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B632715F-B475-4DA9-9A20-D0BB2959272A}" xr6:coauthVersionLast="47" xr6:coauthVersionMax="47" xr10:uidLastSave="{00000000-0000-0000-0000-000000000000}"/>
  <bookViews>
    <workbookView xWindow="-110" yWindow="-110" windowWidth="19420" windowHeight="10300" activeTab="1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 a="1"/>
  <c r="N15" i="3" s="1"/>
  <c r="O3" i="3"/>
  <c r="N5" i="3"/>
  <c r="E603" i="2"/>
  <c r="A603" i="2"/>
  <c r="F601" i="2"/>
  <c r="B601" i="2"/>
  <c r="G600" i="2"/>
  <c r="H599" i="2" s="1"/>
  <c r="F600" i="2"/>
  <c r="C600" i="2"/>
  <c r="D599" i="2" s="1"/>
  <c r="B600" i="2"/>
  <c r="G599" i="2"/>
  <c r="F599" i="2"/>
  <c r="G598" i="2" s="1"/>
  <c r="C599" i="2"/>
  <c r="B599" i="2"/>
  <c r="F598" i="2"/>
  <c r="B598" i="2"/>
  <c r="C597" i="2" s="1"/>
  <c r="D596" i="2" s="1"/>
  <c r="F597" i="2"/>
  <c r="B597" i="2"/>
  <c r="C596" i="2" s="1"/>
  <c r="F596" i="2"/>
  <c r="B596" i="2"/>
  <c r="G595" i="2"/>
  <c r="F595" i="2"/>
  <c r="G594" i="2" s="1"/>
  <c r="H593" i="2" s="1"/>
  <c r="C595" i="2"/>
  <c r="D595" i="2" s="1"/>
  <c r="B595" i="2"/>
  <c r="C594" i="2" s="1"/>
  <c r="H594" i="2"/>
  <c r="F594" i="2"/>
  <c r="D594" i="2"/>
  <c r="B594" i="2"/>
  <c r="C593" i="2" s="1"/>
  <c r="G593" i="2"/>
  <c r="F593" i="2"/>
  <c r="B593" i="2"/>
  <c r="C592" i="2" s="1"/>
  <c r="D591" i="2" s="1"/>
  <c r="F592" i="2"/>
  <c r="G592" i="2" s="1"/>
  <c r="B592" i="2"/>
  <c r="G591" i="2"/>
  <c r="F591" i="2"/>
  <c r="G590" i="2" s="1"/>
  <c r="C591" i="2"/>
  <c r="B591" i="2"/>
  <c r="F590" i="2"/>
  <c r="B590" i="2"/>
  <c r="F589" i="2"/>
  <c r="B589" i="2"/>
  <c r="C588" i="2" s="1"/>
  <c r="D587" i="2" s="1"/>
  <c r="F588" i="2"/>
  <c r="B588" i="2"/>
  <c r="G587" i="2"/>
  <c r="F587" i="2"/>
  <c r="G586" i="2" s="1"/>
  <c r="H585" i="2" s="1"/>
  <c r="C587" i="2"/>
  <c r="B587" i="2"/>
  <c r="H586" i="2"/>
  <c r="F586" i="2"/>
  <c r="D586" i="2"/>
  <c r="C586" i="2"/>
  <c r="B586" i="2"/>
  <c r="G585" i="2"/>
  <c r="F585" i="2"/>
  <c r="B585" i="2"/>
  <c r="C584" i="2" s="1"/>
  <c r="D583" i="2" s="1"/>
  <c r="F584" i="2"/>
  <c r="B584" i="2"/>
  <c r="F583" i="2"/>
  <c r="G582" i="2" s="1"/>
  <c r="C583" i="2"/>
  <c r="B583" i="2"/>
  <c r="F582" i="2"/>
  <c r="B582" i="2"/>
  <c r="F581" i="2"/>
  <c r="B581" i="2"/>
  <c r="C580" i="2" s="1"/>
  <c r="D579" i="2" s="1"/>
  <c r="F580" i="2"/>
  <c r="B580" i="2"/>
  <c r="G579" i="2"/>
  <c r="F579" i="2"/>
  <c r="G578" i="2" s="1"/>
  <c r="H577" i="2" s="1"/>
  <c r="C579" i="2"/>
  <c r="B579" i="2"/>
  <c r="F578" i="2"/>
  <c r="D578" i="2"/>
  <c r="C578" i="2"/>
  <c r="B578" i="2"/>
  <c r="G577" i="2"/>
  <c r="F577" i="2"/>
  <c r="B577" i="2"/>
  <c r="F576" i="2"/>
  <c r="G576" i="2" s="1"/>
  <c r="C576" i="2"/>
  <c r="D575" i="2" s="1"/>
  <c r="B576" i="2"/>
  <c r="G575" i="2"/>
  <c r="H574" i="2" s="1"/>
  <c r="F575" i="2"/>
  <c r="G574" i="2" s="1"/>
  <c r="C575" i="2"/>
  <c r="B575" i="2"/>
  <c r="F574" i="2"/>
  <c r="B574" i="2"/>
  <c r="F573" i="2"/>
  <c r="B573" i="2"/>
  <c r="C572" i="2" s="1"/>
  <c r="F572" i="2"/>
  <c r="B572" i="2"/>
  <c r="G571" i="2"/>
  <c r="H570" i="2" s="1"/>
  <c r="F571" i="2"/>
  <c r="G570" i="2" s="1"/>
  <c r="H569" i="2" s="1"/>
  <c r="D571" i="2"/>
  <c r="C571" i="2"/>
  <c r="D570" i="2" s="1"/>
  <c r="B571" i="2"/>
  <c r="F570" i="2"/>
  <c r="G569" i="2" s="1"/>
  <c r="C570" i="2"/>
  <c r="B570" i="2"/>
  <c r="F569" i="2"/>
  <c r="B569" i="2"/>
  <c r="C568" i="2" s="1"/>
  <c r="D567" i="2" s="1"/>
  <c r="F568" i="2"/>
  <c r="G568" i="2" s="1"/>
  <c r="B568" i="2"/>
  <c r="F567" i="2"/>
  <c r="G566" i="2" s="1"/>
  <c r="C567" i="2"/>
  <c r="B567" i="2"/>
  <c r="F566" i="2"/>
  <c r="B566" i="2"/>
  <c r="F565" i="2"/>
  <c r="B565" i="2"/>
  <c r="C564" i="2" s="1"/>
  <c r="F564" i="2"/>
  <c r="B564" i="2"/>
  <c r="G563" i="2"/>
  <c r="F563" i="2"/>
  <c r="G562" i="2" s="1"/>
  <c r="C563" i="2"/>
  <c r="D563" i="2" s="1"/>
  <c r="B563" i="2"/>
  <c r="H562" i="2"/>
  <c r="F562" i="2"/>
  <c r="G561" i="2" s="1"/>
  <c r="D562" i="2"/>
  <c r="C562" i="2"/>
  <c r="D561" i="2" s="1"/>
  <c r="B562" i="2"/>
  <c r="C561" i="2" s="1"/>
  <c r="F561" i="2"/>
  <c r="B561" i="2"/>
  <c r="F560" i="2"/>
  <c r="G560" i="2" s="1"/>
  <c r="H559" i="2" s="1"/>
  <c r="C560" i="2"/>
  <c r="D559" i="2" s="1"/>
  <c r="B560" i="2"/>
  <c r="G559" i="2"/>
  <c r="F559" i="2"/>
  <c r="G558" i="2" s="1"/>
  <c r="C559" i="2"/>
  <c r="B559" i="2"/>
  <c r="F558" i="2"/>
  <c r="B558" i="2"/>
  <c r="F557" i="2"/>
  <c r="B557" i="2"/>
  <c r="C556" i="2" s="1"/>
  <c r="F556" i="2"/>
  <c r="B556" i="2"/>
  <c r="G555" i="2"/>
  <c r="F555" i="2"/>
  <c r="G554" i="2" s="1"/>
  <c r="D555" i="2"/>
  <c r="C555" i="2"/>
  <c r="B555" i="2"/>
  <c r="H554" i="2"/>
  <c r="F554" i="2"/>
  <c r="G553" i="2" s="1"/>
  <c r="D554" i="2"/>
  <c r="C554" i="2"/>
  <c r="B554" i="2"/>
  <c r="C553" i="2" s="1"/>
  <c r="F553" i="2"/>
  <c r="B553" i="2"/>
  <c r="C552" i="2" s="1"/>
  <c r="D551" i="2" s="1"/>
  <c r="G552" i="2"/>
  <c r="H551" i="2" s="1"/>
  <c r="F552" i="2"/>
  <c r="G551" i="2" s="1"/>
  <c r="H550" i="2" s="1"/>
  <c r="B552" i="2"/>
  <c r="F551" i="2"/>
  <c r="G550" i="2" s="1"/>
  <c r="C551" i="2"/>
  <c r="B551" i="2"/>
  <c r="F550" i="2"/>
  <c r="B550" i="2"/>
  <c r="F549" i="2"/>
  <c r="B549" i="2"/>
  <c r="C548" i="2" s="1"/>
  <c r="D547" i="2" s="1"/>
  <c r="F548" i="2"/>
  <c r="B548" i="2"/>
  <c r="G547" i="2"/>
  <c r="H546" i="2" s="1"/>
  <c r="F547" i="2"/>
  <c r="G546" i="2" s="1"/>
  <c r="C547" i="2"/>
  <c r="B547" i="2"/>
  <c r="F546" i="2"/>
  <c r="G545" i="2" s="1"/>
  <c r="D546" i="2"/>
  <c r="C546" i="2"/>
  <c r="B546" i="2"/>
  <c r="C545" i="2" s="1"/>
  <c r="F545" i="2"/>
  <c r="B545" i="2"/>
  <c r="F544" i="2"/>
  <c r="G544" i="2" s="1"/>
  <c r="C544" i="2"/>
  <c r="D543" i="2" s="1"/>
  <c r="B544" i="2"/>
  <c r="G543" i="2"/>
  <c r="H542" i="2" s="1"/>
  <c r="F543" i="2"/>
  <c r="G542" i="2" s="1"/>
  <c r="C543" i="2"/>
  <c r="B543" i="2"/>
  <c r="F542" i="2"/>
  <c r="B542" i="2"/>
  <c r="F541" i="2"/>
  <c r="B541" i="2"/>
  <c r="C540" i="2" s="1"/>
  <c r="F540" i="2"/>
  <c r="B540" i="2"/>
  <c r="G539" i="2"/>
  <c r="H538" i="2" s="1"/>
  <c r="F539" i="2"/>
  <c r="G538" i="2" s="1"/>
  <c r="H537" i="2" s="1"/>
  <c r="D539" i="2"/>
  <c r="C539" i="2"/>
  <c r="D538" i="2" s="1"/>
  <c r="B539" i="2"/>
  <c r="F538" i="2"/>
  <c r="G537" i="2" s="1"/>
  <c r="C538" i="2"/>
  <c r="B538" i="2"/>
  <c r="F537" i="2"/>
  <c r="B537" i="2"/>
  <c r="C536" i="2" s="1"/>
  <c r="D535" i="2" s="1"/>
  <c r="F536" i="2"/>
  <c r="G536" i="2" s="1"/>
  <c r="B536" i="2"/>
  <c r="F535" i="2"/>
  <c r="G534" i="2" s="1"/>
  <c r="C535" i="2"/>
  <c r="B535" i="2"/>
  <c r="F534" i="2"/>
  <c r="B534" i="2"/>
  <c r="F533" i="2"/>
  <c r="B533" i="2"/>
  <c r="C532" i="2" s="1"/>
  <c r="D531" i="2" s="1"/>
  <c r="F532" i="2"/>
  <c r="B532" i="2"/>
  <c r="G531" i="2"/>
  <c r="F531" i="2"/>
  <c r="G530" i="2" s="1"/>
  <c r="C531" i="2"/>
  <c r="B531" i="2"/>
  <c r="H530" i="2"/>
  <c r="F530" i="2"/>
  <c r="G529" i="2" s="1"/>
  <c r="D530" i="2"/>
  <c r="C530" i="2"/>
  <c r="D529" i="2" s="1"/>
  <c r="B530" i="2"/>
  <c r="C529" i="2" s="1"/>
  <c r="D528" i="2" s="1"/>
  <c r="F529" i="2"/>
  <c r="B529" i="2"/>
  <c r="F528" i="2"/>
  <c r="G528" i="2" s="1"/>
  <c r="C528" i="2"/>
  <c r="D527" i="2" s="1"/>
  <c r="B528" i="2"/>
  <c r="F527" i="2"/>
  <c r="G526" i="2" s="1"/>
  <c r="C527" i="2"/>
  <c r="B527" i="2"/>
  <c r="F526" i="2"/>
  <c r="B526" i="2"/>
  <c r="F525" i="2"/>
  <c r="B525" i="2"/>
  <c r="C524" i="2" s="1"/>
  <c r="D523" i="2" s="1"/>
  <c r="F524" i="2"/>
  <c r="B524" i="2"/>
  <c r="G523" i="2"/>
  <c r="F523" i="2"/>
  <c r="G522" i="2" s="1"/>
  <c r="H521" i="2" s="1"/>
  <c r="C523" i="2"/>
  <c r="B523" i="2"/>
  <c r="H522" i="2"/>
  <c r="F522" i="2"/>
  <c r="G521" i="2" s="1"/>
  <c r="D522" i="2"/>
  <c r="C522" i="2"/>
  <c r="B522" i="2"/>
  <c r="C521" i="2" s="1"/>
  <c r="F521" i="2"/>
  <c r="B521" i="2"/>
  <c r="C520" i="2" s="1"/>
  <c r="D519" i="2" s="1"/>
  <c r="G520" i="2"/>
  <c r="H519" i="2" s="1"/>
  <c r="F520" i="2"/>
  <c r="G519" i="2" s="1"/>
  <c r="H518" i="2" s="1"/>
  <c r="B520" i="2"/>
  <c r="F519" i="2"/>
  <c r="G518" i="2" s="1"/>
  <c r="C519" i="2"/>
  <c r="B519" i="2"/>
  <c r="F518" i="2"/>
  <c r="B518" i="2"/>
  <c r="F517" i="2"/>
  <c r="B517" i="2"/>
  <c r="C516" i="2" s="1"/>
  <c r="D515" i="2" s="1"/>
  <c r="F516" i="2"/>
  <c r="B516" i="2"/>
  <c r="G515" i="2"/>
  <c r="H514" i="2" s="1"/>
  <c r="F515" i="2"/>
  <c r="G514" i="2" s="1"/>
  <c r="C515" i="2"/>
  <c r="B515" i="2"/>
  <c r="F514" i="2"/>
  <c r="G513" i="2" s="1"/>
  <c r="D514" i="2"/>
  <c r="C514" i="2"/>
  <c r="B514" i="2"/>
  <c r="C513" i="2" s="1"/>
  <c r="H513" i="2"/>
  <c r="F513" i="2"/>
  <c r="B513" i="2"/>
  <c r="C512" i="2" s="1"/>
  <c r="D511" i="2" s="1"/>
  <c r="F512" i="2"/>
  <c r="G511" i="2" s="1"/>
  <c r="H510" i="2" s="1"/>
  <c r="B512" i="2"/>
  <c r="F511" i="2"/>
  <c r="G510" i="2" s="1"/>
  <c r="C511" i="2"/>
  <c r="B511" i="2"/>
  <c r="F510" i="2"/>
  <c r="B510" i="2"/>
  <c r="F509" i="2"/>
  <c r="B509" i="2"/>
  <c r="C508" i="2" s="1"/>
  <c r="F508" i="2"/>
  <c r="B508" i="2"/>
  <c r="G507" i="2"/>
  <c r="H506" i="2" s="1"/>
  <c r="F507" i="2"/>
  <c r="G506" i="2" s="1"/>
  <c r="H505" i="2" s="1"/>
  <c r="C507" i="2"/>
  <c r="B507" i="2"/>
  <c r="F506" i="2"/>
  <c r="G505" i="2" s="1"/>
  <c r="C506" i="2"/>
  <c r="B506" i="2"/>
  <c r="F505" i="2"/>
  <c r="B505" i="2"/>
  <c r="C504" i="2" s="1"/>
  <c r="G504" i="2"/>
  <c r="F504" i="2"/>
  <c r="B504" i="2"/>
  <c r="G503" i="2"/>
  <c r="H502" i="2" s="1"/>
  <c r="F503" i="2"/>
  <c r="G502" i="2" s="1"/>
  <c r="C503" i="2"/>
  <c r="B503" i="2"/>
  <c r="F502" i="2"/>
  <c r="B502" i="2"/>
  <c r="F501" i="2"/>
  <c r="B501" i="2"/>
  <c r="C500" i="2" s="1"/>
  <c r="F500" i="2"/>
  <c r="B500" i="2"/>
  <c r="G499" i="2"/>
  <c r="F499" i="2"/>
  <c r="G498" i="2" s="1"/>
  <c r="C499" i="2"/>
  <c r="D498" i="2" s="1"/>
  <c r="B499" i="2"/>
  <c r="H498" i="2"/>
  <c r="F498" i="2"/>
  <c r="G497" i="2" s="1"/>
  <c r="H496" i="2" s="1"/>
  <c r="C498" i="2"/>
  <c r="B498" i="2"/>
  <c r="F497" i="2"/>
  <c r="B497" i="2"/>
  <c r="G496" i="2"/>
  <c r="F496" i="2"/>
  <c r="C496" i="2"/>
  <c r="B496" i="2"/>
  <c r="G495" i="2"/>
  <c r="F495" i="2"/>
  <c r="G494" i="2" s="1"/>
  <c r="C495" i="2"/>
  <c r="B495" i="2"/>
  <c r="F494" i="2"/>
  <c r="B494" i="2"/>
  <c r="F493" i="2"/>
  <c r="B493" i="2"/>
  <c r="C492" i="2" s="1"/>
  <c r="F492" i="2"/>
  <c r="G491" i="2" s="1"/>
  <c r="H490" i="2" s="1"/>
  <c r="B492" i="2"/>
  <c r="F491" i="2"/>
  <c r="G490" i="2" s="1"/>
  <c r="H489" i="2" s="1"/>
  <c r="D491" i="2"/>
  <c r="C491" i="2"/>
  <c r="B491" i="2"/>
  <c r="F490" i="2"/>
  <c r="G489" i="2" s="1"/>
  <c r="D490" i="2"/>
  <c r="C490" i="2"/>
  <c r="B490" i="2"/>
  <c r="C489" i="2" s="1"/>
  <c r="D488" i="2" s="1"/>
  <c r="F489" i="2"/>
  <c r="B489" i="2"/>
  <c r="F488" i="2"/>
  <c r="G488" i="2" s="1"/>
  <c r="C488" i="2"/>
  <c r="B488" i="2"/>
  <c r="F487" i="2"/>
  <c r="G486" i="2" s="1"/>
  <c r="C487" i="2"/>
  <c r="B487" i="2"/>
  <c r="F486" i="2"/>
  <c r="B486" i="2"/>
  <c r="F485" i="2"/>
  <c r="B485" i="2"/>
  <c r="C484" i="2" s="1"/>
  <c r="D483" i="2" s="1"/>
  <c r="F484" i="2"/>
  <c r="B484" i="2"/>
  <c r="G483" i="2"/>
  <c r="F483" i="2"/>
  <c r="G482" i="2" s="1"/>
  <c r="C483" i="2"/>
  <c r="B483" i="2"/>
  <c r="H482" i="2"/>
  <c r="F482" i="2"/>
  <c r="G481" i="2" s="1"/>
  <c r="H480" i="2" s="1"/>
  <c r="D482" i="2"/>
  <c r="C482" i="2"/>
  <c r="B482" i="2"/>
  <c r="H481" i="2"/>
  <c r="F481" i="2"/>
  <c r="B481" i="2"/>
  <c r="C480" i="2" s="1"/>
  <c r="D479" i="2" s="1"/>
  <c r="G480" i="2"/>
  <c r="F480" i="2"/>
  <c r="B480" i="2"/>
  <c r="G479" i="2"/>
  <c r="H478" i="2" s="1"/>
  <c r="F479" i="2"/>
  <c r="G478" i="2" s="1"/>
  <c r="C479" i="2"/>
  <c r="B479" i="2"/>
  <c r="F478" i="2"/>
  <c r="B478" i="2"/>
  <c r="F477" i="2"/>
  <c r="B477" i="2"/>
  <c r="C476" i="2" s="1"/>
  <c r="D475" i="2" s="1"/>
  <c r="F476" i="2"/>
  <c r="G475" i="2" s="1"/>
  <c r="H474" i="2" s="1"/>
  <c r="B476" i="2"/>
  <c r="F475" i="2"/>
  <c r="G474" i="2" s="1"/>
  <c r="C475" i="2"/>
  <c r="B475" i="2"/>
  <c r="F474" i="2"/>
  <c r="G473" i="2" s="1"/>
  <c r="C474" i="2"/>
  <c r="B474" i="2"/>
  <c r="H473" i="2"/>
  <c r="F473" i="2"/>
  <c r="B473" i="2"/>
  <c r="G472" i="2"/>
  <c r="F472" i="2"/>
  <c r="G471" i="2" s="1"/>
  <c r="H470" i="2" s="1"/>
  <c r="C472" i="2"/>
  <c r="D471" i="2" s="1"/>
  <c r="B472" i="2"/>
  <c r="F471" i="2"/>
  <c r="G470" i="2" s="1"/>
  <c r="C471" i="2"/>
  <c r="B471" i="2"/>
  <c r="F470" i="2"/>
  <c r="B470" i="2"/>
  <c r="F469" i="2"/>
  <c r="B469" i="2"/>
  <c r="C468" i="2" s="1"/>
  <c r="D467" i="2" s="1"/>
  <c r="F468" i="2"/>
  <c r="G467" i="2" s="1"/>
  <c r="B468" i="2"/>
  <c r="F467" i="2"/>
  <c r="G466" i="2" s="1"/>
  <c r="H465" i="2" s="1"/>
  <c r="C467" i="2"/>
  <c r="B467" i="2"/>
  <c r="F466" i="2"/>
  <c r="G465" i="2" s="1"/>
  <c r="C466" i="2"/>
  <c r="B466" i="2"/>
  <c r="F465" i="2"/>
  <c r="B465" i="2"/>
  <c r="C464" i="2" s="1"/>
  <c r="D463" i="2" s="1"/>
  <c r="F464" i="2"/>
  <c r="G463" i="2" s="1"/>
  <c r="H462" i="2" s="1"/>
  <c r="B464" i="2"/>
  <c r="F463" i="2"/>
  <c r="G462" i="2" s="1"/>
  <c r="C463" i="2"/>
  <c r="B463" i="2"/>
  <c r="F462" i="2"/>
  <c r="C462" i="2"/>
  <c r="B462" i="2"/>
  <c r="F461" i="2"/>
  <c r="B461" i="2"/>
  <c r="C460" i="2" s="1"/>
  <c r="D459" i="2" s="1"/>
  <c r="F460" i="2"/>
  <c r="G459" i="2" s="1"/>
  <c r="H458" i="2" s="1"/>
  <c r="B460" i="2"/>
  <c r="F459" i="2"/>
  <c r="G458" i="2" s="1"/>
  <c r="H457" i="2" s="1"/>
  <c r="C459" i="2"/>
  <c r="B459" i="2"/>
  <c r="F458" i="2"/>
  <c r="G457" i="2" s="1"/>
  <c r="C458" i="2"/>
  <c r="B458" i="2"/>
  <c r="F457" i="2"/>
  <c r="B457" i="2"/>
  <c r="C456" i="2" s="1"/>
  <c r="D455" i="2" s="1"/>
  <c r="F456" i="2"/>
  <c r="G455" i="2" s="1"/>
  <c r="H454" i="2" s="1"/>
  <c r="B456" i="2"/>
  <c r="F455" i="2"/>
  <c r="G454" i="2" s="1"/>
  <c r="C455" i="2"/>
  <c r="D454" i="2" s="1"/>
  <c r="B455" i="2"/>
  <c r="F454" i="2"/>
  <c r="C454" i="2"/>
  <c r="B454" i="2"/>
  <c r="H453" i="2"/>
  <c r="F453" i="2"/>
  <c r="G453" i="2" s="1"/>
  <c r="B453" i="2"/>
  <c r="C452" i="2" s="1"/>
  <c r="D451" i="2" s="1"/>
  <c r="G452" i="2"/>
  <c r="F452" i="2"/>
  <c r="G451" i="2" s="1"/>
  <c r="B452" i="2"/>
  <c r="F451" i="2"/>
  <c r="C451" i="2"/>
  <c r="B451" i="2"/>
  <c r="F450" i="2"/>
  <c r="G449" i="2" s="1"/>
  <c r="C450" i="2"/>
  <c r="D449" i="2" s="1"/>
  <c r="B450" i="2"/>
  <c r="C449" i="2" s="1"/>
  <c r="F449" i="2"/>
  <c r="B449" i="2"/>
  <c r="C448" i="2" s="1"/>
  <c r="D447" i="2" s="1"/>
  <c r="H448" i="2"/>
  <c r="G448" i="2"/>
  <c r="F448" i="2"/>
  <c r="B448" i="2"/>
  <c r="F447" i="2"/>
  <c r="G446" i="2" s="1"/>
  <c r="C447" i="2"/>
  <c r="B447" i="2"/>
  <c r="F446" i="2"/>
  <c r="B446" i="2"/>
  <c r="F445" i="2"/>
  <c r="B445" i="2"/>
  <c r="C444" i="2" s="1"/>
  <c r="F444" i="2"/>
  <c r="G443" i="2" s="1"/>
  <c r="B444" i="2"/>
  <c r="F443" i="2"/>
  <c r="D443" i="2"/>
  <c r="C443" i="2"/>
  <c r="B443" i="2"/>
  <c r="F442" i="2"/>
  <c r="G441" i="2" s="1"/>
  <c r="H440" i="2" s="1"/>
  <c r="B442" i="2"/>
  <c r="F441" i="2"/>
  <c r="B441" i="2"/>
  <c r="G440" i="2"/>
  <c r="F440" i="2"/>
  <c r="C440" i="2"/>
  <c r="B440" i="2"/>
  <c r="F439" i="2"/>
  <c r="G438" i="2" s="1"/>
  <c r="H437" i="2" s="1"/>
  <c r="C439" i="2"/>
  <c r="D439" i="2" s="1"/>
  <c r="B439" i="2"/>
  <c r="F438" i="2"/>
  <c r="D438" i="2"/>
  <c r="C438" i="2"/>
  <c r="B438" i="2"/>
  <c r="F437" i="2"/>
  <c r="G437" i="2" s="1"/>
  <c r="C437" i="2"/>
  <c r="D436" i="2" s="1"/>
  <c r="B437" i="2"/>
  <c r="C436" i="2" s="1"/>
  <c r="F436" i="2"/>
  <c r="G436" i="2" s="1"/>
  <c r="B436" i="2"/>
  <c r="G435" i="2"/>
  <c r="F435" i="2"/>
  <c r="G434" i="2" s="1"/>
  <c r="C435" i="2"/>
  <c r="B435" i="2"/>
  <c r="H434" i="2"/>
  <c r="F434" i="2"/>
  <c r="G433" i="2" s="1"/>
  <c r="H432" i="2" s="1"/>
  <c r="B434" i="2"/>
  <c r="H433" i="2"/>
  <c r="F433" i="2"/>
  <c r="B433" i="2"/>
  <c r="G432" i="2"/>
  <c r="F432" i="2"/>
  <c r="C432" i="2"/>
  <c r="B432" i="2"/>
  <c r="G431" i="2"/>
  <c r="F431" i="2"/>
  <c r="G430" i="2" s="1"/>
  <c r="D431" i="2"/>
  <c r="C431" i="2"/>
  <c r="D430" i="2" s="1"/>
  <c r="B431" i="2"/>
  <c r="F430" i="2"/>
  <c r="C430" i="2"/>
  <c r="D429" i="2" s="1"/>
  <c r="B430" i="2"/>
  <c r="F429" i="2"/>
  <c r="G429" i="2" s="1"/>
  <c r="H429" i="2" s="1"/>
  <c r="C429" i="2"/>
  <c r="D428" i="2" s="1"/>
  <c r="B429" i="2"/>
  <c r="C428" i="2" s="1"/>
  <c r="D427" i="2" s="1"/>
  <c r="F428" i="2"/>
  <c r="G428" i="2" s="1"/>
  <c r="B428" i="2"/>
  <c r="F427" i="2"/>
  <c r="G426" i="2" s="1"/>
  <c r="H425" i="2" s="1"/>
  <c r="C427" i="2"/>
  <c r="B427" i="2"/>
  <c r="F426" i="2"/>
  <c r="G425" i="2" s="1"/>
  <c r="B426" i="2"/>
  <c r="F425" i="2"/>
  <c r="B425" i="2"/>
  <c r="C424" i="2" s="1"/>
  <c r="D423" i="2" s="1"/>
  <c r="F424" i="2"/>
  <c r="B424" i="2"/>
  <c r="F423" i="2"/>
  <c r="G422" i="2" s="1"/>
  <c r="C423" i="2"/>
  <c r="D422" i="2" s="1"/>
  <c r="B423" i="2"/>
  <c r="F422" i="2"/>
  <c r="C422" i="2"/>
  <c r="B422" i="2"/>
  <c r="H421" i="2"/>
  <c r="F421" i="2"/>
  <c r="G421" i="2" s="1"/>
  <c r="B421" i="2"/>
  <c r="G420" i="2"/>
  <c r="F420" i="2"/>
  <c r="G419" i="2" s="1"/>
  <c r="B420" i="2"/>
  <c r="F419" i="2"/>
  <c r="C419" i="2"/>
  <c r="B419" i="2"/>
  <c r="F418" i="2"/>
  <c r="G417" i="2" s="1"/>
  <c r="C418" i="2"/>
  <c r="D417" i="2" s="1"/>
  <c r="B418" i="2"/>
  <c r="C417" i="2" s="1"/>
  <c r="F417" i="2"/>
  <c r="B417" i="2"/>
  <c r="C416" i="2" s="1"/>
  <c r="D415" i="2" s="1"/>
  <c r="H416" i="2"/>
  <c r="G416" i="2"/>
  <c r="F416" i="2"/>
  <c r="B416" i="2"/>
  <c r="F415" i="2"/>
  <c r="G414" i="2" s="1"/>
  <c r="C415" i="2"/>
  <c r="B415" i="2"/>
  <c r="F414" i="2"/>
  <c r="B414" i="2"/>
  <c r="F413" i="2"/>
  <c r="B413" i="2"/>
  <c r="C412" i="2" s="1"/>
  <c r="F412" i="2"/>
  <c r="G411" i="2" s="1"/>
  <c r="B412" i="2"/>
  <c r="F411" i="2"/>
  <c r="D411" i="2"/>
  <c r="C411" i="2"/>
  <c r="B411" i="2"/>
  <c r="F410" i="2"/>
  <c r="G409" i="2" s="1"/>
  <c r="H408" i="2" s="1"/>
  <c r="B410" i="2"/>
  <c r="F409" i="2"/>
  <c r="B409" i="2"/>
  <c r="G408" i="2"/>
  <c r="F408" i="2"/>
  <c r="G407" i="2" s="1"/>
  <c r="H406" i="2" s="1"/>
  <c r="C408" i="2"/>
  <c r="B408" i="2"/>
  <c r="F407" i="2"/>
  <c r="G406" i="2" s="1"/>
  <c r="H405" i="2" s="1"/>
  <c r="C407" i="2"/>
  <c r="D407" i="2" s="1"/>
  <c r="B407" i="2"/>
  <c r="F406" i="2"/>
  <c r="D406" i="2"/>
  <c r="C406" i="2"/>
  <c r="B406" i="2"/>
  <c r="F405" i="2"/>
  <c r="G405" i="2" s="1"/>
  <c r="C405" i="2"/>
  <c r="D404" i="2" s="1"/>
  <c r="B405" i="2"/>
  <c r="C404" i="2" s="1"/>
  <c r="F404" i="2"/>
  <c r="G404" i="2" s="1"/>
  <c r="B404" i="2"/>
  <c r="G403" i="2"/>
  <c r="F403" i="2"/>
  <c r="G402" i="2" s="1"/>
  <c r="C403" i="2"/>
  <c r="B403" i="2"/>
  <c r="H402" i="2"/>
  <c r="F402" i="2"/>
  <c r="G401" i="2" s="1"/>
  <c r="H400" i="2" s="1"/>
  <c r="B402" i="2"/>
  <c r="H401" i="2"/>
  <c r="F401" i="2"/>
  <c r="B401" i="2"/>
  <c r="G400" i="2"/>
  <c r="F400" i="2"/>
  <c r="C400" i="2"/>
  <c r="B400" i="2"/>
  <c r="G399" i="2"/>
  <c r="F399" i="2"/>
  <c r="G398" i="2" s="1"/>
  <c r="D399" i="2"/>
  <c r="C399" i="2"/>
  <c r="D398" i="2" s="1"/>
  <c r="B399" i="2"/>
  <c r="F398" i="2"/>
  <c r="C398" i="2"/>
  <c r="D397" i="2" s="1"/>
  <c r="B398" i="2"/>
  <c r="F397" i="2"/>
  <c r="G397" i="2" s="1"/>
  <c r="H397" i="2" s="1"/>
  <c r="C397" i="2"/>
  <c r="D396" i="2" s="1"/>
  <c r="B397" i="2"/>
  <c r="C396" i="2" s="1"/>
  <c r="F396" i="2"/>
  <c r="G396" i="2" s="1"/>
  <c r="B396" i="2"/>
  <c r="F395" i="2"/>
  <c r="G394" i="2" s="1"/>
  <c r="H393" i="2" s="1"/>
  <c r="D395" i="2"/>
  <c r="C395" i="2"/>
  <c r="B395" i="2"/>
  <c r="F394" i="2"/>
  <c r="G393" i="2" s="1"/>
  <c r="B394" i="2"/>
  <c r="F393" i="2"/>
  <c r="B393" i="2"/>
  <c r="C392" i="2" s="1"/>
  <c r="D391" i="2" s="1"/>
  <c r="F392" i="2"/>
  <c r="B392" i="2"/>
  <c r="F391" i="2"/>
  <c r="G390" i="2" s="1"/>
  <c r="C391" i="2"/>
  <c r="D390" i="2" s="1"/>
  <c r="B391" i="2"/>
  <c r="F390" i="2"/>
  <c r="C390" i="2"/>
  <c r="B390" i="2"/>
  <c r="F389" i="2"/>
  <c r="G389" i="2" s="1"/>
  <c r="H389" i="2" s="1"/>
  <c r="B389" i="2"/>
  <c r="G388" i="2"/>
  <c r="H387" i="2" s="1"/>
  <c r="F388" i="2"/>
  <c r="G387" i="2" s="1"/>
  <c r="B388" i="2"/>
  <c r="F387" i="2"/>
  <c r="C387" i="2"/>
  <c r="B387" i="2"/>
  <c r="F386" i="2"/>
  <c r="G385" i="2" s="1"/>
  <c r="B386" i="2"/>
  <c r="C385" i="2" s="1"/>
  <c r="F385" i="2"/>
  <c r="B385" i="2"/>
  <c r="C384" i="2" s="1"/>
  <c r="D383" i="2" s="1"/>
  <c r="H384" i="2"/>
  <c r="G384" i="2"/>
  <c r="F384" i="2"/>
  <c r="B384" i="2"/>
  <c r="F383" i="2"/>
  <c r="G382" i="2" s="1"/>
  <c r="C383" i="2"/>
  <c r="B383" i="2"/>
  <c r="F382" i="2"/>
  <c r="B382" i="2"/>
  <c r="F381" i="2"/>
  <c r="B381" i="2"/>
  <c r="C380" i="2" s="1"/>
  <c r="F380" i="2"/>
  <c r="G379" i="2" s="1"/>
  <c r="B380" i="2"/>
  <c r="F379" i="2"/>
  <c r="D379" i="2"/>
  <c r="C379" i="2"/>
  <c r="B379" i="2"/>
  <c r="F378" i="2"/>
  <c r="G377" i="2" s="1"/>
  <c r="H376" i="2" s="1"/>
  <c r="B378" i="2"/>
  <c r="F377" i="2"/>
  <c r="B377" i="2"/>
  <c r="G376" i="2"/>
  <c r="F376" i="2"/>
  <c r="C376" i="2"/>
  <c r="B376" i="2"/>
  <c r="F375" i="2"/>
  <c r="G374" i="2" s="1"/>
  <c r="H373" i="2" s="1"/>
  <c r="C375" i="2"/>
  <c r="D375" i="2" s="1"/>
  <c r="B375" i="2"/>
  <c r="F374" i="2"/>
  <c r="D374" i="2"/>
  <c r="C374" i="2"/>
  <c r="B374" i="2"/>
  <c r="F373" i="2"/>
  <c r="G373" i="2" s="1"/>
  <c r="C373" i="2"/>
  <c r="D372" i="2" s="1"/>
  <c r="B373" i="2"/>
  <c r="C372" i="2" s="1"/>
  <c r="F372" i="2"/>
  <c r="G372" i="2" s="1"/>
  <c r="B372" i="2"/>
  <c r="F371" i="2"/>
  <c r="G370" i="2" s="1"/>
  <c r="C371" i="2"/>
  <c r="B371" i="2"/>
  <c r="F370" i="2"/>
  <c r="G369" i="2" s="1"/>
  <c r="H368" i="2" s="1"/>
  <c r="B370" i="2"/>
  <c r="H369" i="2"/>
  <c r="F369" i="2"/>
  <c r="B369" i="2"/>
  <c r="G368" i="2"/>
  <c r="F368" i="2"/>
  <c r="C368" i="2"/>
  <c r="B368" i="2"/>
  <c r="G367" i="2"/>
  <c r="F367" i="2"/>
  <c r="G366" i="2" s="1"/>
  <c r="H365" i="2" s="1"/>
  <c r="D367" i="2"/>
  <c r="C367" i="2"/>
  <c r="B367" i="2"/>
  <c r="F366" i="2"/>
  <c r="C366" i="2"/>
  <c r="D365" i="2" s="1"/>
  <c r="B366" i="2"/>
  <c r="F365" i="2"/>
  <c r="G365" i="2" s="1"/>
  <c r="C365" i="2"/>
  <c r="D364" i="2" s="1"/>
  <c r="B365" i="2"/>
  <c r="C364" i="2" s="1"/>
  <c r="F364" i="2"/>
  <c r="G364" i="2" s="1"/>
  <c r="B364" i="2"/>
  <c r="F363" i="2"/>
  <c r="D363" i="2"/>
  <c r="C363" i="2"/>
  <c r="B363" i="2"/>
  <c r="F362" i="2"/>
  <c r="G361" i="2" s="1"/>
  <c r="B362" i="2"/>
  <c r="F361" i="2"/>
  <c r="B361" i="2"/>
  <c r="C360" i="2" s="1"/>
  <c r="F360" i="2"/>
  <c r="B360" i="2"/>
  <c r="F359" i="2"/>
  <c r="G358" i="2" s="1"/>
  <c r="C359" i="2"/>
  <c r="D358" i="2" s="1"/>
  <c r="B359" i="2"/>
  <c r="F358" i="2"/>
  <c r="C358" i="2"/>
  <c r="B358" i="2"/>
  <c r="F357" i="2"/>
  <c r="G357" i="2" s="1"/>
  <c r="H357" i="2" s="1"/>
  <c r="B357" i="2"/>
  <c r="G356" i="2"/>
  <c r="F356" i="2"/>
  <c r="G355" i="2" s="1"/>
  <c r="B356" i="2"/>
  <c r="F355" i="2"/>
  <c r="C355" i="2"/>
  <c r="B355" i="2"/>
  <c r="F354" i="2"/>
  <c r="G353" i="2" s="1"/>
  <c r="B354" i="2"/>
  <c r="C353" i="2" s="1"/>
  <c r="F353" i="2"/>
  <c r="B353" i="2"/>
  <c r="C352" i="2" s="1"/>
  <c r="D351" i="2" s="1"/>
  <c r="H352" i="2"/>
  <c r="G352" i="2"/>
  <c r="F352" i="2"/>
  <c r="B352" i="2"/>
  <c r="F351" i="2"/>
  <c r="G350" i="2" s="1"/>
  <c r="C351" i="2"/>
  <c r="B351" i="2"/>
  <c r="F350" i="2"/>
  <c r="B350" i="2"/>
  <c r="F349" i="2"/>
  <c r="B349" i="2"/>
  <c r="C348" i="2" s="1"/>
  <c r="F348" i="2"/>
  <c r="G347" i="2" s="1"/>
  <c r="B348" i="2"/>
  <c r="F347" i="2"/>
  <c r="D347" i="2"/>
  <c r="C347" i="2"/>
  <c r="B347" i="2"/>
  <c r="F346" i="2"/>
  <c r="G345" i="2" s="1"/>
  <c r="H344" i="2" s="1"/>
  <c r="B346" i="2"/>
  <c r="F345" i="2"/>
  <c r="B345" i="2"/>
  <c r="F344" i="2"/>
  <c r="G344" i="2" s="1"/>
  <c r="C344" i="2"/>
  <c r="B344" i="2"/>
  <c r="F343" i="2"/>
  <c r="G342" i="2" s="1"/>
  <c r="C343" i="2"/>
  <c r="B343" i="2"/>
  <c r="C342" i="2" s="1"/>
  <c r="F342" i="2"/>
  <c r="B342" i="2"/>
  <c r="F341" i="2"/>
  <c r="B341" i="2"/>
  <c r="C340" i="2" s="1"/>
  <c r="D339" i="2" s="1"/>
  <c r="F340" i="2"/>
  <c r="B340" i="2"/>
  <c r="F339" i="2"/>
  <c r="C339" i="2"/>
  <c r="B339" i="2"/>
  <c r="F338" i="2"/>
  <c r="C338" i="2"/>
  <c r="B338" i="2"/>
  <c r="G337" i="2"/>
  <c r="F337" i="2"/>
  <c r="B337" i="2"/>
  <c r="F336" i="2"/>
  <c r="G335" i="2" s="1"/>
  <c r="H334" i="2" s="1"/>
  <c r="C336" i="2"/>
  <c r="B336" i="2"/>
  <c r="F335" i="2"/>
  <c r="G334" i="2" s="1"/>
  <c r="B335" i="2"/>
  <c r="F334" i="2"/>
  <c r="B334" i="2"/>
  <c r="F333" i="2"/>
  <c r="G333" i="2" s="1"/>
  <c r="H333" i="2" s="1"/>
  <c r="B333" i="2"/>
  <c r="C332" i="2" s="1"/>
  <c r="F332" i="2"/>
  <c r="G331" i="2" s="1"/>
  <c r="B332" i="2"/>
  <c r="F331" i="2"/>
  <c r="D331" i="2"/>
  <c r="C331" i="2"/>
  <c r="B331" i="2"/>
  <c r="F330" i="2"/>
  <c r="B330" i="2"/>
  <c r="G329" i="2"/>
  <c r="H328" i="2" s="1"/>
  <c r="F329" i="2"/>
  <c r="B329" i="2"/>
  <c r="C328" i="2" s="1"/>
  <c r="D327" i="2" s="1"/>
  <c r="G328" i="2"/>
  <c r="F328" i="2"/>
  <c r="B328" i="2"/>
  <c r="F327" i="2"/>
  <c r="G326" i="2" s="1"/>
  <c r="B327" i="2"/>
  <c r="C327" i="2" s="1"/>
  <c r="D326" i="2" s="1"/>
  <c r="F326" i="2"/>
  <c r="C326" i="2"/>
  <c r="D325" i="2" s="1"/>
  <c r="B326" i="2"/>
  <c r="C325" i="2" s="1"/>
  <c r="D324" i="2" s="1"/>
  <c r="H325" i="2"/>
  <c r="F325" i="2"/>
  <c r="G325" i="2" s="1"/>
  <c r="B325" i="2"/>
  <c r="C324" i="2" s="1"/>
  <c r="G324" i="2"/>
  <c r="H323" i="2" s="1"/>
  <c r="F324" i="2"/>
  <c r="B324" i="2"/>
  <c r="G323" i="2"/>
  <c r="F323" i="2"/>
  <c r="G322" i="2" s="1"/>
  <c r="H321" i="2" s="1"/>
  <c r="C323" i="2"/>
  <c r="D323" i="2" s="1"/>
  <c r="B323" i="2"/>
  <c r="H322" i="2"/>
  <c r="F322" i="2"/>
  <c r="G321" i="2" s="1"/>
  <c r="H320" i="2" s="1"/>
  <c r="D322" i="2"/>
  <c r="C322" i="2"/>
  <c r="B322" i="2"/>
  <c r="F321" i="2"/>
  <c r="B321" i="2"/>
  <c r="F320" i="2"/>
  <c r="G320" i="2" s="1"/>
  <c r="C320" i="2"/>
  <c r="B320" i="2"/>
  <c r="G319" i="2"/>
  <c r="H318" i="2" s="1"/>
  <c r="F319" i="2"/>
  <c r="G318" i="2" s="1"/>
  <c r="H317" i="2" s="1"/>
  <c r="D319" i="2"/>
  <c r="C319" i="2"/>
  <c r="D318" i="2" s="1"/>
  <c r="B319" i="2"/>
  <c r="F318" i="2"/>
  <c r="C318" i="2"/>
  <c r="B318" i="2"/>
  <c r="C317" i="2" s="1"/>
  <c r="D316" i="2" s="1"/>
  <c r="F317" i="2"/>
  <c r="G317" i="2" s="1"/>
  <c r="B317" i="2"/>
  <c r="C316" i="2" s="1"/>
  <c r="F316" i="2"/>
  <c r="B316" i="2"/>
  <c r="F315" i="2"/>
  <c r="B315" i="2"/>
  <c r="F314" i="2"/>
  <c r="B314" i="2"/>
  <c r="G313" i="2"/>
  <c r="F313" i="2"/>
  <c r="B313" i="2"/>
  <c r="C312" i="2" s="1"/>
  <c r="D311" i="2" s="1"/>
  <c r="G312" i="2"/>
  <c r="H311" i="2" s="1"/>
  <c r="F312" i="2"/>
  <c r="G311" i="2" s="1"/>
  <c r="H310" i="2" s="1"/>
  <c r="B312" i="2"/>
  <c r="F311" i="2"/>
  <c r="G310" i="2" s="1"/>
  <c r="C311" i="2"/>
  <c r="B311" i="2"/>
  <c r="F310" i="2"/>
  <c r="B310" i="2"/>
  <c r="F309" i="2"/>
  <c r="G309" i="2" s="1"/>
  <c r="H308" i="2" s="1"/>
  <c r="B309" i="2"/>
  <c r="C308" i="2" s="1"/>
  <c r="G308" i="2"/>
  <c r="H307" i="2" s="1"/>
  <c r="F308" i="2"/>
  <c r="B308" i="2"/>
  <c r="G307" i="2"/>
  <c r="F307" i="2"/>
  <c r="G306" i="2" s="1"/>
  <c r="H305" i="2" s="1"/>
  <c r="B307" i="2"/>
  <c r="C307" i="2" s="1"/>
  <c r="D307" i="2" s="1"/>
  <c r="H306" i="2"/>
  <c r="F306" i="2"/>
  <c r="G305" i="2" s="1"/>
  <c r="H304" i="2" s="1"/>
  <c r="D306" i="2"/>
  <c r="C306" i="2"/>
  <c r="B306" i="2"/>
  <c r="F305" i="2"/>
  <c r="B305" i="2"/>
  <c r="F304" i="2"/>
  <c r="G304" i="2" s="1"/>
  <c r="C304" i="2"/>
  <c r="B304" i="2"/>
  <c r="H303" i="2"/>
  <c r="G303" i="2"/>
  <c r="H302" i="2" s="1"/>
  <c r="F303" i="2"/>
  <c r="G302" i="2" s="1"/>
  <c r="H301" i="2" s="1"/>
  <c r="C303" i="2"/>
  <c r="D302" i="2" s="1"/>
  <c r="B303" i="2"/>
  <c r="F302" i="2"/>
  <c r="C302" i="2"/>
  <c r="B302" i="2"/>
  <c r="F301" i="2"/>
  <c r="G301" i="2" s="1"/>
  <c r="B301" i="2"/>
  <c r="C300" i="2" s="1"/>
  <c r="F300" i="2"/>
  <c r="G300" i="2" s="1"/>
  <c r="H299" i="2" s="1"/>
  <c r="B300" i="2"/>
  <c r="G299" i="2"/>
  <c r="F299" i="2"/>
  <c r="B299" i="2"/>
  <c r="F298" i="2"/>
  <c r="B298" i="2"/>
  <c r="G297" i="2"/>
  <c r="F297" i="2"/>
  <c r="B297" i="2"/>
  <c r="C296" i="2" s="1"/>
  <c r="D295" i="2" s="1"/>
  <c r="F296" i="2"/>
  <c r="G295" i="2" s="1"/>
  <c r="H294" i="2" s="1"/>
  <c r="B296" i="2"/>
  <c r="F295" i="2"/>
  <c r="G294" i="2" s="1"/>
  <c r="C295" i="2"/>
  <c r="B295" i="2"/>
  <c r="F294" i="2"/>
  <c r="C294" i="2"/>
  <c r="D293" i="2" s="1"/>
  <c r="B294" i="2"/>
  <c r="C293" i="2" s="1"/>
  <c r="D292" i="2" s="1"/>
  <c r="G293" i="2"/>
  <c r="F293" i="2"/>
  <c r="G292" i="2" s="1"/>
  <c r="H291" i="2" s="1"/>
  <c r="B293" i="2"/>
  <c r="C292" i="2" s="1"/>
  <c r="F292" i="2"/>
  <c r="B292" i="2"/>
  <c r="G291" i="2"/>
  <c r="F291" i="2"/>
  <c r="G290" i="2" s="1"/>
  <c r="H289" i="2" s="1"/>
  <c r="D291" i="2"/>
  <c r="C291" i="2"/>
  <c r="B291" i="2"/>
  <c r="H290" i="2"/>
  <c r="F290" i="2"/>
  <c r="G289" i="2" s="1"/>
  <c r="C290" i="2"/>
  <c r="B290" i="2"/>
  <c r="F289" i="2"/>
  <c r="B289" i="2"/>
  <c r="F288" i="2"/>
  <c r="G288" i="2" s="1"/>
  <c r="H287" i="2" s="1"/>
  <c r="C288" i="2"/>
  <c r="B288" i="2"/>
  <c r="G287" i="2"/>
  <c r="H286" i="2" s="1"/>
  <c r="F287" i="2"/>
  <c r="G286" i="2" s="1"/>
  <c r="D287" i="2"/>
  <c r="C287" i="2"/>
  <c r="B287" i="2"/>
  <c r="F286" i="2"/>
  <c r="C286" i="2"/>
  <c r="B286" i="2"/>
  <c r="F285" i="2"/>
  <c r="G285" i="2" s="1"/>
  <c r="B285" i="2"/>
  <c r="F284" i="2"/>
  <c r="G283" i="2" s="1"/>
  <c r="B284" i="2"/>
  <c r="F283" i="2"/>
  <c r="B283" i="2"/>
  <c r="F282" i="2"/>
  <c r="B282" i="2"/>
  <c r="G281" i="2"/>
  <c r="F281" i="2"/>
  <c r="B281" i="2"/>
  <c r="C280" i="2" s="1"/>
  <c r="D279" i="2" s="1"/>
  <c r="F280" i="2"/>
  <c r="G279" i="2" s="1"/>
  <c r="H278" i="2" s="1"/>
  <c r="B280" i="2"/>
  <c r="F279" i="2"/>
  <c r="G278" i="2" s="1"/>
  <c r="C279" i="2"/>
  <c r="B279" i="2"/>
  <c r="F278" i="2"/>
  <c r="C278" i="2"/>
  <c r="D277" i="2" s="1"/>
  <c r="B278" i="2"/>
  <c r="C277" i="2" s="1"/>
  <c r="D276" i="2" s="1"/>
  <c r="G277" i="2"/>
  <c r="F277" i="2"/>
  <c r="G276" i="2" s="1"/>
  <c r="H275" i="2" s="1"/>
  <c r="B277" i="2"/>
  <c r="C276" i="2" s="1"/>
  <c r="F276" i="2"/>
  <c r="B276" i="2"/>
  <c r="G275" i="2"/>
  <c r="F275" i="2"/>
  <c r="G274" i="2" s="1"/>
  <c r="H273" i="2" s="1"/>
  <c r="B275" i="2"/>
  <c r="C274" i="2" s="1"/>
  <c r="H274" i="2"/>
  <c r="F274" i="2"/>
  <c r="G273" i="2" s="1"/>
  <c r="B274" i="2"/>
  <c r="F273" i="2"/>
  <c r="B273" i="2"/>
  <c r="F272" i="2"/>
  <c r="G272" i="2" s="1"/>
  <c r="C272" i="2"/>
  <c r="B272" i="2"/>
  <c r="G271" i="2"/>
  <c r="H270" i="2" s="1"/>
  <c r="F271" i="2"/>
  <c r="G270" i="2" s="1"/>
  <c r="D271" i="2"/>
  <c r="C271" i="2"/>
  <c r="D270" i="2" s="1"/>
  <c r="B271" i="2"/>
  <c r="F270" i="2"/>
  <c r="C270" i="2"/>
  <c r="B270" i="2"/>
  <c r="F269" i="2"/>
  <c r="G269" i="2" s="1"/>
  <c r="H269" i="2" s="1"/>
  <c r="B269" i="2"/>
  <c r="G268" i="2"/>
  <c r="F268" i="2"/>
  <c r="B268" i="2"/>
  <c r="G267" i="2"/>
  <c r="F267" i="2"/>
  <c r="B267" i="2"/>
  <c r="F266" i="2"/>
  <c r="B266" i="2"/>
  <c r="C265" i="2" s="1"/>
  <c r="D264" i="2" s="1"/>
  <c r="G265" i="2"/>
  <c r="H264" i="2" s="1"/>
  <c r="F265" i="2"/>
  <c r="G264" i="2" s="1"/>
  <c r="B265" i="2"/>
  <c r="F264" i="2"/>
  <c r="C264" i="2"/>
  <c r="B264" i="2"/>
  <c r="F263" i="2"/>
  <c r="G263" i="2" s="1"/>
  <c r="B263" i="2"/>
  <c r="C263" i="2" s="1"/>
  <c r="G262" i="2"/>
  <c r="H261" i="2" s="1"/>
  <c r="F262" i="2"/>
  <c r="G261" i="2" s="1"/>
  <c r="B262" i="2"/>
  <c r="F261" i="2"/>
  <c r="C261" i="2"/>
  <c r="B261" i="2"/>
  <c r="F260" i="2"/>
  <c r="G259" i="2" s="1"/>
  <c r="H258" i="2" s="1"/>
  <c r="D260" i="2"/>
  <c r="C260" i="2"/>
  <c r="D259" i="2" s="1"/>
  <c r="B260" i="2"/>
  <c r="C259" i="2" s="1"/>
  <c r="D258" i="2" s="1"/>
  <c r="F259" i="2"/>
  <c r="G258" i="2" s="1"/>
  <c r="B259" i="2"/>
  <c r="F258" i="2"/>
  <c r="C258" i="2"/>
  <c r="B258" i="2"/>
  <c r="C257" i="2" s="1"/>
  <c r="D256" i="2" s="1"/>
  <c r="G257" i="2"/>
  <c r="H256" i="2" s="1"/>
  <c r="F257" i="2"/>
  <c r="G256" i="2" s="1"/>
  <c r="H255" i="2" s="1"/>
  <c r="B257" i="2"/>
  <c r="F256" i="2"/>
  <c r="C256" i="2"/>
  <c r="B256" i="2"/>
  <c r="F255" i="2"/>
  <c r="G255" i="2" s="1"/>
  <c r="B255" i="2"/>
  <c r="C255" i="2" s="1"/>
  <c r="G254" i="2"/>
  <c r="H253" i="2" s="1"/>
  <c r="F254" i="2"/>
  <c r="G253" i="2" s="1"/>
  <c r="B254" i="2"/>
  <c r="F253" i="2"/>
  <c r="C253" i="2"/>
  <c r="B253" i="2"/>
  <c r="F252" i="2"/>
  <c r="G251" i="2" s="1"/>
  <c r="H250" i="2" s="1"/>
  <c r="D252" i="2"/>
  <c r="C252" i="2"/>
  <c r="D251" i="2" s="1"/>
  <c r="B252" i="2"/>
  <c r="C251" i="2" s="1"/>
  <c r="D250" i="2" s="1"/>
  <c r="F251" i="2"/>
  <c r="G250" i="2" s="1"/>
  <c r="B251" i="2"/>
  <c r="F250" i="2"/>
  <c r="C250" i="2"/>
  <c r="B250" i="2"/>
  <c r="C249" i="2" s="1"/>
  <c r="D248" i="2" s="1"/>
  <c r="G249" i="2"/>
  <c r="H248" i="2" s="1"/>
  <c r="F249" i="2"/>
  <c r="G248" i="2" s="1"/>
  <c r="H247" i="2" s="1"/>
  <c r="B249" i="2"/>
  <c r="F248" i="2"/>
  <c r="C248" i="2"/>
  <c r="B248" i="2"/>
  <c r="F247" i="2"/>
  <c r="G247" i="2" s="1"/>
  <c r="B247" i="2"/>
  <c r="C247" i="2" s="1"/>
  <c r="G246" i="2"/>
  <c r="H245" i="2" s="1"/>
  <c r="F246" i="2"/>
  <c r="G245" i="2" s="1"/>
  <c r="B246" i="2"/>
  <c r="F245" i="2"/>
  <c r="C245" i="2"/>
  <c r="B245" i="2"/>
  <c r="F244" i="2"/>
  <c r="G243" i="2" s="1"/>
  <c r="H242" i="2" s="1"/>
  <c r="D244" i="2"/>
  <c r="C244" i="2"/>
  <c r="D243" i="2" s="1"/>
  <c r="B244" i="2"/>
  <c r="C243" i="2" s="1"/>
  <c r="F243" i="2"/>
  <c r="G242" i="2" s="1"/>
  <c r="B243" i="2"/>
  <c r="F242" i="2"/>
  <c r="C242" i="2"/>
  <c r="B242" i="2"/>
  <c r="H241" i="2"/>
  <c r="G241" i="2"/>
  <c r="F241" i="2"/>
  <c r="G240" i="2" s="1"/>
  <c r="B241" i="2"/>
  <c r="C240" i="2" s="1"/>
  <c r="D239" i="2" s="1"/>
  <c r="H240" i="2"/>
  <c r="F240" i="2"/>
  <c r="B240" i="2"/>
  <c r="F239" i="2"/>
  <c r="G239" i="2" s="1"/>
  <c r="C239" i="2"/>
  <c r="D238" i="2" s="1"/>
  <c r="B239" i="2"/>
  <c r="H238" i="2"/>
  <c r="G238" i="2"/>
  <c r="F238" i="2"/>
  <c r="G237" i="2" s="1"/>
  <c r="C238" i="2"/>
  <c r="D237" i="2" s="1"/>
  <c r="B238" i="2"/>
  <c r="F237" i="2"/>
  <c r="C237" i="2"/>
  <c r="B237" i="2"/>
  <c r="F236" i="2"/>
  <c r="G235" i="2" s="1"/>
  <c r="H234" i="2" s="1"/>
  <c r="B236" i="2"/>
  <c r="C235" i="2" s="1"/>
  <c r="F235" i="2"/>
  <c r="G234" i="2" s="1"/>
  <c r="B235" i="2"/>
  <c r="F234" i="2"/>
  <c r="C234" i="2"/>
  <c r="B234" i="2"/>
  <c r="C233" i="2" s="1"/>
  <c r="F233" i="2"/>
  <c r="G232" i="2" s="1"/>
  <c r="B233" i="2"/>
  <c r="C232" i="2" s="1"/>
  <c r="F232" i="2"/>
  <c r="B232" i="2"/>
  <c r="F231" i="2"/>
  <c r="G231" i="2" s="1"/>
  <c r="B231" i="2"/>
  <c r="C230" i="2" s="1"/>
  <c r="D229" i="2" s="1"/>
  <c r="G230" i="2"/>
  <c r="H229" i="2" s="1"/>
  <c r="F230" i="2"/>
  <c r="G229" i="2" s="1"/>
  <c r="B230" i="2"/>
  <c r="F229" i="2"/>
  <c r="G228" i="2" s="1"/>
  <c r="C229" i="2"/>
  <c r="B229" i="2"/>
  <c r="H228" i="2"/>
  <c r="F228" i="2"/>
  <c r="B228" i="2"/>
  <c r="C227" i="2" s="1"/>
  <c r="F227" i="2"/>
  <c r="G226" i="2" s="1"/>
  <c r="B227" i="2"/>
  <c r="F226" i="2"/>
  <c r="C226" i="2"/>
  <c r="B226" i="2"/>
  <c r="F225" i="2"/>
  <c r="G224" i="2" s="1"/>
  <c r="H223" i="2" s="1"/>
  <c r="B225" i="2"/>
  <c r="C224" i="2" s="1"/>
  <c r="F224" i="2"/>
  <c r="B224" i="2"/>
  <c r="F223" i="2"/>
  <c r="G223" i="2" s="1"/>
  <c r="B223" i="2"/>
  <c r="C222" i="2" s="1"/>
  <c r="D221" i="2" s="1"/>
  <c r="G222" i="2"/>
  <c r="H222" i="2" s="1"/>
  <c r="F222" i="2"/>
  <c r="B222" i="2"/>
  <c r="F221" i="2"/>
  <c r="G220" i="2" s="1"/>
  <c r="H219" i="2" s="1"/>
  <c r="C221" i="2"/>
  <c r="B221" i="2"/>
  <c r="F220" i="2"/>
  <c r="C220" i="2"/>
  <c r="D219" i="2" s="1"/>
  <c r="B220" i="2"/>
  <c r="C219" i="2" s="1"/>
  <c r="G219" i="2"/>
  <c r="H218" i="2" s="1"/>
  <c r="F219" i="2"/>
  <c r="G218" i="2" s="1"/>
  <c r="B219" i="2"/>
  <c r="F218" i="2"/>
  <c r="B218" i="2"/>
  <c r="C217" i="2" s="1"/>
  <c r="G217" i="2"/>
  <c r="H217" i="2" s="1"/>
  <c r="F217" i="2"/>
  <c r="G216" i="2" s="1"/>
  <c r="B217" i="2"/>
  <c r="F216" i="2"/>
  <c r="C216" i="2"/>
  <c r="B216" i="2"/>
  <c r="F215" i="2"/>
  <c r="G214" i="2" s="1"/>
  <c r="H213" i="2" s="1"/>
  <c r="B215" i="2"/>
  <c r="C215" i="2" s="1"/>
  <c r="F214" i="2"/>
  <c r="G213" i="2" s="1"/>
  <c r="B214" i="2"/>
  <c r="F213" i="2"/>
  <c r="G212" i="2" s="1"/>
  <c r="C213" i="2"/>
  <c r="D212" i="2" s="1"/>
  <c r="B213" i="2"/>
  <c r="C212" i="2" s="1"/>
  <c r="D211" i="2" s="1"/>
  <c r="F212" i="2"/>
  <c r="G211" i="2" s="1"/>
  <c r="B212" i="2"/>
  <c r="C211" i="2" s="1"/>
  <c r="D210" i="2" s="1"/>
  <c r="F211" i="2"/>
  <c r="G210" i="2" s="1"/>
  <c r="H209" i="2" s="1"/>
  <c r="B211" i="2"/>
  <c r="F210" i="2"/>
  <c r="G209" i="2" s="1"/>
  <c r="H208" i="2" s="1"/>
  <c r="C210" i="2"/>
  <c r="B210" i="2"/>
  <c r="C209" i="2" s="1"/>
  <c r="D208" i="2" s="1"/>
  <c r="F209" i="2"/>
  <c r="G208" i="2" s="1"/>
  <c r="B209" i="2"/>
  <c r="F208" i="2"/>
  <c r="C208" i="2"/>
  <c r="D207" i="2" s="1"/>
  <c r="B208" i="2"/>
  <c r="F207" i="2"/>
  <c r="G207" i="2" s="1"/>
  <c r="C207" i="2"/>
  <c r="B207" i="2"/>
  <c r="C206" i="2" s="1"/>
  <c r="D205" i="2" s="1"/>
  <c r="F206" i="2"/>
  <c r="G205" i="2" s="1"/>
  <c r="H204" i="2" s="1"/>
  <c r="B206" i="2"/>
  <c r="F205" i="2"/>
  <c r="G204" i="2" s="1"/>
  <c r="H203" i="2" s="1"/>
  <c r="C205" i="2"/>
  <c r="D204" i="2" s="1"/>
  <c r="B205" i="2"/>
  <c r="F204" i="2"/>
  <c r="G203" i="2" s="1"/>
  <c r="H202" i="2" s="1"/>
  <c r="C204" i="2"/>
  <c r="D203" i="2" s="1"/>
  <c r="B204" i="2"/>
  <c r="C203" i="2" s="1"/>
  <c r="D202" i="2" s="1"/>
  <c r="F203" i="2"/>
  <c r="G202" i="2" s="1"/>
  <c r="B203" i="2"/>
  <c r="F202" i="2"/>
  <c r="G201" i="2" s="1"/>
  <c r="H200" i="2" s="1"/>
  <c r="C202" i="2"/>
  <c r="D201" i="2" s="1"/>
  <c r="B202" i="2"/>
  <c r="F201" i="2"/>
  <c r="G200" i="2" s="1"/>
  <c r="C201" i="2"/>
  <c r="B201" i="2"/>
  <c r="F200" i="2"/>
  <c r="C200" i="2"/>
  <c r="D199" i="2" s="1"/>
  <c r="B200" i="2"/>
  <c r="F199" i="2"/>
  <c r="G199" i="2" s="1"/>
  <c r="C199" i="2"/>
  <c r="D198" i="2" s="1"/>
  <c r="B199" i="2"/>
  <c r="F198" i="2"/>
  <c r="C198" i="2"/>
  <c r="D197" i="2" s="1"/>
  <c r="B198" i="2"/>
  <c r="F197" i="2"/>
  <c r="G196" i="2" s="1"/>
  <c r="C197" i="2"/>
  <c r="D196" i="2" s="1"/>
  <c r="B197" i="2"/>
  <c r="F196" i="2"/>
  <c r="G195" i="2" s="1"/>
  <c r="C196" i="2"/>
  <c r="D195" i="2" s="1"/>
  <c r="B196" i="2"/>
  <c r="C195" i="2" s="1"/>
  <c r="D194" i="2" s="1"/>
  <c r="F195" i="2"/>
  <c r="B195" i="2"/>
  <c r="F194" i="2"/>
  <c r="G193" i="2" s="1"/>
  <c r="H192" i="2" s="1"/>
  <c r="C194" i="2"/>
  <c r="D193" i="2" s="1"/>
  <c r="B194" i="2"/>
  <c r="F193" i="2"/>
  <c r="G192" i="2" s="1"/>
  <c r="C193" i="2"/>
  <c r="D192" i="2" s="1"/>
  <c r="B193" i="2"/>
  <c r="F192" i="2"/>
  <c r="C192" i="2"/>
  <c r="D191" i="2" s="1"/>
  <c r="B192" i="2"/>
  <c r="F191" i="2"/>
  <c r="G190" i="2" s="1"/>
  <c r="H189" i="2" s="1"/>
  <c r="C191" i="2"/>
  <c r="D190" i="2" s="1"/>
  <c r="B191" i="2"/>
  <c r="F190" i="2"/>
  <c r="G189" i="2" s="1"/>
  <c r="C190" i="2"/>
  <c r="D189" i="2" s="1"/>
  <c r="B190" i="2"/>
  <c r="F189" i="2"/>
  <c r="C189" i="2"/>
  <c r="D188" i="2" s="1"/>
  <c r="B189" i="2"/>
  <c r="F188" i="2"/>
  <c r="G187" i="2" s="1"/>
  <c r="H186" i="2" s="1"/>
  <c r="C188" i="2"/>
  <c r="D187" i="2" s="1"/>
  <c r="B188" i="2"/>
  <c r="C187" i="2" s="1"/>
  <c r="D186" i="2" s="1"/>
  <c r="F187" i="2"/>
  <c r="G186" i="2" s="1"/>
  <c r="B187" i="2"/>
  <c r="F186" i="2"/>
  <c r="C186" i="2"/>
  <c r="D185" i="2" s="1"/>
  <c r="B186" i="2"/>
  <c r="F185" i="2"/>
  <c r="G184" i="2" s="1"/>
  <c r="H183" i="2" s="1"/>
  <c r="C185" i="2"/>
  <c r="D184" i="2" s="1"/>
  <c r="B185" i="2"/>
  <c r="F184" i="2"/>
  <c r="C184" i="2"/>
  <c r="D183" i="2" s="1"/>
  <c r="B184" i="2"/>
  <c r="C183" i="2" s="1"/>
  <c r="D182" i="2" s="1"/>
  <c r="G183" i="2"/>
  <c r="F183" i="2"/>
  <c r="B183" i="2"/>
  <c r="F182" i="2"/>
  <c r="G181" i="2" s="1"/>
  <c r="H180" i="2" s="1"/>
  <c r="C182" i="2"/>
  <c r="D181" i="2" s="1"/>
  <c r="B182" i="2"/>
  <c r="F181" i="2"/>
  <c r="C181" i="2"/>
  <c r="B181" i="2"/>
  <c r="C180" i="2" s="1"/>
  <c r="D179" i="2" s="1"/>
  <c r="G180" i="2"/>
  <c r="F180" i="2"/>
  <c r="B180" i="2"/>
  <c r="C179" i="2" s="1"/>
  <c r="D178" i="2" s="1"/>
  <c r="F179" i="2"/>
  <c r="G178" i="2" s="1"/>
  <c r="H177" i="2" s="1"/>
  <c r="B179" i="2"/>
  <c r="F178" i="2"/>
  <c r="C178" i="2"/>
  <c r="B178" i="2"/>
  <c r="C177" i="2" s="1"/>
  <c r="D176" i="2" s="1"/>
  <c r="G177" i="2"/>
  <c r="F177" i="2"/>
  <c r="G176" i="2" s="1"/>
  <c r="B177" i="2"/>
  <c r="H176" i="2"/>
  <c r="F176" i="2"/>
  <c r="C176" i="2"/>
  <c r="D175" i="2" s="1"/>
  <c r="B176" i="2"/>
  <c r="H175" i="2"/>
  <c r="G175" i="2"/>
  <c r="F175" i="2"/>
  <c r="C175" i="2"/>
  <c r="B175" i="2"/>
  <c r="C174" i="2" s="1"/>
  <c r="D173" i="2" s="1"/>
  <c r="H174" i="2"/>
  <c r="G174" i="2"/>
  <c r="F174" i="2"/>
  <c r="B174" i="2"/>
  <c r="F173" i="2"/>
  <c r="G172" i="2" s="1"/>
  <c r="H171" i="2" s="1"/>
  <c r="C173" i="2"/>
  <c r="D172" i="2" s="1"/>
  <c r="B173" i="2"/>
  <c r="F172" i="2"/>
  <c r="C172" i="2"/>
  <c r="D171" i="2" s="1"/>
  <c r="B172" i="2"/>
  <c r="C171" i="2" s="1"/>
  <c r="G171" i="2"/>
  <c r="H170" i="2" s="1"/>
  <c r="F171" i="2"/>
  <c r="B171" i="2"/>
  <c r="G170" i="2"/>
  <c r="H169" i="2" s="1"/>
  <c r="F170" i="2"/>
  <c r="G169" i="2" s="1"/>
  <c r="B170" i="2"/>
  <c r="C169" i="2" s="1"/>
  <c r="F169" i="2"/>
  <c r="G168" i="2" s="1"/>
  <c r="B169" i="2"/>
  <c r="C168" i="2" s="1"/>
  <c r="D167" i="2" s="1"/>
  <c r="F168" i="2"/>
  <c r="B168" i="2"/>
  <c r="F167" i="2"/>
  <c r="G166" i="2" s="1"/>
  <c r="H165" i="2" s="1"/>
  <c r="C167" i="2"/>
  <c r="D166" i="2" s="1"/>
  <c r="B167" i="2"/>
  <c r="F166" i="2"/>
  <c r="G165" i="2" s="1"/>
  <c r="H164" i="2" s="1"/>
  <c r="C166" i="2"/>
  <c r="D165" i="2" s="1"/>
  <c r="B166" i="2"/>
  <c r="F165" i="2"/>
  <c r="G164" i="2" s="1"/>
  <c r="C165" i="2"/>
  <c r="B165" i="2"/>
  <c r="C164" i="2" s="1"/>
  <c r="F164" i="2"/>
  <c r="G163" i="2" s="1"/>
  <c r="B164" i="2"/>
  <c r="C163" i="2" s="1"/>
  <c r="D162" i="2" s="1"/>
  <c r="F163" i="2"/>
  <c r="G162" i="2" s="1"/>
  <c r="B163" i="2"/>
  <c r="F162" i="2"/>
  <c r="G161" i="2" s="1"/>
  <c r="H160" i="2" s="1"/>
  <c r="C162" i="2"/>
  <c r="D161" i="2" s="1"/>
  <c r="B162" i="2"/>
  <c r="F161" i="2"/>
  <c r="C161" i="2"/>
  <c r="D160" i="2" s="1"/>
  <c r="B161" i="2"/>
  <c r="C160" i="2" s="1"/>
  <c r="D159" i="2" s="1"/>
  <c r="G160" i="2"/>
  <c r="F160" i="2"/>
  <c r="B160" i="2"/>
  <c r="F159" i="2"/>
  <c r="G158" i="2" s="1"/>
  <c r="C159" i="2"/>
  <c r="D158" i="2" s="1"/>
  <c r="B159" i="2"/>
  <c r="F158" i="2"/>
  <c r="G157" i="2" s="1"/>
  <c r="C158" i="2"/>
  <c r="D157" i="2" s="1"/>
  <c r="B158" i="2"/>
  <c r="F157" i="2"/>
  <c r="G156" i="2" s="1"/>
  <c r="C157" i="2"/>
  <c r="D156" i="2" s="1"/>
  <c r="B157" i="2"/>
  <c r="C156" i="2" s="1"/>
  <c r="F156" i="2"/>
  <c r="G155" i="2" s="1"/>
  <c r="B156" i="2"/>
  <c r="C155" i="2" s="1"/>
  <c r="D154" i="2" s="1"/>
  <c r="F155" i="2"/>
  <c r="G154" i="2" s="1"/>
  <c r="H153" i="2" s="1"/>
  <c r="B155" i="2"/>
  <c r="F154" i="2"/>
  <c r="G153" i="2" s="1"/>
  <c r="H152" i="2" s="1"/>
  <c r="C154" i="2"/>
  <c r="D153" i="2" s="1"/>
  <c r="B154" i="2"/>
  <c r="F153" i="2"/>
  <c r="C153" i="2"/>
  <c r="B153" i="2"/>
  <c r="C152" i="2" s="1"/>
  <c r="D151" i="2" s="1"/>
  <c r="G152" i="2"/>
  <c r="F152" i="2"/>
  <c r="B152" i="2"/>
  <c r="F151" i="2"/>
  <c r="G150" i="2" s="1"/>
  <c r="C151" i="2"/>
  <c r="D150" i="2" s="1"/>
  <c r="B151" i="2"/>
  <c r="F150" i="2"/>
  <c r="G149" i="2" s="1"/>
  <c r="H148" i="2" s="1"/>
  <c r="C150" i="2"/>
  <c r="D149" i="2" s="1"/>
  <c r="B150" i="2"/>
  <c r="F149" i="2"/>
  <c r="G148" i="2" s="1"/>
  <c r="C149" i="2"/>
  <c r="D148" i="2" s="1"/>
  <c r="B149" i="2"/>
  <c r="C148" i="2" s="1"/>
  <c r="D147" i="2" s="1"/>
  <c r="F148" i="2"/>
  <c r="G147" i="2" s="1"/>
  <c r="H146" i="2" s="1"/>
  <c r="B148" i="2"/>
  <c r="C147" i="2" s="1"/>
  <c r="D146" i="2" s="1"/>
  <c r="F147" i="2"/>
  <c r="G146" i="2" s="1"/>
  <c r="B147" i="2"/>
  <c r="F146" i="2"/>
  <c r="G145" i="2" s="1"/>
  <c r="H144" i="2" s="1"/>
  <c r="C146" i="2"/>
  <c r="D145" i="2" s="1"/>
  <c r="B146" i="2"/>
  <c r="F145" i="2"/>
  <c r="C145" i="2"/>
  <c r="D144" i="2" s="1"/>
  <c r="B145" i="2"/>
  <c r="C144" i="2" s="1"/>
  <c r="D143" i="2" s="1"/>
  <c r="G144" i="2"/>
  <c r="F144" i="2"/>
  <c r="B144" i="2"/>
  <c r="F143" i="2"/>
  <c r="G142" i="2" s="1"/>
  <c r="C143" i="2"/>
  <c r="D142" i="2" s="1"/>
  <c r="B143" i="2"/>
  <c r="F142" i="2"/>
  <c r="G141" i="2" s="1"/>
  <c r="H140" i="2" s="1"/>
  <c r="C142" i="2"/>
  <c r="D141" i="2" s="1"/>
  <c r="B142" i="2"/>
  <c r="F141" i="2"/>
  <c r="G140" i="2" s="1"/>
  <c r="C141" i="2"/>
  <c r="D140" i="2" s="1"/>
  <c r="B141" i="2"/>
  <c r="C140" i="2" s="1"/>
  <c r="F140" i="2"/>
  <c r="G139" i="2" s="1"/>
  <c r="B140" i="2"/>
  <c r="C139" i="2" s="1"/>
  <c r="D138" i="2" s="1"/>
  <c r="F139" i="2"/>
  <c r="G138" i="2" s="1"/>
  <c r="H137" i="2" s="1"/>
  <c r="B139" i="2"/>
  <c r="F138" i="2"/>
  <c r="G137" i="2" s="1"/>
  <c r="H136" i="2" s="1"/>
  <c r="C138" i="2"/>
  <c r="D137" i="2" s="1"/>
  <c r="B138" i="2"/>
  <c r="F137" i="2"/>
  <c r="C137" i="2"/>
  <c r="D136" i="2" s="1"/>
  <c r="B137" i="2"/>
  <c r="C136" i="2" s="1"/>
  <c r="D135" i="2" s="1"/>
  <c r="G136" i="2"/>
  <c r="F136" i="2"/>
  <c r="B136" i="2"/>
  <c r="F135" i="2"/>
  <c r="G134" i="2" s="1"/>
  <c r="C135" i="2"/>
  <c r="D134" i="2" s="1"/>
  <c r="B135" i="2"/>
  <c r="F134" i="2"/>
  <c r="G133" i="2" s="1"/>
  <c r="H132" i="2" s="1"/>
  <c r="C134" i="2"/>
  <c r="D133" i="2" s="1"/>
  <c r="B134" i="2"/>
  <c r="F133" i="2"/>
  <c r="G132" i="2" s="1"/>
  <c r="C133" i="2"/>
  <c r="D132" i="2" s="1"/>
  <c r="B133" i="2"/>
  <c r="C132" i="2" s="1"/>
  <c r="D131" i="2" s="1"/>
  <c r="F132" i="2"/>
  <c r="G131" i="2" s="1"/>
  <c r="H130" i="2" s="1"/>
  <c r="B132" i="2"/>
  <c r="C131" i="2" s="1"/>
  <c r="D130" i="2" s="1"/>
  <c r="F131" i="2"/>
  <c r="G130" i="2" s="1"/>
  <c r="H129" i="2" s="1"/>
  <c r="B131" i="2"/>
  <c r="F130" i="2"/>
  <c r="G129" i="2" s="1"/>
  <c r="H128" i="2" s="1"/>
  <c r="C130" i="2"/>
  <c r="D129" i="2" s="1"/>
  <c r="B130" i="2"/>
  <c r="F129" i="2"/>
  <c r="C129" i="2"/>
  <c r="D128" i="2" s="1"/>
  <c r="B129" i="2"/>
  <c r="C128" i="2" s="1"/>
  <c r="D127" i="2" s="1"/>
  <c r="G128" i="2"/>
  <c r="F128" i="2"/>
  <c r="B128" i="2"/>
  <c r="F127" i="2"/>
  <c r="G126" i="2" s="1"/>
  <c r="C127" i="2"/>
  <c r="D126" i="2" s="1"/>
  <c r="B127" i="2"/>
  <c r="F126" i="2"/>
  <c r="G125" i="2" s="1"/>
  <c r="H124" i="2" s="1"/>
  <c r="C126" i="2"/>
  <c r="D125" i="2" s="1"/>
  <c r="B126" i="2"/>
  <c r="F125" i="2"/>
  <c r="G124" i="2" s="1"/>
  <c r="H123" i="2" s="1"/>
  <c r="C125" i="2"/>
  <c r="D124" i="2" s="1"/>
  <c r="B125" i="2"/>
  <c r="C124" i="2" s="1"/>
  <c r="F124" i="2"/>
  <c r="G123" i="2" s="1"/>
  <c r="B124" i="2"/>
  <c r="C123" i="2" s="1"/>
  <c r="D122" i="2" s="1"/>
  <c r="F123" i="2"/>
  <c r="G122" i="2" s="1"/>
  <c r="B123" i="2"/>
  <c r="F122" i="2"/>
  <c r="G121" i="2" s="1"/>
  <c r="H120" i="2" s="1"/>
  <c r="C122" i="2"/>
  <c r="D121" i="2" s="1"/>
  <c r="B122" i="2"/>
  <c r="F121" i="2"/>
  <c r="C121" i="2"/>
  <c r="B121" i="2"/>
  <c r="C120" i="2" s="1"/>
  <c r="D119" i="2" s="1"/>
  <c r="G120" i="2"/>
  <c r="F120" i="2"/>
  <c r="B120" i="2"/>
  <c r="F119" i="2"/>
  <c r="G118" i="2" s="1"/>
  <c r="H117" i="2" s="1"/>
  <c r="C119" i="2"/>
  <c r="D118" i="2" s="1"/>
  <c r="B119" i="2"/>
  <c r="F118" i="2"/>
  <c r="G117" i="2" s="1"/>
  <c r="C118" i="2"/>
  <c r="D117" i="2" s="1"/>
  <c r="B118" i="2"/>
  <c r="F117" i="2"/>
  <c r="G116" i="2" s="1"/>
  <c r="C117" i="2"/>
  <c r="D116" i="2" s="1"/>
  <c r="B117" i="2"/>
  <c r="C116" i="2" s="1"/>
  <c r="F116" i="2"/>
  <c r="G115" i="2" s="1"/>
  <c r="H114" i="2" s="1"/>
  <c r="B116" i="2"/>
  <c r="C115" i="2" s="1"/>
  <c r="D114" i="2" s="1"/>
  <c r="F115" i="2"/>
  <c r="G114" i="2" s="1"/>
  <c r="B115" i="2"/>
  <c r="F114" i="2"/>
  <c r="G113" i="2" s="1"/>
  <c r="H112" i="2" s="1"/>
  <c r="C114" i="2"/>
  <c r="D113" i="2" s="1"/>
  <c r="B114" i="2"/>
  <c r="F113" i="2"/>
  <c r="C113" i="2"/>
  <c r="D112" i="2" s="1"/>
  <c r="B113" i="2"/>
  <c r="C112" i="2" s="1"/>
  <c r="D111" i="2" s="1"/>
  <c r="G112" i="2"/>
  <c r="F112" i="2"/>
  <c r="B112" i="2"/>
  <c r="F111" i="2"/>
  <c r="G110" i="2" s="1"/>
  <c r="C111" i="2"/>
  <c r="D110" i="2" s="1"/>
  <c r="B111" i="2"/>
  <c r="F110" i="2"/>
  <c r="G109" i="2" s="1"/>
  <c r="H108" i="2" s="1"/>
  <c r="C110" i="2"/>
  <c r="D109" i="2" s="1"/>
  <c r="B110" i="2"/>
  <c r="F109" i="2"/>
  <c r="G108" i="2" s="1"/>
  <c r="C109" i="2"/>
  <c r="D108" i="2" s="1"/>
  <c r="B109" i="2"/>
  <c r="C108" i="2" s="1"/>
  <c r="F108" i="2"/>
  <c r="G107" i="2" s="1"/>
  <c r="H106" i="2" s="1"/>
  <c r="B108" i="2"/>
  <c r="C107" i="2" s="1"/>
  <c r="D106" i="2" s="1"/>
  <c r="F107" i="2"/>
  <c r="G106" i="2" s="1"/>
  <c r="H105" i="2" s="1"/>
  <c r="B107" i="2"/>
  <c r="F106" i="2"/>
  <c r="G105" i="2" s="1"/>
  <c r="H104" i="2" s="1"/>
  <c r="C106" i="2"/>
  <c r="D105" i="2" s="1"/>
  <c r="B106" i="2"/>
  <c r="F105" i="2"/>
  <c r="C105" i="2"/>
  <c r="D104" i="2" s="1"/>
  <c r="B105" i="2"/>
  <c r="C104" i="2" s="1"/>
  <c r="D103" i="2" s="1"/>
  <c r="G104" i="2"/>
  <c r="F104" i="2"/>
  <c r="B104" i="2"/>
  <c r="F103" i="2"/>
  <c r="G102" i="2" s="1"/>
  <c r="C103" i="2"/>
  <c r="D102" i="2" s="1"/>
  <c r="B103" i="2"/>
  <c r="F102" i="2"/>
  <c r="G101" i="2" s="1"/>
  <c r="H100" i="2" s="1"/>
  <c r="C102" i="2"/>
  <c r="D101" i="2" s="1"/>
  <c r="B102" i="2"/>
  <c r="F101" i="2"/>
  <c r="G100" i="2" s="1"/>
  <c r="C101" i="2"/>
  <c r="B101" i="2"/>
  <c r="C100" i="2" s="1"/>
  <c r="F100" i="2"/>
  <c r="G99" i="2" s="1"/>
  <c r="B100" i="2"/>
  <c r="C99" i="2" s="1"/>
  <c r="D98" i="2" s="1"/>
  <c r="F99" i="2"/>
  <c r="G98" i="2" s="1"/>
  <c r="B99" i="2"/>
  <c r="F98" i="2"/>
  <c r="G97" i="2" s="1"/>
  <c r="H96" i="2" s="1"/>
  <c r="C98" i="2"/>
  <c r="D97" i="2" s="1"/>
  <c r="B98" i="2"/>
  <c r="F97" i="2"/>
  <c r="C97" i="2"/>
  <c r="D96" i="2" s="1"/>
  <c r="B97" i="2"/>
  <c r="C96" i="2" s="1"/>
  <c r="D95" i="2" s="1"/>
  <c r="G96" i="2"/>
  <c r="F96" i="2"/>
  <c r="B96" i="2"/>
  <c r="F95" i="2"/>
  <c r="G94" i="2" s="1"/>
  <c r="C95" i="2"/>
  <c r="D94" i="2" s="1"/>
  <c r="B95" i="2"/>
  <c r="F94" i="2"/>
  <c r="G93" i="2" s="1"/>
  <c r="H92" i="2" s="1"/>
  <c r="C94" i="2"/>
  <c r="D93" i="2" s="1"/>
  <c r="B94" i="2"/>
  <c r="F93" i="2"/>
  <c r="G92" i="2" s="1"/>
  <c r="C93" i="2"/>
  <c r="D92" i="2" s="1"/>
  <c r="B93" i="2"/>
  <c r="C92" i="2" s="1"/>
  <c r="F92" i="2"/>
  <c r="G91" i="2" s="1"/>
  <c r="B92" i="2"/>
  <c r="C91" i="2" s="1"/>
  <c r="D90" i="2" s="1"/>
  <c r="F91" i="2"/>
  <c r="G90" i="2" s="1"/>
  <c r="H89" i="2" s="1"/>
  <c r="B91" i="2"/>
  <c r="F90" i="2"/>
  <c r="G89" i="2" s="1"/>
  <c r="H88" i="2" s="1"/>
  <c r="C90" i="2"/>
  <c r="D89" i="2" s="1"/>
  <c r="B90" i="2"/>
  <c r="F89" i="2"/>
  <c r="C89" i="2"/>
  <c r="B89" i="2"/>
  <c r="C88" i="2" s="1"/>
  <c r="D87" i="2" s="1"/>
  <c r="G88" i="2"/>
  <c r="F88" i="2"/>
  <c r="B88" i="2"/>
  <c r="F87" i="2"/>
  <c r="G86" i="2" s="1"/>
  <c r="C87" i="2"/>
  <c r="D86" i="2" s="1"/>
  <c r="B87" i="2"/>
  <c r="F86" i="2"/>
  <c r="G85" i="2" s="1"/>
  <c r="H84" i="2" s="1"/>
  <c r="C86" i="2"/>
  <c r="D85" i="2" s="1"/>
  <c r="B86" i="2"/>
  <c r="F85" i="2"/>
  <c r="G84" i="2" s="1"/>
  <c r="C85" i="2"/>
  <c r="D84" i="2" s="1"/>
  <c r="B85" i="2"/>
  <c r="C84" i="2" s="1"/>
  <c r="D83" i="2" s="1"/>
  <c r="F84" i="2"/>
  <c r="G83" i="2" s="1"/>
  <c r="H82" i="2" s="1"/>
  <c r="B84" i="2"/>
  <c r="C83" i="2" s="1"/>
  <c r="D82" i="2" s="1"/>
  <c r="F83" i="2"/>
  <c r="G82" i="2" s="1"/>
  <c r="B83" i="2"/>
  <c r="F82" i="2"/>
  <c r="G81" i="2" s="1"/>
  <c r="H80" i="2" s="1"/>
  <c r="C82" i="2"/>
  <c r="D81" i="2" s="1"/>
  <c r="B82" i="2"/>
  <c r="F81" i="2"/>
  <c r="C81" i="2"/>
  <c r="D80" i="2" s="1"/>
  <c r="B81" i="2"/>
  <c r="C80" i="2" s="1"/>
  <c r="D79" i="2" s="1"/>
  <c r="G80" i="2"/>
  <c r="F80" i="2"/>
  <c r="B80" i="2"/>
  <c r="F79" i="2"/>
  <c r="G78" i="2" s="1"/>
  <c r="C79" i="2"/>
  <c r="D78" i="2" s="1"/>
  <c r="B79" i="2"/>
  <c r="F78" i="2"/>
  <c r="G77" i="2" s="1"/>
  <c r="H76" i="2" s="1"/>
  <c r="C78" i="2"/>
  <c r="D77" i="2" s="1"/>
  <c r="B78" i="2"/>
  <c r="F77" i="2"/>
  <c r="G76" i="2" s="1"/>
  <c r="C77" i="2"/>
  <c r="D76" i="2" s="1"/>
  <c r="B77" i="2"/>
  <c r="C76" i="2" s="1"/>
  <c r="F76" i="2"/>
  <c r="G75" i="2" s="1"/>
  <c r="B76" i="2"/>
  <c r="C75" i="2" s="1"/>
  <c r="D74" i="2" s="1"/>
  <c r="F75" i="2"/>
  <c r="G74" i="2" s="1"/>
  <c r="H73" i="2" s="1"/>
  <c r="B75" i="2"/>
  <c r="F74" i="2"/>
  <c r="G73" i="2" s="1"/>
  <c r="H72" i="2" s="1"/>
  <c r="C74" i="2"/>
  <c r="D73" i="2" s="1"/>
  <c r="B74" i="2"/>
  <c r="F73" i="2"/>
  <c r="C73" i="2"/>
  <c r="D72" i="2" s="1"/>
  <c r="B73" i="2"/>
  <c r="C72" i="2" s="1"/>
  <c r="D71" i="2" s="1"/>
  <c r="G72" i="2"/>
  <c r="F72" i="2"/>
  <c r="B72" i="2"/>
  <c r="F71" i="2"/>
  <c r="G70" i="2" s="1"/>
  <c r="C71" i="2"/>
  <c r="D70" i="2" s="1"/>
  <c r="B71" i="2"/>
  <c r="F70" i="2"/>
  <c r="G69" i="2" s="1"/>
  <c r="H68" i="2" s="1"/>
  <c r="C70" i="2"/>
  <c r="D69" i="2" s="1"/>
  <c r="B70" i="2"/>
  <c r="F69" i="2"/>
  <c r="G68" i="2" s="1"/>
  <c r="C69" i="2"/>
  <c r="B69" i="2"/>
  <c r="C68" i="2" s="1"/>
  <c r="D67" i="2" s="1"/>
  <c r="F68" i="2"/>
  <c r="G67" i="2" s="1"/>
  <c r="H66" i="2" s="1"/>
  <c r="B68" i="2"/>
  <c r="C67" i="2" s="1"/>
  <c r="D66" i="2" s="1"/>
  <c r="F67" i="2"/>
  <c r="G66" i="2" s="1"/>
  <c r="B67" i="2"/>
  <c r="F66" i="2"/>
  <c r="G65" i="2" s="1"/>
  <c r="H64" i="2" s="1"/>
  <c r="C66" i="2"/>
  <c r="D65" i="2" s="1"/>
  <c r="B66" i="2"/>
  <c r="F65" i="2"/>
  <c r="C65" i="2"/>
  <c r="D64" i="2" s="1"/>
  <c r="B65" i="2"/>
  <c r="C64" i="2" s="1"/>
  <c r="D63" i="2" s="1"/>
  <c r="G64" i="2"/>
  <c r="F64" i="2"/>
  <c r="B64" i="2"/>
  <c r="F63" i="2"/>
  <c r="G62" i="2" s="1"/>
  <c r="C63" i="2"/>
  <c r="D62" i="2" s="1"/>
  <c r="B63" i="2"/>
  <c r="F62" i="2"/>
  <c r="G61" i="2" s="1"/>
  <c r="H60" i="2" s="1"/>
  <c r="C62" i="2"/>
  <c r="D61" i="2" s="1"/>
  <c r="B62" i="2"/>
  <c r="F61" i="2"/>
  <c r="G60" i="2" s="1"/>
  <c r="H59" i="2" s="1"/>
  <c r="C61" i="2"/>
  <c r="D60" i="2" s="1"/>
  <c r="B61" i="2"/>
  <c r="C60" i="2" s="1"/>
  <c r="F60" i="2"/>
  <c r="G59" i="2" s="1"/>
  <c r="B60" i="2"/>
  <c r="C59" i="2" s="1"/>
  <c r="D58" i="2" s="1"/>
  <c r="F59" i="2"/>
  <c r="G58" i="2" s="1"/>
  <c r="H57" i="2" s="1"/>
  <c r="B59" i="2"/>
  <c r="F58" i="2"/>
  <c r="G57" i="2" s="1"/>
  <c r="H56" i="2" s="1"/>
  <c r="C58" i="2"/>
  <c r="D57" i="2" s="1"/>
  <c r="B58" i="2"/>
  <c r="F57" i="2"/>
  <c r="C57" i="2"/>
  <c r="B57" i="2"/>
  <c r="C56" i="2" s="1"/>
  <c r="D55" i="2" s="1"/>
  <c r="G56" i="2"/>
  <c r="F56" i="2"/>
  <c r="B56" i="2"/>
  <c r="F55" i="2"/>
  <c r="G54" i="2" s="1"/>
  <c r="H53" i="2" s="1"/>
  <c r="C55" i="2"/>
  <c r="D54" i="2" s="1"/>
  <c r="B55" i="2"/>
  <c r="F54" i="2"/>
  <c r="G53" i="2" s="1"/>
  <c r="C54" i="2"/>
  <c r="D53" i="2" s="1"/>
  <c r="B54" i="2"/>
  <c r="F53" i="2"/>
  <c r="G52" i="2" s="1"/>
  <c r="C53" i="2"/>
  <c r="D52" i="2" s="1"/>
  <c r="B53" i="2"/>
  <c r="C52" i="2" s="1"/>
  <c r="F52" i="2"/>
  <c r="G51" i="2" s="1"/>
  <c r="H50" i="2" s="1"/>
  <c r="B52" i="2"/>
  <c r="C51" i="2" s="1"/>
  <c r="D50" i="2" s="1"/>
  <c r="F51" i="2"/>
  <c r="G50" i="2" s="1"/>
  <c r="B51" i="2"/>
  <c r="F50" i="2"/>
  <c r="G49" i="2" s="1"/>
  <c r="H48" i="2" s="1"/>
  <c r="C50" i="2"/>
  <c r="D49" i="2" s="1"/>
  <c r="B50" i="2"/>
  <c r="F49" i="2"/>
  <c r="C49" i="2"/>
  <c r="D48" i="2" s="1"/>
  <c r="B49" i="2"/>
  <c r="C48" i="2" s="1"/>
  <c r="D47" i="2" s="1"/>
  <c r="G48" i="2"/>
  <c r="F48" i="2"/>
  <c r="B48" i="2"/>
  <c r="F47" i="2"/>
  <c r="G46" i="2" s="1"/>
  <c r="C47" i="2"/>
  <c r="D46" i="2" s="1"/>
  <c r="B47" i="2"/>
  <c r="F46" i="2"/>
  <c r="G45" i="2" s="1"/>
  <c r="H44" i="2" s="1"/>
  <c r="C46" i="2"/>
  <c r="D45" i="2" s="1"/>
  <c r="B46" i="2"/>
  <c r="F45" i="2"/>
  <c r="G44" i="2" s="1"/>
  <c r="C45" i="2"/>
  <c r="D44" i="2" s="1"/>
  <c r="B45" i="2"/>
  <c r="C44" i="2" s="1"/>
  <c r="F44" i="2"/>
  <c r="G43" i="2" s="1"/>
  <c r="B44" i="2"/>
  <c r="C43" i="2" s="1"/>
  <c r="D42" i="2" s="1"/>
  <c r="F43" i="2"/>
  <c r="G42" i="2" s="1"/>
  <c r="H41" i="2" s="1"/>
  <c r="B43" i="2"/>
  <c r="F42" i="2"/>
  <c r="G41" i="2" s="1"/>
  <c r="H40" i="2" s="1"/>
  <c r="C42" i="2"/>
  <c r="D41" i="2" s="1"/>
  <c r="B42" i="2"/>
  <c r="F41" i="2"/>
  <c r="C41" i="2"/>
  <c r="D40" i="2" s="1"/>
  <c r="B41" i="2"/>
  <c r="C40" i="2" s="1"/>
  <c r="D39" i="2" s="1"/>
  <c r="G40" i="2"/>
  <c r="F40" i="2"/>
  <c r="B40" i="2"/>
  <c r="F39" i="2"/>
  <c r="G38" i="2" s="1"/>
  <c r="H37" i="2" s="1"/>
  <c r="C39" i="2"/>
  <c r="D38" i="2" s="1"/>
  <c r="B39" i="2"/>
  <c r="F38" i="2"/>
  <c r="G37" i="2" s="1"/>
  <c r="H36" i="2" s="1"/>
  <c r="C38" i="2"/>
  <c r="D37" i="2" s="1"/>
  <c r="B38" i="2"/>
  <c r="F37" i="2"/>
  <c r="G36" i="2" s="1"/>
  <c r="C37" i="2"/>
  <c r="B37" i="2"/>
  <c r="C36" i="2" s="1"/>
  <c r="F36" i="2"/>
  <c r="G35" i="2" s="1"/>
  <c r="B36" i="2"/>
  <c r="C35" i="2" s="1"/>
  <c r="D34" i="2" s="1"/>
  <c r="F35" i="2"/>
  <c r="G34" i="2" s="1"/>
  <c r="B35" i="2"/>
  <c r="F34" i="2"/>
  <c r="G33" i="2" s="1"/>
  <c r="H32" i="2" s="1"/>
  <c r="C34" i="2"/>
  <c r="D33" i="2" s="1"/>
  <c r="B34" i="2"/>
  <c r="F33" i="2"/>
  <c r="C33" i="2"/>
  <c r="D32" i="2" s="1"/>
  <c r="B33" i="2"/>
  <c r="C32" i="2" s="1"/>
  <c r="D31" i="2" s="1"/>
  <c r="G32" i="2"/>
  <c r="F32" i="2"/>
  <c r="B32" i="2"/>
  <c r="F31" i="2"/>
  <c r="G30" i="2" s="1"/>
  <c r="C31" i="2"/>
  <c r="D30" i="2" s="1"/>
  <c r="B31" i="2"/>
  <c r="F30" i="2"/>
  <c r="G29" i="2" s="1"/>
  <c r="H28" i="2" s="1"/>
  <c r="C30" i="2"/>
  <c r="D29" i="2" s="1"/>
  <c r="B30" i="2"/>
  <c r="F29" i="2"/>
  <c r="G28" i="2" s="1"/>
  <c r="C29" i="2"/>
  <c r="D28" i="2" s="1"/>
  <c r="B29" i="2"/>
  <c r="C28" i="2" s="1"/>
  <c r="F28" i="2"/>
  <c r="G27" i="2" s="1"/>
  <c r="B28" i="2"/>
  <c r="C27" i="2" s="1"/>
  <c r="D26" i="2" s="1"/>
  <c r="F27" i="2"/>
  <c r="G26" i="2" s="1"/>
  <c r="H25" i="2" s="1"/>
  <c r="B27" i="2"/>
  <c r="F26" i="2"/>
  <c r="G25" i="2" s="1"/>
  <c r="H24" i="2" s="1"/>
  <c r="C26" i="2"/>
  <c r="D25" i="2" s="1"/>
  <c r="B26" i="2"/>
  <c r="F25" i="2"/>
  <c r="C25" i="2"/>
  <c r="B25" i="2"/>
  <c r="C24" i="2" s="1"/>
  <c r="D23" i="2" s="1"/>
  <c r="G24" i="2"/>
  <c r="F24" i="2"/>
  <c r="B24" i="2"/>
  <c r="F23" i="2"/>
  <c r="G22" i="2" s="1"/>
  <c r="C23" i="2"/>
  <c r="D22" i="2" s="1"/>
  <c r="B23" i="2"/>
  <c r="F22" i="2"/>
  <c r="G21" i="2" s="1"/>
  <c r="H20" i="2" s="1"/>
  <c r="C22" i="2"/>
  <c r="D21" i="2" s="1"/>
  <c r="B22" i="2"/>
  <c r="F21" i="2"/>
  <c r="G20" i="2" s="1"/>
  <c r="C21" i="2"/>
  <c r="D20" i="2" s="1"/>
  <c r="B21" i="2"/>
  <c r="C20" i="2" s="1"/>
  <c r="D19" i="2" s="1"/>
  <c r="F20" i="2"/>
  <c r="G19" i="2" s="1"/>
  <c r="H18" i="2" s="1"/>
  <c r="B20" i="2"/>
  <c r="C19" i="2" s="1"/>
  <c r="D18" i="2" s="1"/>
  <c r="F19" i="2"/>
  <c r="G18" i="2" s="1"/>
  <c r="B19" i="2"/>
  <c r="F18" i="2"/>
  <c r="G17" i="2" s="1"/>
  <c r="H16" i="2" s="1"/>
  <c r="C18" i="2"/>
  <c r="D17" i="2" s="1"/>
  <c r="B18" i="2"/>
  <c r="F17" i="2"/>
  <c r="C17" i="2"/>
  <c r="D16" i="2" s="1"/>
  <c r="B17" i="2"/>
  <c r="C16" i="2" s="1"/>
  <c r="D15" i="2" s="1"/>
  <c r="G16" i="2"/>
  <c r="F16" i="2"/>
  <c r="B16" i="2"/>
  <c r="F15" i="2"/>
  <c r="G14" i="2" s="1"/>
  <c r="C15" i="2"/>
  <c r="D14" i="2" s="1"/>
  <c r="B15" i="2"/>
  <c r="F14" i="2"/>
  <c r="G13" i="2" s="1"/>
  <c r="H12" i="2" s="1"/>
  <c r="C14" i="2"/>
  <c r="D13" i="2" s="1"/>
  <c r="B14" i="2"/>
  <c r="F13" i="2"/>
  <c r="G12" i="2" s="1"/>
  <c r="C13" i="2"/>
  <c r="D12" i="2" s="1"/>
  <c r="B13" i="2"/>
  <c r="C12" i="2" s="1"/>
  <c r="F12" i="2"/>
  <c r="G11" i="2" s="1"/>
  <c r="B12" i="2"/>
  <c r="C11" i="2" s="1"/>
  <c r="D10" i="2" s="1"/>
  <c r="F11" i="2"/>
  <c r="G10" i="2" s="1"/>
  <c r="H9" i="2" s="1"/>
  <c r="B11" i="2"/>
  <c r="F10" i="2"/>
  <c r="G9" i="2" s="1"/>
  <c r="H8" i="2" s="1"/>
  <c r="C10" i="2"/>
  <c r="D9" i="2" s="1"/>
  <c r="B10" i="2"/>
  <c r="F9" i="2"/>
  <c r="C9" i="2"/>
  <c r="D8" i="2" s="1"/>
  <c r="B9" i="2"/>
  <c r="C8" i="2" s="1"/>
  <c r="D7" i="2" s="1"/>
  <c r="G8" i="2"/>
  <c r="F8" i="2"/>
  <c r="B8" i="2"/>
  <c r="F7" i="2"/>
  <c r="G6" i="2" s="1"/>
  <c r="C7" i="2"/>
  <c r="D6" i="2" s="1"/>
  <c r="B7" i="2"/>
  <c r="F6" i="2"/>
  <c r="G5" i="2" s="1"/>
  <c r="H4" i="2" s="1"/>
  <c r="C6" i="2"/>
  <c r="D5" i="2" s="1"/>
  <c r="B6" i="2"/>
  <c r="F5" i="2"/>
  <c r="G4" i="2" s="1"/>
  <c r="C5" i="2"/>
  <c r="B5" i="2"/>
  <c r="C4" i="2" s="1"/>
  <c r="D3" i="2" s="1"/>
  <c r="F4" i="2"/>
  <c r="G3" i="2" s="1"/>
  <c r="B4" i="2"/>
  <c r="C3" i="2" s="1"/>
  <c r="F3" i="2"/>
  <c r="B3" i="2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B1" i="1"/>
  <c r="H43" i="2" l="1"/>
  <c r="H101" i="2"/>
  <c r="H107" i="2"/>
  <c r="H26" i="2"/>
  <c r="H49" i="2"/>
  <c r="D56" i="2"/>
  <c r="D68" i="2"/>
  <c r="H90" i="2"/>
  <c r="H113" i="2"/>
  <c r="D120" i="2"/>
  <c r="H154" i="2"/>
  <c r="H210" i="2"/>
  <c r="D241" i="2"/>
  <c r="D4" i="2"/>
  <c r="H3" i="2"/>
  <c r="D27" i="2"/>
  <c r="H61" i="2"/>
  <c r="H67" i="2"/>
  <c r="D91" i="2"/>
  <c r="H125" i="2"/>
  <c r="H131" i="2"/>
  <c r="D155" i="2"/>
  <c r="D177" i="2"/>
  <c r="H21" i="2"/>
  <c r="H27" i="2"/>
  <c r="D51" i="2"/>
  <c r="H85" i="2"/>
  <c r="H91" i="2"/>
  <c r="D115" i="2"/>
  <c r="H149" i="2"/>
  <c r="H155" i="2"/>
  <c r="D206" i="2"/>
  <c r="H211" i="2"/>
  <c r="H212" i="2"/>
  <c r="D246" i="2"/>
  <c r="H10" i="2"/>
  <c r="H33" i="2"/>
  <c r="H74" i="2"/>
  <c r="H97" i="2"/>
  <c r="H138" i="2"/>
  <c r="H161" i="2"/>
  <c r="D168" i="2"/>
  <c r="H199" i="2"/>
  <c r="D11" i="2"/>
  <c r="H45" i="2"/>
  <c r="H51" i="2"/>
  <c r="D75" i="2"/>
  <c r="H109" i="2"/>
  <c r="H115" i="2"/>
  <c r="D139" i="2"/>
  <c r="H168" i="2"/>
  <c r="D174" i="2"/>
  <c r="D254" i="2"/>
  <c r="H34" i="2"/>
  <c r="H98" i="2"/>
  <c r="H121" i="2"/>
  <c r="H156" i="2"/>
  <c r="H162" i="2"/>
  <c r="H5" i="2"/>
  <c r="H11" i="2"/>
  <c r="D35" i="2"/>
  <c r="H69" i="2"/>
  <c r="H75" i="2"/>
  <c r="D99" i="2"/>
  <c r="H133" i="2"/>
  <c r="H139" i="2"/>
  <c r="D163" i="2"/>
  <c r="H300" i="2"/>
  <c r="H17" i="2"/>
  <c r="D24" i="2"/>
  <c r="D36" i="2"/>
  <c r="H52" i="2"/>
  <c r="H58" i="2"/>
  <c r="H81" i="2"/>
  <c r="D88" i="2"/>
  <c r="D100" i="2"/>
  <c r="H116" i="2"/>
  <c r="H122" i="2"/>
  <c r="H145" i="2"/>
  <c r="D152" i="2"/>
  <c r="D164" i="2"/>
  <c r="H195" i="2"/>
  <c r="H29" i="2"/>
  <c r="H35" i="2"/>
  <c r="D59" i="2"/>
  <c r="H93" i="2"/>
  <c r="H99" i="2"/>
  <c r="D123" i="2"/>
  <c r="H157" i="2"/>
  <c r="H163" i="2"/>
  <c r="D180" i="2"/>
  <c r="H201" i="2"/>
  <c r="H207" i="2"/>
  <c r="D215" i="2"/>
  <c r="D209" i="2"/>
  <c r="D273" i="2"/>
  <c r="H42" i="2"/>
  <c r="H65" i="2"/>
  <c r="H13" i="2"/>
  <c r="H19" i="2"/>
  <c r="D43" i="2"/>
  <c r="H77" i="2"/>
  <c r="H83" i="2"/>
  <c r="D107" i="2"/>
  <c r="H141" i="2"/>
  <c r="H147" i="2"/>
  <c r="D232" i="2"/>
  <c r="C335" i="2"/>
  <c r="D334" i="2" s="1"/>
  <c r="C334" i="2"/>
  <c r="D333" i="2" s="1"/>
  <c r="H591" i="2"/>
  <c r="H592" i="2"/>
  <c r="N11" i="3"/>
  <c r="C170" i="2"/>
  <c r="G206" i="2"/>
  <c r="H205" i="2" s="1"/>
  <c r="G215" i="2"/>
  <c r="C241" i="2"/>
  <c r="D240" i="2" s="1"/>
  <c r="C246" i="2"/>
  <c r="D245" i="2" s="1"/>
  <c r="H249" i="2"/>
  <c r="C254" i="2"/>
  <c r="D253" i="2" s="1"/>
  <c r="H257" i="2"/>
  <c r="C262" i="2"/>
  <c r="D261" i="2" s="1"/>
  <c r="C275" i="2"/>
  <c r="H277" i="2"/>
  <c r="G284" i="2"/>
  <c r="H283" i="2" s="1"/>
  <c r="D303" i="2"/>
  <c r="H363" i="2"/>
  <c r="H364" i="2"/>
  <c r="H410" i="2"/>
  <c r="G445" i="2"/>
  <c r="G444" i="2"/>
  <c r="H443" i="2" s="1"/>
  <c r="G524" i="2"/>
  <c r="H523" i="2" s="1"/>
  <c r="G525" i="2"/>
  <c r="H524" i="2" s="1"/>
  <c r="H292" i="2"/>
  <c r="G341" i="2"/>
  <c r="G340" i="2"/>
  <c r="G423" i="2"/>
  <c r="H422" i="2" s="1"/>
  <c r="G424" i="2"/>
  <c r="D435" i="2"/>
  <c r="C445" i="2"/>
  <c r="D444" i="2" s="1"/>
  <c r="C446" i="2"/>
  <c r="D445" i="2" s="1"/>
  <c r="H541" i="2"/>
  <c r="H575" i="2"/>
  <c r="H576" i="2"/>
  <c r="E169" i="1"/>
  <c r="F169" i="1" s="1"/>
  <c r="G7" i="2"/>
  <c r="G603" i="2" s="1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H166" i="2" s="1"/>
  <c r="G179" i="2"/>
  <c r="G182" i="2"/>
  <c r="G185" i="2"/>
  <c r="H184" i="2" s="1"/>
  <c r="G188" i="2"/>
  <c r="G191" i="2"/>
  <c r="G194" i="2"/>
  <c r="H193" i="2" s="1"/>
  <c r="C223" i="2"/>
  <c r="D222" i="2" s="1"/>
  <c r="H230" i="2"/>
  <c r="H237" i="2"/>
  <c r="C284" i="2"/>
  <c r="C285" i="2"/>
  <c r="D284" i="2" s="1"/>
  <c r="C299" i="2"/>
  <c r="C298" i="2"/>
  <c r="H312" i="2"/>
  <c r="G391" i="2"/>
  <c r="H390" i="2" s="1"/>
  <c r="G392" i="2"/>
  <c r="H391" i="2" s="1"/>
  <c r="G413" i="2"/>
  <c r="G412" i="2"/>
  <c r="H411" i="2" s="1"/>
  <c r="D200" i="2"/>
  <c r="C267" i="2"/>
  <c r="C266" i="2"/>
  <c r="D265" i="2" s="1"/>
  <c r="D403" i="2"/>
  <c r="C413" i="2"/>
  <c r="D412" i="2" s="1"/>
  <c r="C414" i="2"/>
  <c r="D220" i="2"/>
  <c r="G227" i="2"/>
  <c r="H226" i="2" s="1"/>
  <c r="C231" i="2"/>
  <c r="D230" i="2" s="1"/>
  <c r="H246" i="2"/>
  <c r="H254" i="2"/>
  <c r="H262" i="2"/>
  <c r="H271" i="2"/>
  <c r="G280" i="2"/>
  <c r="H279" i="2" s="1"/>
  <c r="D290" i="2"/>
  <c r="D294" i="2"/>
  <c r="H451" i="2"/>
  <c r="H456" i="2"/>
  <c r="G197" i="2"/>
  <c r="H196" i="2" s="1"/>
  <c r="H216" i="2"/>
  <c r="D226" i="2"/>
  <c r="D285" i="2"/>
  <c r="H288" i="2"/>
  <c r="C315" i="2"/>
  <c r="C314" i="2"/>
  <c r="H319" i="2"/>
  <c r="H324" i="2"/>
  <c r="D330" i="2"/>
  <c r="D342" i="2"/>
  <c r="D343" i="2"/>
  <c r="H346" i="2"/>
  <c r="G381" i="2"/>
  <c r="H380" i="2" s="1"/>
  <c r="G380" i="2"/>
  <c r="H379" i="2" s="1"/>
  <c r="H407" i="2"/>
  <c r="H418" i="2"/>
  <c r="H424" i="2"/>
  <c r="H430" i="2"/>
  <c r="H431" i="2"/>
  <c r="H435" i="2"/>
  <c r="H436" i="2"/>
  <c r="H525" i="2"/>
  <c r="H543" i="2"/>
  <c r="B603" i="2"/>
  <c r="G198" i="2"/>
  <c r="H198" i="2" s="1"/>
  <c r="C228" i="2"/>
  <c r="D234" i="2"/>
  <c r="H341" i="2"/>
  <c r="G359" i="2"/>
  <c r="H358" i="2" s="1"/>
  <c r="G360" i="2"/>
  <c r="H359" i="2" s="1"/>
  <c r="C381" i="2"/>
  <c r="D380" i="2" s="1"/>
  <c r="C382" i="2"/>
  <c r="H392" i="2"/>
  <c r="H419" i="2"/>
  <c r="C441" i="2"/>
  <c r="D440" i="2" s="1"/>
  <c r="C442" i="2"/>
  <c r="H452" i="2"/>
  <c r="E491" i="1"/>
  <c r="F491" i="1" s="1"/>
  <c r="G173" i="2"/>
  <c r="H172" i="2" s="1"/>
  <c r="C214" i="2"/>
  <c r="D213" i="2" s="1"/>
  <c r="C236" i="2"/>
  <c r="D242" i="2"/>
  <c r="H280" i="2"/>
  <c r="C309" i="2"/>
  <c r="D308" i="2" s="1"/>
  <c r="C310" i="2"/>
  <c r="G349" i="2"/>
  <c r="G348" i="2"/>
  <c r="H347" i="2" s="1"/>
  <c r="D354" i="2"/>
  <c r="D359" i="2"/>
  <c r="D370" i="2"/>
  <c r="D371" i="2"/>
  <c r="H398" i="2"/>
  <c r="H399" i="2"/>
  <c r="H403" i="2"/>
  <c r="H404" i="2"/>
  <c r="C420" i="2"/>
  <c r="D419" i="2" s="1"/>
  <c r="C421" i="2"/>
  <c r="D420" i="2" s="1"/>
  <c r="D503" i="2"/>
  <c r="G583" i="2"/>
  <c r="H582" i="2" s="1"/>
  <c r="G584" i="2"/>
  <c r="H173" i="2"/>
  <c r="H267" i="2"/>
  <c r="D286" i="2"/>
  <c r="H293" i="2"/>
  <c r="G315" i="2"/>
  <c r="G316" i="2"/>
  <c r="H315" i="2" s="1"/>
  <c r="C349" i="2"/>
  <c r="D348" i="2" s="1"/>
  <c r="C350" i="2"/>
  <c r="D366" i="2"/>
  <c r="H375" i="2"/>
  <c r="C409" i="2"/>
  <c r="D408" i="2" s="1"/>
  <c r="C410" i="2"/>
  <c r="H420" i="2"/>
  <c r="H497" i="2"/>
  <c r="H221" i="2"/>
  <c r="F603" i="2"/>
  <c r="D247" i="2"/>
  <c r="D255" i="2"/>
  <c r="D263" i="2"/>
  <c r="H268" i="2"/>
  <c r="H276" i="2"/>
  <c r="D299" i="2"/>
  <c r="D315" i="2"/>
  <c r="H343" i="2"/>
  <c r="C388" i="2"/>
  <c r="D387" i="2" s="1"/>
  <c r="C389" i="2"/>
  <c r="D388" i="2" s="1"/>
  <c r="C268" i="2"/>
  <c r="D267" i="2" s="1"/>
  <c r="C269" i="2"/>
  <c r="D268" i="2" s="1"/>
  <c r="H285" i="2"/>
  <c r="H316" i="2"/>
  <c r="H372" i="2"/>
  <c r="H381" i="2"/>
  <c r="H428" i="2"/>
  <c r="D216" i="2"/>
  <c r="D233" i="2"/>
  <c r="C283" i="2"/>
  <c r="C282" i="2"/>
  <c r="H309" i="2"/>
  <c r="H354" i="2"/>
  <c r="H366" i="2"/>
  <c r="H367" i="2"/>
  <c r="C377" i="2"/>
  <c r="D376" i="2" s="1"/>
  <c r="C378" i="2"/>
  <c r="G556" i="2"/>
  <c r="H555" i="2" s="1"/>
  <c r="G557" i="2"/>
  <c r="H556" i="2" s="1"/>
  <c r="C218" i="2"/>
  <c r="D217" i="2" s="1"/>
  <c r="G225" i="2"/>
  <c r="H224" i="2" s="1"/>
  <c r="H231" i="2"/>
  <c r="D278" i="2"/>
  <c r="G296" i="2"/>
  <c r="H295" i="2" s="1"/>
  <c r="D301" i="2"/>
  <c r="D317" i="2"/>
  <c r="D338" i="2"/>
  <c r="H349" i="2"/>
  <c r="H355" i="2"/>
  <c r="H395" i="2"/>
  <c r="H396" i="2"/>
  <c r="H578" i="2"/>
  <c r="G233" i="2"/>
  <c r="H232" i="2" s="1"/>
  <c r="G236" i="2"/>
  <c r="H235" i="2" s="1"/>
  <c r="H239" i="2"/>
  <c r="D249" i="2"/>
  <c r="D257" i="2"/>
  <c r="D269" i="2"/>
  <c r="H272" i="2"/>
  <c r="G338" i="2"/>
  <c r="H337" i="2" s="1"/>
  <c r="G339" i="2"/>
  <c r="H338" i="2" s="1"/>
  <c r="C345" i="2"/>
  <c r="D344" i="2" s="1"/>
  <c r="C346" i="2"/>
  <c r="C356" i="2"/>
  <c r="D355" i="2" s="1"/>
  <c r="C357" i="2"/>
  <c r="D356" i="2" s="1"/>
  <c r="H466" i="2"/>
  <c r="D506" i="2"/>
  <c r="D507" i="2"/>
  <c r="G221" i="2"/>
  <c r="H220" i="2" s="1"/>
  <c r="C225" i="2"/>
  <c r="D224" i="2" s="1"/>
  <c r="G244" i="2"/>
  <c r="G252" i="2"/>
  <c r="H251" i="2" s="1"/>
  <c r="G260" i="2"/>
  <c r="H259" i="2" s="1"/>
  <c r="H263" i="2"/>
  <c r="G362" i="2"/>
  <c r="H361" i="2" s="1"/>
  <c r="H442" i="2"/>
  <c r="G484" i="2"/>
  <c r="H483" i="2" s="1"/>
  <c r="G485" i="2"/>
  <c r="H484" i="2" s="1"/>
  <c r="H517" i="2"/>
  <c r="G332" i="2"/>
  <c r="H356" i="2"/>
  <c r="G363" i="2"/>
  <c r="H388" i="2"/>
  <c r="G395" i="2"/>
  <c r="H394" i="2" s="1"/>
  <c r="G427" i="2"/>
  <c r="H426" i="2" s="1"/>
  <c r="D489" i="2"/>
  <c r="H471" i="2"/>
  <c r="C485" i="2"/>
  <c r="D484" i="2" s="1"/>
  <c r="C486" i="2"/>
  <c r="C525" i="2"/>
  <c r="D524" i="2" s="1"/>
  <c r="C526" i="2"/>
  <c r="H528" i="2"/>
  <c r="C557" i="2"/>
  <c r="D556" i="2" s="1"/>
  <c r="C558" i="2"/>
  <c r="H560" i="2"/>
  <c r="G588" i="2"/>
  <c r="H587" i="2" s="1"/>
  <c r="G589" i="2"/>
  <c r="D592" i="2"/>
  <c r="C598" i="2"/>
  <c r="C453" i="2"/>
  <c r="D452" i="2" s="1"/>
  <c r="G456" i="2"/>
  <c r="H455" i="2" s="1"/>
  <c r="G464" i="2"/>
  <c r="H463" i="2" s="1"/>
  <c r="G476" i="2"/>
  <c r="H475" i="2" s="1"/>
  <c r="G477" i="2"/>
  <c r="C481" i="2"/>
  <c r="D480" i="2" s="1"/>
  <c r="H488" i="2"/>
  <c r="G512" i="2"/>
  <c r="H511" i="2" s="1"/>
  <c r="D520" i="2"/>
  <c r="D552" i="2"/>
  <c r="C329" i="2"/>
  <c r="D328" i="2" s="1"/>
  <c r="C333" i="2"/>
  <c r="D332" i="2" s="1"/>
  <c r="G336" i="2"/>
  <c r="D352" i="2"/>
  <c r="D384" i="2"/>
  <c r="D416" i="2"/>
  <c r="D448" i="2"/>
  <c r="D499" i="2"/>
  <c r="G516" i="2"/>
  <c r="H515" i="2" s="1"/>
  <c r="G517" i="2"/>
  <c r="H516" i="2" s="1"/>
  <c r="D521" i="2"/>
  <c r="G535" i="2"/>
  <c r="H534" i="2" s="1"/>
  <c r="G548" i="2"/>
  <c r="H547" i="2" s="1"/>
  <c r="G549" i="2"/>
  <c r="D553" i="2"/>
  <c r="G567" i="2"/>
  <c r="H566" i="2" s="1"/>
  <c r="C589" i="2"/>
  <c r="D588" i="2" s="1"/>
  <c r="C590" i="2"/>
  <c r="C330" i="2"/>
  <c r="G343" i="2"/>
  <c r="H342" i="2" s="1"/>
  <c r="C354" i="2"/>
  <c r="D353" i="2" s="1"/>
  <c r="G371" i="2"/>
  <c r="H370" i="2" s="1"/>
  <c r="C386" i="2"/>
  <c r="C477" i="2"/>
  <c r="D476" i="2" s="1"/>
  <c r="C478" i="2"/>
  <c r="H494" i="2"/>
  <c r="G580" i="2"/>
  <c r="H579" i="2" s="1"/>
  <c r="G581" i="2"/>
  <c r="C585" i="2"/>
  <c r="D584" i="2" s="1"/>
  <c r="H598" i="2"/>
  <c r="C281" i="2"/>
  <c r="D280" i="2" s="1"/>
  <c r="C297" i="2"/>
  <c r="D296" i="2" s="1"/>
  <c r="C301" i="2"/>
  <c r="D300" i="2" s="1"/>
  <c r="C313" i="2"/>
  <c r="D312" i="2" s="1"/>
  <c r="G375" i="2"/>
  <c r="H374" i="2" s="1"/>
  <c r="D418" i="2"/>
  <c r="G439" i="2"/>
  <c r="H438" i="2" s="1"/>
  <c r="D450" i="2"/>
  <c r="G460" i="2"/>
  <c r="H459" i="2" s="1"/>
  <c r="G461" i="2"/>
  <c r="G468" i="2"/>
  <c r="H467" i="2" s="1"/>
  <c r="G469" i="2"/>
  <c r="C473" i="2"/>
  <c r="D472" i="2" s="1"/>
  <c r="H503" i="2"/>
  <c r="C517" i="2"/>
  <c r="D516" i="2" s="1"/>
  <c r="C518" i="2"/>
  <c r="H520" i="2"/>
  <c r="C549" i="2"/>
  <c r="D548" i="2" s="1"/>
  <c r="C550" i="2"/>
  <c r="H552" i="2"/>
  <c r="D593" i="2"/>
  <c r="D389" i="2"/>
  <c r="D453" i="2"/>
  <c r="D495" i="2"/>
  <c r="G508" i="2"/>
  <c r="H507" i="2" s="1"/>
  <c r="G509" i="2"/>
  <c r="D512" i="2"/>
  <c r="H529" i="2"/>
  <c r="D544" i="2"/>
  <c r="H561" i="2"/>
  <c r="C581" i="2"/>
  <c r="D580" i="2" s="1"/>
  <c r="C582" i="2"/>
  <c r="G346" i="2"/>
  <c r="H345" i="2" s="1"/>
  <c r="C361" i="2"/>
  <c r="D360" i="2" s="1"/>
  <c r="G378" i="2"/>
  <c r="H377" i="2" s="1"/>
  <c r="C393" i="2"/>
  <c r="D392" i="2" s="1"/>
  <c r="G410" i="2"/>
  <c r="H409" i="2" s="1"/>
  <c r="C425" i="2"/>
  <c r="D424" i="2" s="1"/>
  <c r="G442" i="2"/>
  <c r="H441" i="2" s="1"/>
  <c r="C457" i="2"/>
  <c r="D456" i="2" s="1"/>
  <c r="C461" i="2"/>
  <c r="D460" i="2" s="1"/>
  <c r="C465" i="2"/>
  <c r="D464" i="2" s="1"/>
  <c r="C469" i="2"/>
  <c r="D468" i="2" s="1"/>
  <c r="C470" i="2"/>
  <c r="D474" i="2"/>
  <c r="G487" i="2"/>
  <c r="H486" i="2" s="1"/>
  <c r="D513" i="2"/>
  <c r="G527" i="2"/>
  <c r="H526" i="2" s="1"/>
  <c r="G540" i="2"/>
  <c r="H539" i="2" s="1"/>
  <c r="G541" i="2"/>
  <c r="H540" i="2" s="1"/>
  <c r="D545" i="2"/>
  <c r="H558" i="2"/>
  <c r="G572" i="2"/>
  <c r="H571" i="2" s="1"/>
  <c r="G573" i="2"/>
  <c r="C577" i="2"/>
  <c r="D576" i="2" s="1"/>
  <c r="G327" i="2"/>
  <c r="C362" i="2"/>
  <c r="C394" i="2"/>
  <c r="C426" i="2"/>
  <c r="D465" i="2"/>
  <c r="H472" i="2"/>
  <c r="H495" i="2"/>
  <c r="C509" i="2"/>
  <c r="D508" i="2" s="1"/>
  <c r="C510" i="2"/>
  <c r="D577" i="2"/>
  <c r="C337" i="2"/>
  <c r="D336" i="2" s="1"/>
  <c r="C341" i="2"/>
  <c r="D340" i="2" s="1"/>
  <c r="G351" i="2"/>
  <c r="G383" i="2"/>
  <c r="G415" i="2"/>
  <c r="G447" i="2"/>
  <c r="D458" i="2"/>
  <c r="D462" i="2"/>
  <c r="D466" i="2"/>
  <c r="D487" i="2"/>
  <c r="G500" i="2"/>
  <c r="H499" i="2" s="1"/>
  <c r="G501" i="2"/>
  <c r="C505" i="2"/>
  <c r="D504" i="2" s="1"/>
  <c r="C541" i="2"/>
  <c r="D540" i="2" s="1"/>
  <c r="C542" i="2"/>
  <c r="H544" i="2"/>
  <c r="C573" i="2"/>
  <c r="D572" i="2" s="1"/>
  <c r="C574" i="2"/>
  <c r="H590" i="2"/>
  <c r="C537" i="2"/>
  <c r="D536" i="2" s="1"/>
  <c r="H553" i="2"/>
  <c r="C569" i="2"/>
  <c r="D568" i="2" s="1"/>
  <c r="G330" i="2"/>
  <c r="H329" i="2" s="1"/>
  <c r="G354" i="2"/>
  <c r="H353" i="2" s="1"/>
  <c r="C369" i="2"/>
  <c r="D368" i="2" s="1"/>
  <c r="G386" i="2"/>
  <c r="H385" i="2" s="1"/>
  <c r="C401" i="2"/>
  <c r="D400" i="2" s="1"/>
  <c r="G418" i="2"/>
  <c r="H417" i="2" s="1"/>
  <c r="C433" i="2"/>
  <c r="D432" i="2" s="1"/>
  <c r="G450" i="2"/>
  <c r="H449" i="2" s="1"/>
  <c r="C501" i="2"/>
  <c r="D500" i="2" s="1"/>
  <c r="C502" i="2"/>
  <c r="G532" i="2"/>
  <c r="H531" i="2" s="1"/>
  <c r="G533" i="2"/>
  <c r="G564" i="2"/>
  <c r="H563" i="2" s="1"/>
  <c r="G565" i="2"/>
  <c r="H565" i="2" s="1"/>
  <c r="D569" i="2"/>
  <c r="C370" i="2"/>
  <c r="C402" i="2"/>
  <c r="C434" i="2"/>
  <c r="D433" i="2" s="1"/>
  <c r="G492" i="2"/>
  <c r="H491" i="2" s="1"/>
  <c r="G493" i="2"/>
  <c r="H492" i="2" s="1"/>
  <c r="C497" i="2"/>
  <c r="D496" i="2" s="1"/>
  <c r="H504" i="2"/>
  <c r="G266" i="2"/>
  <c r="H265" i="2" s="1"/>
  <c r="C273" i="2"/>
  <c r="D272" i="2" s="1"/>
  <c r="G282" i="2"/>
  <c r="H281" i="2" s="1"/>
  <c r="C289" i="2"/>
  <c r="D288" i="2" s="1"/>
  <c r="G298" i="2"/>
  <c r="H297" i="2" s="1"/>
  <c r="C305" i="2"/>
  <c r="D304" i="2" s="1"/>
  <c r="G314" i="2"/>
  <c r="H313" i="2" s="1"/>
  <c r="C321" i="2"/>
  <c r="D320" i="2" s="1"/>
  <c r="D497" i="2"/>
  <c r="C533" i="2"/>
  <c r="D532" i="2" s="1"/>
  <c r="C534" i="2"/>
  <c r="H536" i="2"/>
  <c r="C565" i="2"/>
  <c r="D564" i="2" s="1"/>
  <c r="C566" i="2"/>
  <c r="H568" i="2"/>
  <c r="G596" i="2"/>
  <c r="H595" i="2" s="1"/>
  <c r="G597" i="2"/>
  <c r="H596" i="2" s="1"/>
  <c r="D321" i="2"/>
  <c r="D373" i="2"/>
  <c r="D405" i="2"/>
  <c r="D437" i="2"/>
  <c r="H479" i="2"/>
  <c r="C493" i="2"/>
  <c r="D492" i="2" s="1"/>
  <c r="C494" i="2"/>
  <c r="H545" i="2"/>
  <c r="D560" i="2"/>
  <c r="E85" i="1"/>
  <c r="F85" i="1" s="1"/>
  <c r="E101" i="1"/>
  <c r="F101" i="1" s="1"/>
  <c r="E133" i="1"/>
  <c r="E229" i="1"/>
  <c r="E341" i="1"/>
  <c r="F341" i="1" s="1"/>
  <c r="E80" i="1"/>
  <c r="E22" i="1"/>
  <c r="F22" i="1" s="1"/>
  <c r="E294" i="1"/>
  <c r="E310" i="1"/>
  <c r="E418" i="1"/>
  <c r="E450" i="1"/>
  <c r="E8" i="1"/>
  <c r="E24" i="1"/>
  <c r="F24" i="1" s="1"/>
  <c r="E40" i="1"/>
  <c r="F40" i="1" s="1"/>
  <c r="E259" i="1"/>
  <c r="F259" i="1" s="1"/>
  <c r="E74" i="1"/>
  <c r="F74" i="1" s="1"/>
  <c r="G74" i="1" s="1"/>
  <c r="H74" i="1" s="1"/>
  <c r="I74" i="1" s="1"/>
  <c r="E234" i="1"/>
  <c r="F234" i="1" s="1"/>
  <c r="G234" i="1" s="1"/>
  <c r="H234" i="1" s="1"/>
  <c r="I234" i="1" s="1"/>
  <c r="E88" i="1"/>
  <c r="F88" i="1" s="1"/>
  <c r="G88" i="1" s="1"/>
  <c r="H88" i="1" s="1"/>
  <c r="I88" i="1" s="1"/>
  <c r="M88" i="1" s="1"/>
  <c r="E152" i="1"/>
  <c r="E445" i="1"/>
  <c r="F445" i="1" s="1"/>
  <c r="E596" i="1"/>
  <c r="E111" i="1"/>
  <c r="F111" i="1" s="1"/>
  <c r="E303" i="1"/>
  <c r="F303" i="1" s="1"/>
  <c r="E351" i="1"/>
  <c r="E399" i="1"/>
  <c r="F399" i="1" s="1"/>
  <c r="E479" i="1"/>
  <c r="E12" i="1"/>
  <c r="F12" i="1" s="1"/>
  <c r="E188" i="1"/>
  <c r="F188" i="1" s="1"/>
  <c r="E396" i="1"/>
  <c r="F396" i="1" s="1"/>
  <c r="E444" i="1"/>
  <c r="F444" i="1" s="1"/>
  <c r="E130" i="1"/>
  <c r="F130" i="1" s="1"/>
  <c r="E35" i="1"/>
  <c r="F35" i="1" s="1"/>
  <c r="E126" i="1"/>
  <c r="F126" i="1" s="1"/>
  <c r="E238" i="1"/>
  <c r="F238" i="1" s="1"/>
  <c r="E366" i="1"/>
  <c r="F366" i="1" s="1"/>
  <c r="E590" i="1"/>
  <c r="F590" i="1" s="1"/>
  <c r="G590" i="1" s="1"/>
  <c r="H590" i="1" s="1"/>
  <c r="I590" i="1" s="1"/>
  <c r="E421" i="1"/>
  <c r="F421" i="1" s="1"/>
  <c r="E469" i="1"/>
  <c r="F469" i="1" s="1"/>
  <c r="G469" i="1" s="1"/>
  <c r="H469" i="1" s="1"/>
  <c r="I469" i="1" s="1"/>
  <c r="M469" i="1" s="1"/>
  <c r="E522" i="1"/>
  <c r="F522" i="1" s="1"/>
  <c r="E192" i="1"/>
  <c r="F192" i="1" s="1"/>
  <c r="G192" i="1" s="1"/>
  <c r="H192" i="1" s="1"/>
  <c r="I192" i="1" s="1"/>
  <c r="E311" i="1"/>
  <c r="F311" i="1" s="1"/>
  <c r="E327" i="1"/>
  <c r="F327" i="1" s="1"/>
  <c r="E343" i="1"/>
  <c r="E375" i="1"/>
  <c r="E391" i="1"/>
  <c r="F391" i="1" s="1"/>
  <c r="E471" i="1"/>
  <c r="F471" i="1" s="1"/>
  <c r="E372" i="1"/>
  <c r="F372" i="1" s="1"/>
  <c r="E13" i="1"/>
  <c r="F13" i="1" s="1"/>
  <c r="E354" i="1"/>
  <c r="F354" i="1" s="1"/>
  <c r="E419" i="1"/>
  <c r="F419" i="1" s="1"/>
  <c r="E467" i="1"/>
  <c r="E547" i="1"/>
  <c r="F547" i="1" s="1"/>
  <c r="E41" i="1"/>
  <c r="F41" i="1" s="1"/>
  <c r="G41" i="1" s="1"/>
  <c r="E57" i="1"/>
  <c r="F57" i="1" s="1"/>
  <c r="E128" i="1"/>
  <c r="F128" i="1" s="1"/>
  <c r="E277" i="1"/>
  <c r="F277" i="1" s="1"/>
  <c r="E501" i="1"/>
  <c r="F501" i="1" s="1"/>
  <c r="E65" i="1"/>
  <c r="F65" i="1" s="1"/>
  <c r="E145" i="1"/>
  <c r="E347" i="1"/>
  <c r="F347" i="1" s="1"/>
  <c r="G347" i="1" s="1"/>
  <c r="H347" i="1" s="1"/>
  <c r="I347" i="1" s="1"/>
  <c r="E411" i="1"/>
  <c r="F411" i="1" s="1"/>
  <c r="E470" i="1"/>
  <c r="F470" i="1" s="1"/>
  <c r="E555" i="1"/>
  <c r="F555" i="1" s="1"/>
  <c r="G555" i="1" s="1"/>
  <c r="H555" i="1" s="1"/>
  <c r="I555" i="1" s="1"/>
  <c r="E87" i="1"/>
  <c r="F87" i="1" s="1"/>
  <c r="E103" i="1"/>
  <c r="F103" i="1" s="1"/>
  <c r="E119" i="1"/>
  <c r="F119" i="1" s="1"/>
  <c r="E326" i="1"/>
  <c r="F326" i="1" s="1"/>
  <c r="E353" i="1"/>
  <c r="F353" i="1" s="1"/>
  <c r="E513" i="1"/>
  <c r="F513" i="1" s="1"/>
  <c r="E598" i="1"/>
  <c r="F598" i="1" s="1"/>
  <c r="E29" i="1"/>
  <c r="F29" i="1" s="1"/>
  <c r="G29" i="1" s="1"/>
  <c r="H29" i="1" s="1"/>
  <c r="I29" i="1" s="1"/>
  <c r="E4" i="1"/>
  <c r="F4" i="1" s="1"/>
  <c r="G4" i="1" s="1"/>
  <c r="H4" i="1" s="1"/>
  <c r="I4" i="1" s="1"/>
  <c r="E439" i="1"/>
  <c r="F439" i="1" s="1"/>
  <c r="G439" i="1" s="1"/>
  <c r="H439" i="1" s="1"/>
  <c r="I439" i="1" s="1"/>
  <c r="M439" i="1" s="1"/>
  <c r="E524" i="1"/>
  <c r="F524" i="1" s="1"/>
  <c r="G524" i="1" s="1"/>
  <c r="H524" i="1" s="1"/>
  <c r="I524" i="1" s="1"/>
  <c r="E540" i="1"/>
  <c r="E30" i="1"/>
  <c r="F30" i="1" s="1"/>
  <c r="E46" i="1"/>
  <c r="F46" i="1" s="1"/>
  <c r="E131" i="1"/>
  <c r="F131" i="1" s="1"/>
  <c r="G131" i="1" s="1"/>
  <c r="H131" i="1" s="1"/>
  <c r="I131" i="1" s="1"/>
  <c r="E365" i="1"/>
  <c r="F365" i="1" s="1"/>
  <c r="E381" i="1"/>
  <c r="F381" i="1" s="1"/>
  <c r="G381" i="1" s="1"/>
  <c r="H381" i="1" s="1"/>
  <c r="I381" i="1" s="1"/>
  <c r="E397" i="1"/>
  <c r="F397" i="1" s="1"/>
  <c r="E493" i="1"/>
  <c r="F493" i="1" s="1"/>
  <c r="G493" i="1" s="1"/>
  <c r="E509" i="1"/>
  <c r="F509" i="1" s="1"/>
  <c r="E376" i="1"/>
  <c r="F376" i="1" s="1"/>
  <c r="E90" i="1"/>
  <c r="F90" i="1" s="1"/>
  <c r="E122" i="1"/>
  <c r="F122" i="1" s="1"/>
  <c r="E127" i="1"/>
  <c r="F127" i="1" s="1"/>
  <c r="E170" i="1"/>
  <c r="F170" i="1" s="1"/>
  <c r="E409" i="1"/>
  <c r="F409" i="1" s="1"/>
  <c r="G409" i="1" s="1"/>
  <c r="H409" i="1" s="1"/>
  <c r="I409" i="1" s="1"/>
  <c r="M409" i="1" s="1"/>
  <c r="E436" i="1"/>
  <c r="F436" i="1" s="1"/>
  <c r="E452" i="1"/>
  <c r="F452" i="1" s="1"/>
  <c r="G452" i="1" s="1"/>
  <c r="H452" i="1" s="1"/>
  <c r="I452" i="1" s="1"/>
  <c r="E151" i="1"/>
  <c r="F151" i="1" s="1"/>
  <c r="G151" i="1" s="1"/>
  <c r="H151" i="1" s="1"/>
  <c r="I151" i="1" s="1"/>
  <c r="E204" i="1"/>
  <c r="F204" i="1" s="1"/>
  <c r="E220" i="1"/>
  <c r="F220" i="1" s="1"/>
  <c r="E336" i="1"/>
  <c r="F336" i="1" s="1"/>
  <c r="E405" i="1"/>
  <c r="F405" i="1" s="1"/>
  <c r="E78" i="1"/>
  <c r="F78" i="1" s="1"/>
  <c r="E83" i="1"/>
  <c r="F83" i="1" s="1"/>
  <c r="E99" i="1"/>
  <c r="F99" i="1" s="1"/>
  <c r="E141" i="1"/>
  <c r="F141" i="1" s="1"/>
  <c r="E199" i="1"/>
  <c r="F199" i="1" s="1"/>
  <c r="E215" i="1"/>
  <c r="F215" i="1" s="1"/>
  <c r="E300" i="1"/>
  <c r="F300" i="1" s="1"/>
  <c r="E305" i="1"/>
  <c r="F305" i="1" s="1"/>
  <c r="E384" i="1"/>
  <c r="F384" i="1" s="1"/>
  <c r="E517" i="1"/>
  <c r="F517" i="1" s="1"/>
  <c r="G517" i="1" s="1"/>
  <c r="H517" i="1" s="1"/>
  <c r="I517" i="1" s="1"/>
  <c r="M517" i="1" s="1"/>
  <c r="E94" i="1"/>
  <c r="F94" i="1" s="1"/>
  <c r="E110" i="1"/>
  <c r="F110" i="1" s="1"/>
  <c r="E295" i="1"/>
  <c r="F295" i="1" s="1"/>
  <c r="G295" i="1" s="1"/>
  <c r="H295" i="1" s="1"/>
  <c r="I295" i="1" s="1"/>
  <c r="E337" i="1"/>
  <c r="F337" i="1" s="1"/>
  <c r="E358" i="1"/>
  <c r="F358" i="1" s="1"/>
  <c r="E443" i="1"/>
  <c r="F443" i="1" s="1"/>
  <c r="E586" i="1"/>
  <c r="F586" i="1" s="1"/>
  <c r="E502" i="1"/>
  <c r="F502" i="1" s="1"/>
  <c r="E380" i="1"/>
  <c r="F380" i="1" s="1"/>
  <c r="G380" i="1" s="1"/>
  <c r="H380" i="1" s="1"/>
  <c r="I380" i="1" s="1"/>
  <c r="E179" i="1"/>
  <c r="F179" i="1" s="1"/>
  <c r="E95" i="1"/>
  <c r="F95" i="1" s="1"/>
  <c r="E206" i="1"/>
  <c r="F206" i="1" s="1"/>
  <c r="G206" i="1" s="1"/>
  <c r="E476" i="1"/>
  <c r="F476" i="1" s="1"/>
  <c r="E105" i="1"/>
  <c r="F105" i="1" s="1"/>
  <c r="E79" i="1"/>
  <c r="F79" i="1" s="1"/>
  <c r="G79" i="1" s="1"/>
  <c r="H79" i="1" s="1"/>
  <c r="I79" i="1" s="1"/>
  <c r="M79" i="1" s="1"/>
  <c r="E147" i="1"/>
  <c r="F147" i="1" s="1"/>
  <c r="G147" i="1" s="1"/>
  <c r="H147" i="1" s="1"/>
  <c r="I147" i="1" s="1"/>
  <c r="E75" i="1"/>
  <c r="E96" i="1"/>
  <c r="F96" i="1" s="1"/>
  <c r="E112" i="1"/>
  <c r="F112" i="1" s="1"/>
  <c r="E138" i="1"/>
  <c r="F138" i="1" s="1"/>
  <c r="E159" i="1"/>
  <c r="F159" i="1" s="1"/>
  <c r="E392" i="1"/>
  <c r="F392" i="1" s="1"/>
  <c r="E408" i="1"/>
  <c r="F408" i="1" s="1"/>
  <c r="E498" i="1"/>
  <c r="F498" i="1" s="1"/>
  <c r="G498" i="1" s="1"/>
  <c r="H498" i="1" s="1"/>
  <c r="I498" i="1" s="1"/>
  <c r="E60" i="1"/>
  <c r="F60" i="1" s="1"/>
  <c r="G60" i="1" s="1"/>
  <c r="H60" i="1" s="1"/>
  <c r="I60" i="1" s="1"/>
  <c r="E318" i="1"/>
  <c r="F318" i="1" s="1"/>
  <c r="E44" i="1"/>
  <c r="F44" i="1" s="1"/>
  <c r="G44" i="1" s="1"/>
  <c r="H44" i="1" s="1"/>
  <c r="I44" i="1" s="1"/>
  <c r="M44" i="1" s="1"/>
  <c r="E71" i="1"/>
  <c r="F71" i="1" s="1"/>
  <c r="E76" i="1"/>
  <c r="E113" i="1"/>
  <c r="F113" i="1" s="1"/>
  <c r="E123" i="1"/>
  <c r="F123" i="1" s="1"/>
  <c r="G123" i="1" s="1"/>
  <c r="E313" i="1"/>
  <c r="F313" i="1" s="1"/>
  <c r="E324" i="1"/>
  <c r="F324" i="1" s="1"/>
  <c r="E398" i="1"/>
  <c r="F398" i="1" s="1"/>
  <c r="E446" i="1"/>
  <c r="F446" i="1" s="1"/>
  <c r="G446" i="1" s="1"/>
  <c r="E462" i="1"/>
  <c r="F462" i="1" s="1"/>
  <c r="E525" i="1"/>
  <c r="F525" i="1" s="1"/>
  <c r="E541" i="1"/>
  <c r="F541" i="1" s="1"/>
  <c r="G541" i="1" s="1"/>
  <c r="H541" i="1" s="1"/>
  <c r="I541" i="1" s="1"/>
  <c r="M541" i="1" s="1"/>
  <c r="E573" i="1"/>
  <c r="F573" i="1" s="1"/>
  <c r="G573" i="1" s="1"/>
  <c r="H573" i="1" s="1"/>
  <c r="I573" i="1" s="1"/>
  <c r="E319" i="1"/>
  <c r="F319" i="1" s="1"/>
  <c r="G319" i="1" s="1"/>
  <c r="E404" i="1"/>
  <c r="F404" i="1" s="1"/>
  <c r="E425" i="1"/>
  <c r="F425" i="1" s="1"/>
  <c r="E510" i="1"/>
  <c r="F510" i="1" s="1"/>
  <c r="E203" i="1"/>
  <c r="F203" i="1" s="1"/>
  <c r="E219" i="1"/>
  <c r="F219" i="1" s="1"/>
  <c r="G219" i="1" s="1"/>
  <c r="H219" i="1" s="1"/>
  <c r="I219" i="1" s="1"/>
  <c r="E9" i="1"/>
  <c r="F9" i="1" s="1"/>
  <c r="E14" i="1"/>
  <c r="F14" i="1" s="1"/>
  <c r="G14" i="1" s="1"/>
  <c r="E56" i="1"/>
  <c r="F56" i="1" s="1"/>
  <c r="E150" i="1"/>
  <c r="F150" i="1" s="1"/>
  <c r="E193" i="1"/>
  <c r="F193" i="1" s="1"/>
  <c r="E225" i="1"/>
  <c r="F225" i="1" s="1"/>
  <c r="E267" i="1"/>
  <c r="F267" i="1" s="1"/>
  <c r="E431" i="1"/>
  <c r="F431" i="1" s="1"/>
  <c r="E473" i="1"/>
  <c r="F473" i="1" s="1"/>
  <c r="E250" i="1"/>
  <c r="F250" i="1" s="1"/>
  <c r="G250" i="1" s="1"/>
  <c r="H250" i="1" s="1"/>
  <c r="I250" i="1" s="1"/>
  <c r="E266" i="1"/>
  <c r="F266" i="1" s="1"/>
  <c r="E297" i="1"/>
  <c r="F297" i="1" s="1"/>
  <c r="E348" i="1"/>
  <c r="F348" i="1" s="1"/>
  <c r="E55" i="1"/>
  <c r="F55" i="1" s="1"/>
  <c r="G55" i="1" s="1"/>
  <c r="E45" i="1"/>
  <c r="F45" i="1" s="1"/>
  <c r="E61" i="1"/>
  <c r="F61" i="1" s="1"/>
  <c r="G61" i="1" s="1"/>
  <c r="H61" i="1" s="1"/>
  <c r="I61" i="1" s="1"/>
  <c r="M61" i="1" s="1"/>
  <c r="E66" i="1"/>
  <c r="F66" i="1" s="1"/>
  <c r="E81" i="1"/>
  <c r="F81" i="1" s="1"/>
  <c r="E116" i="1"/>
  <c r="F116" i="1" s="1"/>
  <c r="E121" i="1"/>
  <c r="F121" i="1" s="1"/>
  <c r="E261" i="1"/>
  <c r="F261" i="1" s="1"/>
  <c r="E308" i="1"/>
  <c r="F308" i="1" s="1"/>
  <c r="G308" i="1" s="1"/>
  <c r="H308" i="1" s="1"/>
  <c r="I308" i="1" s="1"/>
  <c r="E374" i="1"/>
  <c r="F374" i="1" s="1"/>
  <c r="E451" i="1"/>
  <c r="F451" i="1" s="1"/>
  <c r="E492" i="1"/>
  <c r="F492" i="1" s="1"/>
  <c r="G492" i="1" s="1"/>
  <c r="E497" i="1"/>
  <c r="F497" i="1" s="1"/>
  <c r="E523" i="1"/>
  <c r="F523" i="1" s="1"/>
  <c r="E554" i="1"/>
  <c r="F554" i="1" s="1"/>
  <c r="G554" i="1" s="1"/>
  <c r="H554" i="1" s="1"/>
  <c r="I554" i="1" s="1"/>
  <c r="E5" i="1"/>
  <c r="F5" i="1" s="1"/>
  <c r="E15" i="1"/>
  <c r="F15" i="1" s="1"/>
  <c r="E25" i="1"/>
  <c r="F25" i="1" s="1"/>
  <c r="G25" i="1" s="1"/>
  <c r="F76" i="1"/>
  <c r="G76" i="1" s="1"/>
  <c r="E132" i="1"/>
  <c r="F132" i="1" s="1"/>
  <c r="E142" i="1"/>
  <c r="F142" i="1" s="1"/>
  <c r="G142" i="1" s="1"/>
  <c r="H142" i="1" s="1"/>
  <c r="I142" i="1" s="1"/>
  <c r="E157" i="1"/>
  <c r="F157" i="1" s="1"/>
  <c r="E194" i="1"/>
  <c r="F194" i="1" s="1"/>
  <c r="G194" i="1" s="1"/>
  <c r="H194" i="1" s="1"/>
  <c r="I194" i="1" s="1"/>
  <c r="E251" i="1"/>
  <c r="F251" i="1" s="1"/>
  <c r="E282" i="1"/>
  <c r="F282" i="1" s="1"/>
  <c r="E359" i="1"/>
  <c r="F359" i="1" s="1"/>
  <c r="E415" i="1"/>
  <c r="F415" i="1" s="1"/>
  <c r="E36" i="1"/>
  <c r="F36" i="1" s="1"/>
  <c r="E51" i="1"/>
  <c r="F51" i="1" s="1"/>
  <c r="E77" i="1"/>
  <c r="F77" i="1" s="1"/>
  <c r="E184" i="1"/>
  <c r="F184" i="1" s="1"/>
  <c r="G184" i="1" s="1"/>
  <c r="H184" i="1" s="1"/>
  <c r="I184" i="1" s="1"/>
  <c r="E189" i="1"/>
  <c r="F189" i="1" s="1"/>
  <c r="E210" i="1"/>
  <c r="F210" i="1" s="1"/>
  <c r="G210" i="1" s="1"/>
  <c r="E221" i="1"/>
  <c r="F221" i="1" s="1"/>
  <c r="E226" i="1"/>
  <c r="F226" i="1" s="1"/>
  <c r="G226" i="1" s="1"/>
  <c r="H226" i="1" s="1"/>
  <c r="I226" i="1" s="1"/>
  <c r="E236" i="1"/>
  <c r="F236" i="1" s="1"/>
  <c r="G236" i="1" s="1"/>
  <c r="H236" i="1" s="1"/>
  <c r="I236" i="1" s="1"/>
  <c r="E246" i="1"/>
  <c r="F246" i="1" s="1"/>
  <c r="E339" i="1"/>
  <c r="F339" i="1" s="1"/>
  <c r="E344" i="1"/>
  <c r="F344" i="1" s="1"/>
  <c r="G344" i="1" s="1"/>
  <c r="H344" i="1" s="1"/>
  <c r="I344" i="1" s="1"/>
  <c r="E447" i="1"/>
  <c r="F447" i="1" s="1"/>
  <c r="G447" i="1" s="1"/>
  <c r="H447" i="1" s="1"/>
  <c r="I447" i="1" s="1"/>
  <c r="M447" i="1" s="1"/>
  <c r="E477" i="1"/>
  <c r="F477" i="1" s="1"/>
  <c r="E514" i="1"/>
  <c r="F514" i="1" s="1"/>
  <c r="E550" i="1"/>
  <c r="F550" i="1" s="1"/>
  <c r="E566" i="1"/>
  <c r="F566" i="1" s="1"/>
  <c r="E582" i="1"/>
  <c r="F582" i="1" s="1"/>
  <c r="E107" i="1"/>
  <c r="F107" i="1" s="1"/>
  <c r="G107" i="1" s="1"/>
  <c r="H107" i="1" s="1"/>
  <c r="I107" i="1" s="1"/>
  <c r="E52" i="1"/>
  <c r="F52" i="1" s="1"/>
  <c r="E158" i="1"/>
  <c r="F158" i="1" s="1"/>
  <c r="E174" i="1"/>
  <c r="F174" i="1" s="1"/>
  <c r="E211" i="1"/>
  <c r="F211" i="1" s="1"/>
  <c r="G211" i="1" s="1"/>
  <c r="H211" i="1" s="1"/>
  <c r="I211" i="1" s="1"/>
  <c r="E299" i="1"/>
  <c r="F299" i="1" s="1"/>
  <c r="E350" i="1"/>
  <c r="F350" i="1" s="1"/>
  <c r="E416" i="1"/>
  <c r="F416" i="1" s="1"/>
  <c r="G416" i="1" s="1"/>
  <c r="E164" i="1"/>
  <c r="F164" i="1" s="1"/>
  <c r="E185" i="1"/>
  <c r="E258" i="1"/>
  <c r="F258" i="1" s="1"/>
  <c r="E515" i="1"/>
  <c r="F515" i="1" s="1"/>
  <c r="E520" i="1"/>
  <c r="F520" i="1" s="1"/>
  <c r="E546" i="1"/>
  <c r="F546" i="1" s="1"/>
  <c r="E175" i="1"/>
  <c r="F175" i="1" s="1"/>
  <c r="E201" i="1"/>
  <c r="F201" i="1" s="1"/>
  <c r="E361" i="1"/>
  <c r="F361" i="1" s="1"/>
  <c r="E387" i="1"/>
  <c r="F387" i="1" s="1"/>
  <c r="E459" i="1"/>
  <c r="F459" i="1" s="1"/>
  <c r="G459" i="1" s="1"/>
  <c r="H459" i="1" s="1"/>
  <c r="I459" i="1" s="1"/>
  <c r="E484" i="1"/>
  <c r="F484" i="1" s="1"/>
  <c r="G484" i="1" s="1"/>
  <c r="H484" i="1" s="1"/>
  <c r="I484" i="1" s="1"/>
  <c r="E68" i="1"/>
  <c r="F68" i="1" s="1"/>
  <c r="E43" i="1"/>
  <c r="F43" i="1" s="1"/>
  <c r="E165" i="1"/>
  <c r="F165" i="1" s="1"/>
  <c r="G165" i="1" s="1"/>
  <c r="H165" i="1" s="1"/>
  <c r="I165" i="1" s="1"/>
  <c r="E228" i="1"/>
  <c r="F228" i="1" s="1"/>
  <c r="G228" i="1" s="1"/>
  <c r="E274" i="1"/>
  <c r="F274" i="1" s="1"/>
  <c r="E290" i="1"/>
  <c r="F290" i="1" s="1"/>
  <c r="E356" i="1"/>
  <c r="F356" i="1" s="1"/>
  <c r="E531" i="1"/>
  <c r="F531" i="1" s="1"/>
  <c r="G531" i="1" s="1"/>
  <c r="H531" i="1" s="1"/>
  <c r="I531" i="1" s="1"/>
  <c r="E557" i="1"/>
  <c r="F557" i="1" s="1"/>
  <c r="G557" i="1" s="1"/>
  <c r="E589" i="1"/>
  <c r="F589" i="1" s="1"/>
  <c r="G589" i="1" s="1"/>
  <c r="F8" i="1"/>
  <c r="G8" i="1" s="1"/>
  <c r="H8" i="1" s="1"/>
  <c r="I8" i="1" s="1"/>
  <c r="E33" i="1"/>
  <c r="F33" i="1" s="1"/>
  <c r="E140" i="1"/>
  <c r="F140" i="1" s="1"/>
  <c r="E275" i="1"/>
  <c r="F275" i="1" s="1"/>
  <c r="E291" i="1"/>
  <c r="F291" i="1" s="1"/>
  <c r="G291" i="1" s="1"/>
  <c r="H291" i="1" s="1"/>
  <c r="I291" i="1" s="1"/>
  <c r="E383" i="1"/>
  <c r="F383" i="1" s="1"/>
  <c r="E403" i="1"/>
  <c r="F403" i="1" s="1"/>
  <c r="E413" i="1"/>
  <c r="F413" i="1" s="1"/>
  <c r="E506" i="1"/>
  <c r="F506" i="1" s="1"/>
  <c r="E558" i="1"/>
  <c r="F558" i="1" s="1"/>
  <c r="G558" i="1" s="1"/>
  <c r="H558" i="1" s="1"/>
  <c r="I558" i="1" s="1"/>
  <c r="E563" i="1"/>
  <c r="F563" i="1" s="1"/>
  <c r="E574" i="1"/>
  <c r="F574" i="1" s="1"/>
  <c r="G574" i="1" s="1"/>
  <c r="H574" i="1" s="1"/>
  <c r="I574" i="1" s="1"/>
  <c r="E579" i="1"/>
  <c r="F579" i="1" s="1"/>
  <c r="F80" i="1"/>
  <c r="G80" i="1" s="1"/>
  <c r="E595" i="1"/>
  <c r="F595" i="1" s="1"/>
  <c r="E49" i="1"/>
  <c r="F49" i="1" s="1"/>
  <c r="E70" i="1"/>
  <c r="F70" i="1" s="1"/>
  <c r="E115" i="1"/>
  <c r="F115" i="1" s="1"/>
  <c r="E187" i="1"/>
  <c r="F187" i="1" s="1"/>
  <c r="E302" i="1"/>
  <c r="F302" i="1" s="1"/>
  <c r="E332" i="1"/>
  <c r="F332" i="1" s="1"/>
  <c r="E434" i="1"/>
  <c r="F434" i="1" s="1"/>
  <c r="E461" i="1"/>
  <c r="F461" i="1" s="1"/>
  <c r="E475" i="1"/>
  <c r="F475" i="1" s="1"/>
  <c r="E538" i="1"/>
  <c r="F538" i="1" s="1"/>
  <c r="E580" i="1"/>
  <c r="F580" i="1" s="1"/>
  <c r="E585" i="1"/>
  <c r="F585" i="1" s="1"/>
  <c r="E18" i="1"/>
  <c r="F18" i="1" s="1"/>
  <c r="E371" i="1"/>
  <c r="F371" i="1" s="1"/>
  <c r="G371" i="1" s="1"/>
  <c r="H371" i="1" s="1"/>
  <c r="I371" i="1" s="1"/>
  <c r="E23" i="1"/>
  <c r="F23" i="1" s="1"/>
  <c r="E166" i="1"/>
  <c r="F166" i="1" s="1"/>
  <c r="G166" i="1" s="1"/>
  <c r="H166" i="1" s="1"/>
  <c r="I166" i="1" s="1"/>
  <c r="E28" i="1"/>
  <c r="F28" i="1" s="1"/>
  <c r="G28" i="1" s="1"/>
  <c r="H28" i="1" s="1"/>
  <c r="I28" i="1" s="1"/>
  <c r="E149" i="1"/>
  <c r="E6" i="1"/>
  <c r="F6" i="1" s="1"/>
  <c r="E19" i="1"/>
  <c r="F19" i="1" s="1"/>
  <c r="E67" i="1"/>
  <c r="F67" i="1" s="1"/>
  <c r="E72" i="1"/>
  <c r="F72" i="1" s="1"/>
  <c r="E153" i="1"/>
  <c r="F153" i="1" s="1"/>
  <c r="E167" i="1"/>
  <c r="F167" i="1" s="1"/>
  <c r="G167" i="1" s="1"/>
  <c r="H167" i="1" s="1"/>
  <c r="I167" i="1" s="1"/>
  <c r="M167" i="1" s="1"/>
  <c r="E214" i="1"/>
  <c r="F214" i="1" s="1"/>
  <c r="E231" i="1"/>
  <c r="F231" i="1" s="1"/>
  <c r="E245" i="1"/>
  <c r="F245" i="1" s="1"/>
  <c r="E345" i="1"/>
  <c r="F345" i="1" s="1"/>
  <c r="G345" i="1" s="1"/>
  <c r="H345" i="1" s="1"/>
  <c r="I345" i="1" s="1"/>
  <c r="E367" i="1"/>
  <c r="F367" i="1" s="1"/>
  <c r="E442" i="1"/>
  <c r="F442" i="1" s="1"/>
  <c r="G442" i="1" s="1"/>
  <c r="H442" i="1" s="1"/>
  <c r="I442" i="1" s="1"/>
  <c r="E455" i="1"/>
  <c r="F455" i="1" s="1"/>
  <c r="E526" i="1"/>
  <c r="F526" i="1" s="1"/>
  <c r="G526" i="1" s="1"/>
  <c r="H526" i="1" s="1"/>
  <c r="I526" i="1" s="1"/>
  <c r="E583" i="1"/>
  <c r="F583" i="1" s="1"/>
  <c r="G583" i="1" s="1"/>
  <c r="E490" i="1"/>
  <c r="F490" i="1" s="1"/>
  <c r="E11" i="1"/>
  <c r="F11" i="1" s="1"/>
  <c r="E97" i="1"/>
  <c r="F97" i="1" s="1"/>
  <c r="G97" i="1" s="1"/>
  <c r="E232" i="1"/>
  <c r="F232" i="1" s="1"/>
  <c r="E269" i="1"/>
  <c r="F269" i="1" s="1"/>
  <c r="E331" i="1"/>
  <c r="F331" i="1" s="1"/>
  <c r="E363" i="1"/>
  <c r="F363" i="1" s="1"/>
  <c r="E420" i="1"/>
  <c r="F420" i="1" s="1"/>
  <c r="E424" i="1"/>
  <c r="F424" i="1" s="1"/>
  <c r="E494" i="1"/>
  <c r="F494" i="1" s="1"/>
  <c r="E508" i="1"/>
  <c r="F508" i="1" s="1"/>
  <c r="E569" i="1"/>
  <c r="F569" i="1" s="1"/>
  <c r="E588" i="1"/>
  <c r="F588" i="1" s="1"/>
  <c r="G588" i="1" s="1"/>
  <c r="H588" i="1" s="1"/>
  <c r="I588" i="1" s="1"/>
  <c r="E183" i="1"/>
  <c r="F183" i="1" s="1"/>
  <c r="E39" i="1"/>
  <c r="F39" i="1" s="1"/>
  <c r="E355" i="1"/>
  <c r="F355" i="1" s="1"/>
  <c r="E120" i="1"/>
  <c r="F120" i="1" s="1"/>
  <c r="E368" i="1"/>
  <c r="F368" i="1" s="1"/>
  <c r="E377" i="1"/>
  <c r="F377" i="1" s="1"/>
  <c r="E537" i="1"/>
  <c r="F537" i="1" s="1"/>
  <c r="E62" i="1"/>
  <c r="E91" i="1"/>
  <c r="F91" i="1" s="1"/>
  <c r="E106" i="1"/>
  <c r="F106" i="1" s="1"/>
  <c r="E146" i="1"/>
  <c r="F146" i="1" s="1"/>
  <c r="E173" i="1"/>
  <c r="F173" i="1" s="1"/>
  <c r="E237" i="1"/>
  <c r="F237" i="1" s="1"/>
  <c r="E322" i="1"/>
  <c r="F322" i="1" s="1"/>
  <c r="E89" i="1"/>
  <c r="F89" i="1" s="1"/>
  <c r="E242" i="1"/>
  <c r="F242" i="1" s="1"/>
  <c r="E247" i="1"/>
  <c r="F247" i="1" s="1"/>
  <c r="E256" i="1"/>
  <c r="F256" i="1" s="1"/>
  <c r="E314" i="1"/>
  <c r="F314" i="1" s="1"/>
  <c r="G314" i="1" s="1"/>
  <c r="H314" i="1" s="1"/>
  <c r="I314" i="1" s="1"/>
  <c r="E457" i="1"/>
  <c r="F457" i="1" s="1"/>
  <c r="E474" i="1"/>
  <c r="F474" i="1" s="1"/>
  <c r="E478" i="1"/>
  <c r="F478" i="1" s="1"/>
  <c r="E487" i="1"/>
  <c r="F487" i="1" s="1"/>
  <c r="E570" i="1"/>
  <c r="F570" i="1" s="1"/>
  <c r="G570" i="1" s="1"/>
  <c r="H570" i="1" s="1"/>
  <c r="I570" i="1" s="1"/>
  <c r="E27" i="1"/>
  <c r="F27" i="1" s="1"/>
  <c r="E7" i="1"/>
  <c r="F7" i="1" s="1"/>
  <c r="E73" i="1"/>
  <c r="F73" i="1" s="1"/>
  <c r="E202" i="1"/>
  <c r="F202" i="1" s="1"/>
  <c r="E285" i="1"/>
  <c r="F285" i="1" s="1"/>
  <c r="E252" i="1"/>
  <c r="F252" i="1" s="1"/>
  <c r="G252" i="1" s="1"/>
  <c r="E301" i="1"/>
  <c r="F301" i="1" s="1"/>
  <c r="G301" i="1" s="1"/>
  <c r="H301" i="1" s="1"/>
  <c r="I301" i="1" s="1"/>
  <c r="E378" i="1"/>
  <c r="F378" i="1" s="1"/>
  <c r="E483" i="1"/>
  <c r="F483" i="1" s="1"/>
  <c r="E500" i="1"/>
  <c r="F500" i="1" s="1"/>
  <c r="E542" i="1"/>
  <c r="F542" i="1" s="1"/>
  <c r="G542" i="1" s="1"/>
  <c r="H542" i="1" s="1"/>
  <c r="I542" i="1" s="1"/>
  <c r="E551" i="1"/>
  <c r="F551" i="1" s="1"/>
  <c r="E599" i="1"/>
  <c r="F599" i="1" s="1"/>
  <c r="G599" i="1" s="1"/>
  <c r="E180" i="1"/>
  <c r="F180" i="1" s="1"/>
  <c r="G180" i="1" s="1"/>
  <c r="E212" i="1"/>
  <c r="F212" i="1" s="1"/>
  <c r="E239" i="1"/>
  <c r="F239" i="1" s="1"/>
  <c r="G239" i="1" s="1"/>
  <c r="H239" i="1" s="1"/>
  <c r="I239" i="1" s="1"/>
  <c r="E248" i="1"/>
  <c r="F248" i="1" s="1"/>
  <c r="G248" i="1" s="1"/>
  <c r="H248" i="1" s="1"/>
  <c r="I248" i="1" s="1"/>
  <c r="E257" i="1"/>
  <c r="F257" i="1" s="1"/>
  <c r="G257" i="1" s="1"/>
  <c r="E315" i="1"/>
  <c r="F315" i="1" s="1"/>
  <c r="E333" i="1"/>
  <c r="F333" i="1" s="1"/>
  <c r="G333" i="1" s="1"/>
  <c r="H333" i="1" s="1"/>
  <c r="I333" i="1" s="1"/>
  <c r="E338" i="1"/>
  <c r="F338" i="1" s="1"/>
  <c r="E360" i="1"/>
  <c r="F360" i="1" s="1"/>
  <c r="E386" i="1"/>
  <c r="F386" i="1" s="1"/>
  <c r="E422" i="1"/>
  <c r="F422" i="1" s="1"/>
  <c r="E440" i="1"/>
  <c r="F440" i="1" s="1"/>
  <c r="E458" i="1"/>
  <c r="F458" i="1" s="1"/>
  <c r="E505" i="1"/>
  <c r="F505" i="1" s="1"/>
  <c r="E556" i="1"/>
  <c r="F556" i="1" s="1"/>
  <c r="E571" i="1"/>
  <c r="F571" i="1" s="1"/>
  <c r="E370" i="1"/>
  <c r="F370" i="1" s="1"/>
  <c r="E382" i="1"/>
  <c r="F382" i="1" s="1"/>
  <c r="G382" i="1" s="1"/>
  <c r="H382" i="1" s="1"/>
  <c r="I382" i="1" s="1"/>
  <c r="E400" i="1"/>
  <c r="F400" i="1" s="1"/>
  <c r="E108" i="1"/>
  <c r="F108" i="1" s="1"/>
  <c r="E148" i="1"/>
  <c r="F148" i="1" s="1"/>
  <c r="E161" i="1"/>
  <c r="F161" i="1" s="1"/>
  <c r="E217" i="1"/>
  <c r="F217" i="1" s="1"/>
  <c r="G217" i="1" s="1"/>
  <c r="H217" i="1" s="1"/>
  <c r="I217" i="1" s="1"/>
  <c r="E329" i="1"/>
  <c r="F329" i="1" s="1"/>
  <c r="E441" i="1"/>
  <c r="F441" i="1" s="1"/>
  <c r="G441" i="1" s="1"/>
  <c r="E489" i="1"/>
  <c r="F489" i="1" s="1"/>
  <c r="E539" i="1"/>
  <c r="F539" i="1" s="1"/>
  <c r="E567" i="1"/>
  <c r="F567" i="1" s="1"/>
  <c r="E572" i="1"/>
  <c r="F572" i="1" s="1"/>
  <c r="E209" i="1"/>
  <c r="F209" i="1" s="1"/>
  <c r="G209" i="1" s="1"/>
  <c r="H209" i="1" s="1"/>
  <c r="I209" i="1" s="1"/>
  <c r="E59" i="1"/>
  <c r="F59" i="1" s="1"/>
  <c r="E135" i="1"/>
  <c r="F135" i="1" s="1"/>
  <c r="E171" i="1"/>
  <c r="F171" i="1" s="1"/>
  <c r="E176" i="1"/>
  <c r="F176" i="1" s="1"/>
  <c r="E181" i="1"/>
  <c r="F181" i="1" s="1"/>
  <c r="E200" i="1"/>
  <c r="F200" i="1" s="1"/>
  <c r="E240" i="1"/>
  <c r="F240" i="1" s="1"/>
  <c r="E283" i="1"/>
  <c r="F283" i="1" s="1"/>
  <c r="E298" i="1"/>
  <c r="F298" i="1" s="1"/>
  <c r="E317" i="1"/>
  <c r="F317" i="1" s="1"/>
  <c r="G317" i="1" s="1"/>
  <c r="H317" i="1" s="1"/>
  <c r="I317" i="1" s="1"/>
  <c r="E321" i="1"/>
  <c r="E325" i="1"/>
  <c r="F325" i="1" s="1"/>
  <c r="E330" i="1"/>
  <c r="F330" i="1" s="1"/>
  <c r="E340" i="1"/>
  <c r="F340" i="1" s="1"/>
  <c r="E362" i="1"/>
  <c r="F362" i="1" s="1"/>
  <c r="F375" i="1"/>
  <c r="G375" i="1" s="1"/>
  <c r="E428" i="1"/>
  <c r="F428" i="1" s="1"/>
  <c r="E438" i="1"/>
  <c r="F438" i="1" s="1"/>
  <c r="G438" i="1" s="1"/>
  <c r="H438" i="1" s="1"/>
  <c r="I438" i="1" s="1"/>
  <c r="F450" i="1"/>
  <c r="G450" i="1" s="1"/>
  <c r="H450" i="1" s="1"/>
  <c r="I450" i="1" s="1"/>
  <c r="E463" i="1"/>
  <c r="F463" i="1" s="1"/>
  <c r="G463" i="1" s="1"/>
  <c r="E472" i="1"/>
  <c r="F472" i="1" s="1"/>
  <c r="E485" i="1"/>
  <c r="F485" i="1" s="1"/>
  <c r="E549" i="1"/>
  <c r="F549" i="1" s="1"/>
  <c r="G549" i="1" s="1"/>
  <c r="H549" i="1" s="1"/>
  <c r="I549" i="1" s="1"/>
  <c r="E553" i="1"/>
  <c r="F553" i="1" s="1"/>
  <c r="E587" i="1"/>
  <c r="F587" i="1" s="1"/>
  <c r="E601" i="1"/>
  <c r="F601" i="1" s="1"/>
  <c r="E92" i="1"/>
  <c r="F92" i="1" s="1"/>
  <c r="E50" i="1"/>
  <c r="E124" i="1"/>
  <c r="F124" i="1" s="1"/>
  <c r="E136" i="1"/>
  <c r="E16" i="1"/>
  <c r="F16" i="1" s="1"/>
  <c r="F75" i="1"/>
  <c r="E3" i="1"/>
  <c r="E10" i="1"/>
  <c r="F10" i="1" s="1"/>
  <c r="E37" i="1"/>
  <c r="E53" i="1"/>
  <c r="E137" i="1"/>
  <c r="F137" i="1" s="1"/>
  <c r="E163" i="1"/>
  <c r="F163" i="1" s="1"/>
  <c r="F133" i="1"/>
  <c r="E21" i="1"/>
  <c r="E31" i="1"/>
  <c r="E117" i="1"/>
  <c r="E143" i="1"/>
  <c r="F143" i="1" s="1"/>
  <c r="E86" i="1"/>
  <c r="F86" i="1" s="1"/>
  <c r="F152" i="1"/>
  <c r="E26" i="1"/>
  <c r="F26" i="1" s="1"/>
  <c r="E63" i="1"/>
  <c r="E156" i="1"/>
  <c r="E144" i="1"/>
  <c r="F144" i="1" s="1"/>
  <c r="E47" i="1"/>
  <c r="G150" i="1"/>
  <c r="H150" i="1" s="1"/>
  <c r="I150" i="1" s="1"/>
  <c r="E118" i="1"/>
  <c r="F118" i="1" s="1"/>
  <c r="E20" i="1"/>
  <c r="F20" i="1" s="1"/>
  <c r="E34" i="1"/>
  <c r="E42" i="1"/>
  <c r="E54" i="1"/>
  <c r="F54" i="1" s="1"/>
  <c r="E17" i="1"/>
  <c r="E38" i="1"/>
  <c r="F38" i="1" s="1"/>
  <c r="E69" i="1"/>
  <c r="E104" i="1"/>
  <c r="E205" i="1"/>
  <c r="F205" i="1" s="1"/>
  <c r="E109" i="1"/>
  <c r="E222" i="1"/>
  <c r="F222" i="1" s="1"/>
  <c r="E32" i="1"/>
  <c r="F32" i="1" s="1"/>
  <c r="E48" i="1"/>
  <c r="F48" i="1" s="1"/>
  <c r="E64" i="1"/>
  <c r="E134" i="1"/>
  <c r="E100" i="1"/>
  <c r="E155" i="1"/>
  <c r="F155" i="1" s="1"/>
  <c r="E249" i="1"/>
  <c r="F249" i="1" s="1"/>
  <c r="E58" i="1"/>
  <c r="F58" i="1" s="1"/>
  <c r="E84" i="1"/>
  <c r="E93" i="1"/>
  <c r="E125" i="1"/>
  <c r="F125" i="1" s="1"/>
  <c r="E102" i="1"/>
  <c r="E178" i="1"/>
  <c r="F178" i="1" s="1"/>
  <c r="E213" i="1"/>
  <c r="F213" i="1" s="1"/>
  <c r="E172" i="1"/>
  <c r="F172" i="1" s="1"/>
  <c r="E223" i="1"/>
  <c r="F223" i="1" s="1"/>
  <c r="F145" i="1"/>
  <c r="F185" i="1"/>
  <c r="E292" i="1"/>
  <c r="F292" i="1" s="1"/>
  <c r="E186" i="1"/>
  <c r="F186" i="1" s="1"/>
  <c r="E293" i="1"/>
  <c r="F293" i="1" s="1"/>
  <c r="E139" i="1"/>
  <c r="E177" i="1"/>
  <c r="E154" i="1"/>
  <c r="E82" i="1"/>
  <c r="E98" i="1"/>
  <c r="F98" i="1" s="1"/>
  <c r="E114" i="1"/>
  <c r="E129" i="1"/>
  <c r="E168" i="1"/>
  <c r="F168" i="1" s="1"/>
  <c r="E191" i="1"/>
  <c r="F191" i="1" s="1"/>
  <c r="E198" i="1"/>
  <c r="F198" i="1" s="1"/>
  <c r="F294" i="1"/>
  <c r="E162" i="1"/>
  <c r="F162" i="1" s="1"/>
  <c r="E268" i="1"/>
  <c r="F268" i="1" s="1"/>
  <c r="E216" i="1"/>
  <c r="F216" i="1" s="1"/>
  <c r="E230" i="1"/>
  <c r="F230" i="1" s="1"/>
  <c r="E182" i="1"/>
  <c r="E190" i="1"/>
  <c r="F190" i="1" s="1"/>
  <c r="E316" i="1"/>
  <c r="E224" i="1"/>
  <c r="F224" i="1" s="1"/>
  <c r="E227" i="1"/>
  <c r="F227" i="1" s="1"/>
  <c r="E160" i="1"/>
  <c r="E197" i="1"/>
  <c r="E208" i="1"/>
  <c r="E218" i="1"/>
  <c r="E262" i="1"/>
  <c r="F262" i="1" s="1"/>
  <c r="E244" i="1"/>
  <c r="E296" i="1"/>
  <c r="F296" i="1" s="1"/>
  <c r="E307" i="1"/>
  <c r="F307" i="1" s="1"/>
  <c r="E323" i="1"/>
  <c r="F323" i="1" s="1"/>
  <c r="E196" i="1"/>
  <c r="E207" i="1"/>
  <c r="F207" i="1" s="1"/>
  <c r="E233" i="1"/>
  <c r="F233" i="1" s="1"/>
  <c r="E265" i="1"/>
  <c r="E270" i="1"/>
  <c r="F270" i="1" s="1"/>
  <c r="E273" i="1"/>
  <c r="E278" i="1"/>
  <c r="E281" i="1"/>
  <c r="F281" i="1" s="1"/>
  <c r="E286" i="1"/>
  <c r="E289" i="1"/>
  <c r="F289" i="1" s="1"/>
  <c r="E276" i="1"/>
  <c r="F276" i="1" s="1"/>
  <c r="E284" i="1"/>
  <c r="F284" i="1" s="1"/>
  <c r="F310" i="1"/>
  <c r="E349" i="1"/>
  <c r="F349" i="1" s="1"/>
  <c r="E195" i="1"/>
  <c r="E304" i="1"/>
  <c r="F304" i="1" s="1"/>
  <c r="E235" i="1"/>
  <c r="F235" i="1" s="1"/>
  <c r="E243" i="1"/>
  <c r="E255" i="1"/>
  <c r="F255" i="1" s="1"/>
  <c r="E260" i="1"/>
  <c r="F260" i="1" s="1"/>
  <c r="E334" i="1"/>
  <c r="E373" i="1"/>
  <c r="F373" i="1" s="1"/>
  <c r="F229" i="1"/>
  <c r="E388" i="1"/>
  <c r="F388" i="1" s="1"/>
  <c r="E395" i="1"/>
  <c r="F395" i="1" s="1"/>
  <c r="E427" i="1"/>
  <c r="F427" i="1" s="1"/>
  <c r="E320" i="1"/>
  <c r="F320" i="1" s="1"/>
  <c r="E241" i="1"/>
  <c r="E254" i="1"/>
  <c r="F254" i="1" s="1"/>
  <c r="E264" i="1"/>
  <c r="F264" i="1" s="1"/>
  <c r="E272" i="1"/>
  <c r="E280" i="1"/>
  <c r="E288" i="1"/>
  <c r="E309" i="1"/>
  <c r="F309" i="1" s="1"/>
  <c r="E306" i="1"/>
  <c r="F306" i="1" s="1"/>
  <c r="E253" i="1"/>
  <c r="E263" i="1"/>
  <c r="E271" i="1"/>
  <c r="E279" i="1"/>
  <c r="E287" i="1"/>
  <c r="E393" i="1"/>
  <c r="F393" i="1" s="1"/>
  <c r="F343" i="1"/>
  <c r="E335" i="1"/>
  <c r="E342" i="1"/>
  <c r="E406" i="1"/>
  <c r="F406" i="1" s="1"/>
  <c r="E364" i="1"/>
  <c r="E432" i="1"/>
  <c r="E412" i="1"/>
  <c r="E407" i="1"/>
  <c r="F407" i="1" s="1"/>
  <c r="F351" i="1"/>
  <c r="E357" i="1"/>
  <c r="F357" i="1" s="1"/>
  <c r="E369" i="1"/>
  <c r="F369" i="1" s="1"/>
  <c r="E488" i="1"/>
  <c r="E312" i="1"/>
  <c r="F312" i="1" s="1"/>
  <c r="E390" i="1"/>
  <c r="F390" i="1" s="1"/>
  <c r="E385" i="1"/>
  <c r="F385" i="1" s="1"/>
  <c r="E328" i="1"/>
  <c r="F328" i="1" s="1"/>
  <c r="E346" i="1"/>
  <c r="F346" i="1" s="1"/>
  <c r="E352" i="1"/>
  <c r="E394" i="1"/>
  <c r="E417" i="1"/>
  <c r="F417" i="1" s="1"/>
  <c r="F479" i="1"/>
  <c r="E430" i="1"/>
  <c r="E453" i="1"/>
  <c r="E468" i="1"/>
  <c r="F468" i="1" s="1"/>
  <c r="E532" i="1"/>
  <c r="F532" i="1" s="1"/>
  <c r="E433" i="1"/>
  <c r="F433" i="1" s="1"/>
  <c r="E435" i="1"/>
  <c r="F435" i="1" s="1"/>
  <c r="E389" i="1"/>
  <c r="F389" i="1" s="1"/>
  <c r="E379" i="1"/>
  <c r="F379" i="1" s="1"/>
  <c r="E402" i="1"/>
  <c r="F402" i="1" s="1"/>
  <c r="E414" i="1"/>
  <c r="F418" i="1"/>
  <c r="F467" i="1"/>
  <c r="E482" i="1"/>
  <c r="F482" i="1" s="1"/>
  <c r="E511" i="1"/>
  <c r="E410" i="1"/>
  <c r="F410" i="1" s="1"/>
  <c r="E480" i="1"/>
  <c r="F480" i="1" s="1"/>
  <c r="E449" i="1"/>
  <c r="E466" i="1"/>
  <c r="F466" i="1" s="1"/>
  <c r="E423" i="1"/>
  <c r="E426" i="1"/>
  <c r="F426" i="1" s="1"/>
  <c r="E504" i="1"/>
  <c r="F504" i="1" s="1"/>
  <c r="E456" i="1"/>
  <c r="E429" i="1"/>
  <c r="F429" i="1" s="1"/>
  <c r="E486" i="1"/>
  <c r="E464" i="1"/>
  <c r="F464" i="1" s="1"/>
  <c r="E516" i="1"/>
  <c r="F516" i="1" s="1"/>
  <c r="E454" i="1"/>
  <c r="E437" i="1"/>
  <c r="E530" i="1"/>
  <c r="E401" i="1"/>
  <c r="E460" i="1"/>
  <c r="E481" i="1"/>
  <c r="F481" i="1" s="1"/>
  <c r="E496" i="1"/>
  <c r="E448" i="1"/>
  <c r="F448" i="1" s="1"/>
  <c r="F540" i="1"/>
  <c r="E465" i="1"/>
  <c r="E548" i="1"/>
  <c r="E507" i="1"/>
  <c r="E519" i="1"/>
  <c r="F519" i="1" s="1"/>
  <c r="E564" i="1"/>
  <c r="E545" i="1"/>
  <c r="F545" i="1" s="1"/>
  <c r="E552" i="1"/>
  <c r="E528" i="1"/>
  <c r="E535" i="1"/>
  <c r="F596" i="1"/>
  <c r="E584" i="1"/>
  <c r="F584" i="1" s="1"/>
  <c r="E495" i="1"/>
  <c r="E578" i="1"/>
  <c r="E581" i="1"/>
  <c r="E600" i="1"/>
  <c r="F600" i="1" s="1"/>
  <c r="E594" i="1"/>
  <c r="F594" i="1" s="1"/>
  <c r="E597" i="1"/>
  <c r="E527" i="1"/>
  <c r="F527" i="1" s="1"/>
  <c r="E499" i="1"/>
  <c r="F499" i="1" s="1"/>
  <c r="E503" i="1"/>
  <c r="F503" i="1" s="1"/>
  <c r="E521" i="1"/>
  <c r="F521" i="1" s="1"/>
  <c r="E534" i="1"/>
  <c r="E544" i="1"/>
  <c r="F544" i="1" s="1"/>
  <c r="E576" i="1"/>
  <c r="F576" i="1" s="1"/>
  <c r="E529" i="1"/>
  <c r="F529" i="1" s="1"/>
  <c r="E562" i="1"/>
  <c r="E518" i="1"/>
  <c r="F518" i="1" s="1"/>
  <c r="E536" i="1"/>
  <c r="F536" i="1" s="1"/>
  <c r="E565" i="1"/>
  <c r="E512" i="1"/>
  <c r="F512" i="1" s="1"/>
  <c r="E560" i="1"/>
  <c r="E568" i="1"/>
  <c r="F568" i="1" s="1"/>
  <c r="E533" i="1"/>
  <c r="E561" i="1"/>
  <c r="F561" i="1" s="1"/>
  <c r="E577" i="1"/>
  <c r="F577" i="1" s="1"/>
  <c r="E593" i="1"/>
  <c r="F593" i="1" s="1"/>
  <c r="E592" i="1"/>
  <c r="F592" i="1" s="1"/>
  <c r="E602" i="1"/>
  <c r="E543" i="1"/>
  <c r="E559" i="1"/>
  <c r="E575" i="1"/>
  <c r="F575" i="1" s="1"/>
  <c r="E591" i="1"/>
  <c r="H76" i="1" l="1"/>
  <c r="I76" i="1" s="1"/>
  <c r="H80" i="1"/>
  <c r="I80" i="1" s="1"/>
  <c r="D533" i="2"/>
  <c r="D534" i="2"/>
  <c r="D401" i="2"/>
  <c r="D461" i="2"/>
  <c r="D381" i="2"/>
  <c r="D382" i="2"/>
  <c r="H190" i="2"/>
  <c r="H191" i="2"/>
  <c r="H78" i="2"/>
  <c r="H79" i="2"/>
  <c r="H284" i="2"/>
  <c r="D345" i="2"/>
  <c r="D346" i="2"/>
  <c r="D369" i="2"/>
  <c r="D457" i="2"/>
  <c r="D469" i="2"/>
  <c r="D470" i="2"/>
  <c r="D517" i="2"/>
  <c r="D518" i="2"/>
  <c r="H548" i="2"/>
  <c r="H549" i="2"/>
  <c r="D281" i="2"/>
  <c r="H527" i="2"/>
  <c r="H583" i="2"/>
  <c r="H584" i="2"/>
  <c r="H348" i="2"/>
  <c r="H412" i="2"/>
  <c r="H187" i="2"/>
  <c r="H188" i="2"/>
  <c r="H70" i="2"/>
  <c r="H71" i="2"/>
  <c r="D223" i="2"/>
  <c r="D425" i="2"/>
  <c r="D426" i="2"/>
  <c r="D525" i="2"/>
  <c r="D526" i="2"/>
  <c r="D282" i="2"/>
  <c r="D309" i="2"/>
  <c r="D310" i="2"/>
  <c r="H296" i="2"/>
  <c r="H597" i="2"/>
  <c r="H62" i="2"/>
  <c r="H63" i="2"/>
  <c r="D434" i="2"/>
  <c r="H185" i="2"/>
  <c r="H194" i="2"/>
  <c r="D557" i="2"/>
  <c r="D558" i="2"/>
  <c r="D493" i="2"/>
  <c r="D494" i="2"/>
  <c r="H564" i="2"/>
  <c r="D393" i="2"/>
  <c r="D394" i="2"/>
  <c r="H508" i="2"/>
  <c r="H509" i="2"/>
  <c r="H580" i="2"/>
  <c r="H581" i="2"/>
  <c r="H464" i="2"/>
  <c r="H485" i="2"/>
  <c r="H181" i="2"/>
  <c r="H182" i="2"/>
  <c r="H54" i="2"/>
  <c r="H55" i="2"/>
  <c r="H423" i="2"/>
  <c r="D274" i="2"/>
  <c r="D275" i="2"/>
  <c r="H233" i="2"/>
  <c r="H446" i="2"/>
  <c r="H447" i="2"/>
  <c r="D361" i="2"/>
  <c r="D362" i="2"/>
  <c r="D485" i="2"/>
  <c r="D486" i="2"/>
  <c r="H450" i="2"/>
  <c r="H179" i="2"/>
  <c r="H178" i="2"/>
  <c r="H46" i="2"/>
  <c r="H47" i="2"/>
  <c r="D537" i="2"/>
  <c r="D505" i="2"/>
  <c r="H414" i="2"/>
  <c r="H415" i="2"/>
  <c r="H326" i="2"/>
  <c r="H327" i="2"/>
  <c r="H469" i="2"/>
  <c r="H468" i="2"/>
  <c r="H476" i="2"/>
  <c r="H477" i="2"/>
  <c r="H567" i="2"/>
  <c r="D337" i="2"/>
  <c r="D409" i="2"/>
  <c r="D410" i="2"/>
  <c r="D446" i="2"/>
  <c r="H439" i="2"/>
  <c r="D297" i="2"/>
  <c r="H38" i="2"/>
  <c r="H39" i="2"/>
  <c r="H339" i="2"/>
  <c r="H236" i="2"/>
  <c r="H532" i="2"/>
  <c r="H382" i="2"/>
  <c r="H383" i="2"/>
  <c r="D473" i="2"/>
  <c r="D477" i="2"/>
  <c r="D478" i="2"/>
  <c r="H227" i="2"/>
  <c r="H493" i="2"/>
  <c r="H330" i="2"/>
  <c r="H413" i="2"/>
  <c r="D235" i="2"/>
  <c r="D236" i="2"/>
  <c r="D227" i="2"/>
  <c r="D228" i="2"/>
  <c r="D341" i="2"/>
  <c r="D413" i="2"/>
  <c r="D414" i="2"/>
  <c r="D298" i="2"/>
  <c r="H158" i="2"/>
  <c r="H159" i="2"/>
  <c r="H30" i="2"/>
  <c r="H31" i="2"/>
  <c r="H340" i="2"/>
  <c r="D573" i="2"/>
  <c r="D574" i="2"/>
  <c r="H350" i="2"/>
  <c r="H351" i="2"/>
  <c r="H572" i="2"/>
  <c r="H573" i="2"/>
  <c r="H461" i="2"/>
  <c r="H460" i="2"/>
  <c r="H243" i="2"/>
  <c r="H244" i="2"/>
  <c r="H197" i="2"/>
  <c r="H298" i="2"/>
  <c r="H150" i="2"/>
  <c r="H151" i="2"/>
  <c r="H22" i="2"/>
  <c r="H23" i="2"/>
  <c r="D501" i="2"/>
  <c r="D421" i="2"/>
  <c r="D385" i="2"/>
  <c r="D386" i="2"/>
  <c r="D481" i="2"/>
  <c r="H427" i="2"/>
  <c r="D283" i="2"/>
  <c r="H142" i="2"/>
  <c r="H143" i="2"/>
  <c r="H14" i="2"/>
  <c r="H15" i="2"/>
  <c r="H557" i="2"/>
  <c r="D225" i="2"/>
  <c r="H86" i="2"/>
  <c r="H87" i="2"/>
  <c r="D349" i="2"/>
  <c r="D350" i="2"/>
  <c r="D402" i="2"/>
  <c r="H260" i="2"/>
  <c r="H134" i="2"/>
  <c r="H135" i="2"/>
  <c r="H6" i="2"/>
  <c r="H603" i="2" s="1"/>
  <c r="H7" i="2"/>
  <c r="H282" i="2"/>
  <c r="D541" i="2"/>
  <c r="D542" i="2"/>
  <c r="D357" i="2"/>
  <c r="D597" i="2"/>
  <c r="D598" i="2"/>
  <c r="H487" i="2"/>
  <c r="D313" i="2"/>
  <c r="H378" i="2"/>
  <c r="H252" i="2"/>
  <c r="H126" i="2"/>
  <c r="H127" i="2"/>
  <c r="H214" i="2"/>
  <c r="H215" i="2"/>
  <c r="H225" i="2"/>
  <c r="D509" i="2"/>
  <c r="D510" i="2"/>
  <c r="H362" i="2"/>
  <c r="H533" i="2"/>
  <c r="D377" i="2"/>
  <c r="D378" i="2"/>
  <c r="H371" i="2"/>
  <c r="H386" i="2"/>
  <c r="D314" i="2"/>
  <c r="D335" i="2"/>
  <c r="H118" i="2"/>
  <c r="H119" i="2"/>
  <c r="C603" i="2"/>
  <c r="D214" i="2"/>
  <c r="H512" i="2"/>
  <c r="D585" i="2"/>
  <c r="D329" i="2"/>
  <c r="H588" i="2"/>
  <c r="H589" i="2"/>
  <c r="H360" i="2"/>
  <c r="H314" i="2"/>
  <c r="D441" i="2"/>
  <c r="D442" i="2"/>
  <c r="D289" i="2"/>
  <c r="H110" i="2"/>
  <c r="H111" i="2"/>
  <c r="H444" i="2"/>
  <c r="H445" i="2"/>
  <c r="D169" i="2"/>
  <c r="D603" i="2" s="1"/>
  <c r="D170" i="2"/>
  <c r="D262" i="2"/>
  <c r="D231" i="2"/>
  <c r="H167" i="2"/>
  <c r="D565" i="2"/>
  <c r="D566" i="2"/>
  <c r="D581" i="2"/>
  <c r="D582" i="2"/>
  <c r="D589" i="2"/>
  <c r="D590" i="2"/>
  <c r="H336" i="2"/>
  <c r="H335" i="2"/>
  <c r="H331" i="2"/>
  <c r="H332" i="2"/>
  <c r="H102" i="2"/>
  <c r="H103" i="2"/>
  <c r="H206" i="2"/>
  <c r="H500" i="2"/>
  <c r="H501" i="2"/>
  <c r="D549" i="2"/>
  <c r="D550" i="2"/>
  <c r="H535" i="2"/>
  <c r="D305" i="2"/>
  <c r="H266" i="2"/>
  <c r="D266" i="2"/>
  <c r="D218" i="2"/>
  <c r="H94" i="2"/>
  <c r="H95" i="2"/>
  <c r="D502" i="2"/>
  <c r="H446" i="1"/>
  <c r="I446" i="1" s="1"/>
  <c r="M446" i="1" s="1"/>
  <c r="N446" i="1" s="1"/>
  <c r="G397" i="1"/>
  <c r="H397" i="1" s="1"/>
  <c r="I397" i="1" s="1"/>
  <c r="M397" i="1" s="1"/>
  <c r="H493" i="1"/>
  <c r="I493" i="1" s="1"/>
  <c r="M493" i="1" s="1"/>
  <c r="H319" i="1"/>
  <c r="I319" i="1" s="1"/>
  <c r="M319" i="1" s="1"/>
  <c r="G489" i="1"/>
  <c r="H489" i="1" s="1"/>
  <c r="I489" i="1" s="1"/>
  <c r="M489" i="1" s="1"/>
  <c r="H492" i="1"/>
  <c r="I492" i="1" s="1"/>
  <c r="M492" i="1" s="1"/>
  <c r="H206" i="1"/>
  <c r="I206" i="1" s="1"/>
  <c r="H97" i="1"/>
  <c r="I97" i="1" s="1"/>
  <c r="G332" i="1"/>
  <c r="H332" i="1" s="1"/>
  <c r="I332" i="1" s="1"/>
  <c r="J332" i="1" s="1"/>
  <c r="G215" i="1"/>
  <c r="H215" i="1" s="1"/>
  <c r="I215" i="1" s="1"/>
  <c r="M215" i="1" s="1"/>
  <c r="H210" i="1"/>
  <c r="I210" i="1" s="1"/>
  <c r="J210" i="1" s="1"/>
  <c r="H123" i="1"/>
  <c r="I123" i="1" s="1"/>
  <c r="M123" i="1" s="1"/>
  <c r="H257" i="1"/>
  <c r="I257" i="1" s="1"/>
  <c r="M257" i="1" s="1"/>
  <c r="H557" i="1"/>
  <c r="I557" i="1" s="1"/>
  <c r="M557" i="1" s="1"/>
  <c r="H14" i="1"/>
  <c r="I14" i="1" s="1"/>
  <c r="M14" i="1" s="1"/>
  <c r="G275" i="1"/>
  <c r="H275" i="1" s="1"/>
  <c r="I275" i="1" s="1"/>
  <c r="M275" i="1" s="1"/>
  <c r="G81" i="1"/>
  <c r="H81" i="1" s="1"/>
  <c r="I81" i="1" s="1"/>
  <c r="G45" i="1"/>
  <c r="H45" i="1" s="1"/>
  <c r="I45" i="1" s="1"/>
  <c r="G356" i="1"/>
  <c r="H356" i="1" s="1"/>
  <c r="I356" i="1" s="1"/>
  <c r="M356" i="1" s="1"/>
  <c r="G266" i="1"/>
  <c r="H266" i="1" s="1"/>
  <c r="I266" i="1" s="1"/>
  <c r="M266" i="1" s="1"/>
  <c r="H252" i="1"/>
  <c r="I252" i="1" s="1"/>
  <c r="M252" i="1" s="1"/>
  <c r="G161" i="1"/>
  <c r="H161" i="1" s="1"/>
  <c r="I161" i="1" s="1"/>
  <c r="M161" i="1" s="1"/>
  <c r="H599" i="1"/>
  <c r="I599" i="1" s="1"/>
  <c r="H589" i="1"/>
  <c r="I589" i="1" s="1"/>
  <c r="M589" i="1" s="1"/>
  <c r="H441" i="1"/>
  <c r="I441" i="1" s="1"/>
  <c r="M441" i="1" s="1"/>
  <c r="H416" i="1"/>
  <c r="I416" i="1" s="1"/>
  <c r="M416" i="1" s="1"/>
  <c r="H375" i="1"/>
  <c r="I375" i="1" s="1"/>
  <c r="M375" i="1" s="1"/>
  <c r="H25" i="1"/>
  <c r="I25" i="1" s="1"/>
  <c r="M25" i="1" s="1"/>
  <c r="H180" i="1"/>
  <c r="I180" i="1" s="1"/>
  <c r="M180" i="1" s="1"/>
  <c r="H55" i="1"/>
  <c r="I55" i="1" s="1"/>
  <c r="M55" i="1" s="1"/>
  <c r="G59" i="1"/>
  <c r="H59" i="1" s="1"/>
  <c r="I59" i="1" s="1"/>
  <c r="G362" i="1"/>
  <c r="H362" i="1" s="1"/>
  <c r="I362" i="1" s="1"/>
  <c r="M362" i="1" s="1"/>
  <c r="G242" i="1"/>
  <c r="H242" i="1" s="1"/>
  <c r="I242" i="1" s="1"/>
  <c r="M242" i="1" s="1"/>
  <c r="G120" i="1"/>
  <c r="H120" i="1" s="1"/>
  <c r="I120" i="1" s="1"/>
  <c r="M120" i="1" s="1"/>
  <c r="G39" i="1"/>
  <c r="H39" i="1" s="1"/>
  <c r="I39" i="1" s="1"/>
  <c r="M39" i="1" s="1"/>
  <c r="G283" i="1"/>
  <c r="H283" i="1" s="1"/>
  <c r="I283" i="1" s="1"/>
  <c r="M283" i="1" s="1"/>
  <c r="G240" i="1"/>
  <c r="H240" i="1" s="1"/>
  <c r="I240" i="1" s="1"/>
  <c r="G485" i="1"/>
  <c r="H485" i="1" s="1"/>
  <c r="I485" i="1" s="1"/>
  <c r="G378" i="1"/>
  <c r="H378" i="1" s="1"/>
  <c r="I378" i="1" s="1"/>
  <c r="M378" i="1" s="1"/>
  <c r="G367" i="1"/>
  <c r="H367" i="1" s="1"/>
  <c r="I367" i="1" s="1"/>
  <c r="M367" i="1" s="1"/>
  <c r="G478" i="1"/>
  <c r="H478" i="1" s="1"/>
  <c r="I478" i="1" s="1"/>
  <c r="M478" i="1" s="1"/>
  <c r="G474" i="1"/>
  <c r="H474" i="1" s="1"/>
  <c r="I474" i="1" s="1"/>
  <c r="M474" i="1" s="1"/>
  <c r="G91" i="1"/>
  <c r="H91" i="1" s="1"/>
  <c r="I91" i="1" s="1"/>
  <c r="M91" i="1" s="1"/>
  <c r="H463" i="1"/>
  <c r="I463" i="1" s="1"/>
  <c r="M463" i="1" s="1"/>
  <c r="G462" i="1"/>
  <c r="H462" i="1" s="1"/>
  <c r="I462" i="1" s="1"/>
  <c r="G508" i="1"/>
  <c r="H508" i="1" s="1"/>
  <c r="I508" i="1" s="1"/>
  <c r="M508" i="1" s="1"/>
  <c r="G490" i="1"/>
  <c r="H490" i="1" s="1"/>
  <c r="I490" i="1" s="1"/>
  <c r="H41" i="1"/>
  <c r="I41" i="1" s="1"/>
  <c r="M41" i="1" s="1"/>
  <c r="F149" i="1"/>
  <c r="H583" i="1"/>
  <c r="I583" i="1" s="1"/>
  <c r="M583" i="1" s="1"/>
  <c r="G502" i="1"/>
  <c r="H502" i="1" s="1"/>
  <c r="I502" i="1" s="1"/>
  <c r="M502" i="1" s="1"/>
  <c r="J150" i="1"/>
  <c r="M151" i="1"/>
  <c r="G422" i="1"/>
  <c r="H422" i="1" s="1"/>
  <c r="I422" i="1" s="1"/>
  <c r="M422" i="1" s="1"/>
  <c r="F321" i="1"/>
  <c r="G15" i="1"/>
  <c r="H15" i="1" s="1"/>
  <c r="I15" i="1" s="1"/>
  <c r="F62" i="1"/>
  <c r="G360" i="1"/>
  <c r="H360" i="1" s="1"/>
  <c r="I360" i="1" s="1"/>
  <c r="M360" i="1" s="1"/>
  <c r="H228" i="1"/>
  <c r="I228" i="1" s="1"/>
  <c r="M228" i="1" s="1"/>
  <c r="G468" i="1"/>
  <c r="H468" i="1" s="1"/>
  <c r="I468" i="1" s="1"/>
  <c r="G349" i="1"/>
  <c r="H349" i="1" s="1"/>
  <c r="I349" i="1" s="1"/>
  <c r="M349" i="1" s="1"/>
  <c r="M234" i="1"/>
  <c r="G118" i="1"/>
  <c r="H118" i="1" s="1"/>
  <c r="I118" i="1" s="1"/>
  <c r="M526" i="1"/>
  <c r="M450" i="1"/>
  <c r="G86" i="1"/>
  <c r="H86" i="1" s="1"/>
  <c r="I86" i="1" s="1"/>
  <c r="M86" i="1" s="1"/>
  <c r="J381" i="1"/>
  <c r="M382" i="1"/>
  <c r="G406" i="1"/>
  <c r="H406" i="1" s="1"/>
  <c r="I406" i="1" s="1"/>
  <c r="M219" i="1"/>
  <c r="M28" i="1"/>
  <c r="M184" i="1"/>
  <c r="G10" i="1"/>
  <c r="H10" i="1" s="1"/>
  <c r="I10" i="1" s="1"/>
  <c r="J344" i="1"/>
  <c r="M345" i="1"/>
  <c r="M165" i="1"/>
  <c r="G309" i="1"/>
  <c r="H309" i="1" s="1"/>
  <c r="I309" i="1" s="1"/>
  <c r="M317" i="1"/>
  <c r="M301" i="1"/>
  <c r="G178" i="1"/>
  <c r="H178" i="1" s="1"/>
  <c r="I178" i="1" s="1"/>
  <c r="G427" i="1"/>
  <c r="H427" i="1" s="1"/>
  <c r="I427" i="1" s="1"/>
  <c r="G48" i="1"/>
  <c r="H48" i="1" s="1"/>
  <c r="I48" i="1" s="1"/>
  <c r="M131" i="1"/>
  <c r="M74" i="1"/>
  <c r="M590" i="1"/>
  <c r="G284" i="1"/>
  <c r="H284" i="1" s="1"/>
  <c r="I284" i="1" s="1"/>
  <c r="J554" i="1"/>
  <c r="M555" i="1"/>
  <c r="G328" i="1"/>
  <c r="H328" i="1" s="1"/>
  <c r="I328" i="1" s="1"/>
  <c r="G395" i="1"/>
  <c r="H395" i="1" s="1"/>
  <c r="I395" i="1" s="1"/>
  <c r="G276" i="1"/>
  <c r="H276" i="1" s="1"/>
  <c r="I276" i="1" s="1"/>
  <c r="M236" i="1"/>
  <c r="G190" i="1"/>
  <c r="H190" i="1" s="1"/>
  <c r="I190" i="1" s="1"/>
  <c r="M371" i="1"/>
  <c r="G262" i="1"/>
  <c r="H262" i="1" s="1"/>
  <c r="I262" i="1" s="1"/>
  <c r="M262" i="1" s="1"/>
  <c r="G466" i="1"/>
  <c r="H466" i="1" s="1"/>
  <c r="I466" i="1" s="1"/>
  <c r="M308" i="1"/>
  <c r="M76" i="1"/>
  <c r="M438" i="1"/>
  <c r="N438" i="1" s="1"/>
  <c r="J438" i="1"/>
  <c r="M192" i="1"/>
  <c r="M484" i="1"/>
  <c r="G417" i="1"/>
  <c r="H417" i="1" s="1"/>
  <c r="I417" i="1" s="1"/>
  <c r="G357" i="1"/>
  <c r="H357" i="1" s="1"/>
  <c r="I357" i="1" s="1"/>
  <c r="G516" i="1"/>
  <c r="H516" i="1" s="1"/>
  <c r="I516" i="1" s="1"/>
  <c r="G448" i="1"/>
  <c r="H448" i="1" s="1"/>
  <c r="I448" i="1" s="1"/>
  <c r="G433" i="1"/>
  <c r="H433" i="1" s="1"/>
  <c r="I433" i="1" s="1"/>
  <c r="M314" i="1"/>
  <c r="M142" i="1"/>
  <c r="M226" i="1"/>
  <c r="G54" i="1"/>
  <c r="H54" i="1" s="1"/>
  <c r="I54" i="1" s="1"/>
  <c r="G92" i="1"/>
  <c r="H92" i="1" s="1"/>
  <c r="I92" i="1" s="1"/>
  <c r="G385" i="1"/>
  <c r="H385" i="1" s="1"/>
  <c r="I385" i="1" s="1"/>
  <c r="M333" i="1"/>
  <c r="G254" i="1"/>
  <c r="H254" i="1" s="1"/>
  <c r="I254" i="1" s="1"/>
  <c r="M344" i="1"/>
  <c r="G323" i="1"/>
  <c r="H323" i="1" s="1"/>
  <c r="I323" i="1" s="1"/>
  <c r="M323" i="1" s="1"/>
  <c r="G393" i="1"/>
  <c r="H393" i="1" s="1"/>
  <c r="I393" i="1" s="1"/>
  <c r="M250" i="1"/>
  <c r="J165" i="1"/>
  <c r="M166" i="1"/>
  <c r="M80" i="1"/>
  <c r="N79" i="1" s="1"/>
  <c r="J79" i="1"/>
  <c r="M209" i="1"/>
  <c r="M217" i="1"/>
  <c r="M442" i="1"/>
  <c r="M147" i="1"/>
  <c r="G38" i="1"/>
  <c r="H38" i="1" s="1"/>
  <c r="I38" i="1" s="1"/>
  <c r="M4" i="1"/>
  <c r="G125" i="1"/>
  <c r="H125" i="1" s="1"/>
  <c r="I125" i="1" s="1"/>
  <c r="M239" i="1"/>
  <c r="G20" i="1"/>
  <c r="H20" i="1" s="1"/>
  <c r="I20" i="1" s="1"/>
  <c r="G144" i="1"/>
  <c r="H144" i="1" s="1"/>
  <c r="I144" i="1" s="1"/>
  <c r="J28" i="1"/>
  <c r="M29" i="1"/>
  <c r="G545" i="1"/>
  <c r="H545" i="1" s="1"/>
  <c r="I545" i="1" s="1"/>
  <c r="G346" i="1"/>
  <c r="H346" i="1" s="1"/>
  <c r="I346" i="1" s="1"/>
  <c r="M554" i="1"/>
  <c r="J573" i="1"/>
  <c r="M574" i="1"/>
  <c r="G480" i="1"/>
  <c r="H480" i="1" s="1"/>
  <c r="I480" i="1" s="1"/>
  <c r="M347" i="1"/>
  <c r="G536" i="1"/>
  <c r="H536" i="1" s="1"/>
  <c r="I536" i="1" s="1"/>
  <c r="G532" i="1"/>
  <c r="H532" i="1" s="1"/>
  <c r="I532" i="1" s="1"/>
  <c r="M248" i="1"/>
  <c r="G224" i="1"/>
  <c r="H224" i="1" s="1"/>
  <c r="I224" i="1" s="1"/>
  <c r="M224" i="1" s="1"/>
  <c r="G168" i="1"/>
  <c r="H168" i="1" s="1"/>
  <c r="I168" i="1" s="1"/>
  <c r="M8" i="1"/>
  <c r="M558" i="1"/>
  <c r="M531" i="1"/>
  <c r="G544" i="1"/>
  <c r="H544" i="1" s="1"/>
  <c r="I544" i="1" s="1"/>
  <c r="G575" i="1"/>
  <c r="H575" i="1" s="1"/>
  <c r="I575" i="1" s="1"/>
  <c r="M542" i="1"/>
  <c r="N541" i="1" s="1"/>
  <c r="J541" i="1"/>
  <c r="M452" i="1"/>
  <c r="M570" i="1"/>
  <c r="G289" i="1"/>
  <c r="H289" i="1" s="1"/>
  <c r="I289" i="1" s="1"/>
  <c r="G592" i="1"/>
  <c r="H592" i="1" s="1"/>
  <c r="I592" i="1" s="1"/>
  <c r="G233" i="1"/>
  <c r="H233" i="1" s="1"/>
  <c r="I233" i="1" s="1"/>
  <c r="G268" i="1"/>
  <c r="H268" i="1" s="1"/>
  <c r="I268" i="1" s="1"/>
  <c r="G584" i="1"/>
  <c r="H584" i="1" s="1"/>
  <c r="I584" i="1" s="1"/>
  <c r="G567" i="1"/>
  <c r="H567" i="1" s="1"/>
  <c r="I567" i="1" s="1"/>
  <c r="G435" i="1"/>
  <c r="H435" i="1" s="1"/>
  <c r="I435" i="1" s="1"/>
  <c r="G407" i="1"/>
  <c r="H407" i="1" s="1"/>
  <c r="I407" i="1" s="1"/>
  <c r="G415" i="1"/>
  <c r="H415" i="1" s="1"/>
  <c r="I415" i="1" s="1"/>
  <c r="G299" i="1"/>
  <c r="H299" i="1" s="1"/>
  <c r="I299" i="1" s="1"/>
  <c r="G227" i="1"/>
  <c r="H227" i="1" s="1"/>
  <c r="I227" i="1" s="1"/>
  <c r="G294" i="1"/>
  <c r="H294" i="1" s="1"/>
  <c r="I294" i="1" s="1"/>
  <c r="G198" i="1"/>
  <c r="H198" i="1" s="1"/>
  <c r="I198" i="1" s="1"/>
  <c r="M198" i="1" s="1"/>
  <c r="G153" i="1"/>
  <c r="H153" i="1" s="1"/>
  <c r="I153" i="1" s="1"/>
  <c r="G101" i="1"/>
  <c r="H101" i="1" s="1"/>
  <c r="I101" i="1" s="1"/>
  <c r="G127" i="1"/>
  <c r="H127" i="1" s="1"/>
  <c r="I127" i="1" s="1"/>
  <c r="G70" i="1"/>
  <c r="H70" i="1" s="1"/>
  <c r="I70" i="1" s="1"/>
  <c r="F50" i="1"/>
  <c r="G18" i="1"/>
  <c r="H18" i="1" s="1"/>
  <c r="I18" i="1" s="1"/>
  <c r="G7" i="1"/>
  <c r="H7" i="1" s="1"/>
  <c r="I7" i="1" s="1"/>
  <c r="G576" i="1"/>
  <c r="H576" i="1" s="1"/>
  <c r="I576" i="1" s="1"/>
  <c r="G369" i="1"/>
  <c r="H369" i="1" s="1"/>
  <c r="I369" i="1" s="1"/>
  <c r="G255" i="1"/>
  <c r="H255" i="1" s="1"/>
  <c r="I255" i="1" s="1"/>
  <c r="G503" i="1"/>
  <c r="H503" i="1" s="1"/>
  <c r="I503" i="1" s="1"/>
  <c r="M524" i="1"/>
  <c r="G164" i="1"/>
  <c r="H164" i="1" s="1"/>
  <c r="I164" i="1" s="1"/>
  <c r="J164" i="1" s="1"/>
  <c r="G98" i="1"/>
  <c r="H98" i="1" s="1"/>
  <c r="I98" i="1" s="1"/>
  <c r="G596" i="1"/>
  <c r="H596" i="1" s="1"/>
  <c r="I596" i="1" s="1"/>
  <c r="G540" i="1"/>
  <c r="H540" i="1" s="1"/>
  <c r="I540" i="1" s="1"/>
  <c r="G434" i="1"/>
  <c r="H434" i="1" s="1"/>
  <c r="I434" i="1" s="1"/>
  <c r="F486" i="1"/>
  <c r="G467" i="1"/>
  <c r="H467" i="1" s="1"/>
  <c r="I467" i="1" s="1"/>
  <c r="F430" i="1"/>
  <c r="G391" i="1"/>
  <c r="H391" i="1" s="1"/>
  <c r="I391" i="1" s="1"/>
  <c r="G312" i="1"/>
  <c r="H312" i="1" s="1"/>
  <c r="I312" i="1" s="1"/>
  <c r="M312" i="1" s="1"/>
  <c r="G387" i="1"/>
  <c r="H387" i="1" s="1"/>
  <c r="I387" i="1" s="1"/>
  <c r="G207" i="1"/>
  <c r="H207" i="1" s="1"/>
  <c r="I207" i="1" s="1"/>
  <c r="G138" i="1"/>
  <c r="H138" i="1" s="1"/>
  <c r="I138" i="1" s="1"/>
  <c r="G183" i="1"/>
  <c r="H183" i="1" s="1"/>
  <c r="I183" i="1" s="1"/>
  <c r="G95" i="1"/>
  <c r="H95" i="1" s="1"/>
  <c r="I95" i="1" s="1"/>
  <c r="G73" i="1"/>
  <c r="H73" i="1" s="1"/>
  <c r="I73" i="1" s="1"/>
  <c r="G146" i="1"/>
  <c r="H146" i="1" s="1"/>
  <c r="I146" i="1" s="1"/>
  <c r="G105" i="1"/>
  <c r="H105" i="1" s="1"/>
  <c r="I105" i="1" s="1"/>
  <c r="G22" i="1"/>
  <c r="H22" i="1" s="1"/>
  <c r="I22" i="1" s="1"/>
  <c r="F460" i="1"/>
  <c r="G66" i="1"/>
  <c r="H66" i="1" s="1"/>
  <c r="I66" i="1" s="1"/>
  <c r="G96" i="1"/>
  <c r="H96" i="1" s="1"/>
  <c r="I96" i="1" s="1"/>
  <c r="M588" i="1"/>
  <c r="F401" i="1"/>
  <c r="J166" i="1"/>
  <c r="G514" i="1"/>
  <c r="H514" i="1" s="1"/>
  <c r="I514" i="1" s="1"/>
  <c r="G521" i="1"/>
  <c r="H521" i="1" s="1"/>
  <c r="I521" i="1" s="1"/>
  <c r="G505" i="1"/>
  <c r="H505" i="1" s="1"/>
  <c r="I505" i="1" s="1"/>
  <c r="G553" i="1"/>
  <c r="H553" i="1" s="1"/>
  <c r="I553" i="1" s="1"/>
  <c r="G402" i="1"/>
  <c r="H402" i="1" s="1"/>
  <c r="I402" i="1" s="1"/>
  <c r="G443" i="1"/>
  <c r="H443" i="1" s="1"/>
  <c r="I443" i="1" s="1"/>
  <c r="F352" i="1"/>
  <c r="G340" i="1"/>
  <c r="H340" i="1" s="1"/>
  <c r="I340" i="1" s="1"/>
  <c r="G370" i="1"/>
  <c r="H370" i="1" s="1"/>
  <c r="I370" i="1" s="1"/>
  <c r="G235" i="1"/>
  <c r="H235" i="1" s="1"/>
  <c r="I235" i="1" s="1"/>
  <c r="G336" i="1"/>
  <c r="H336" i="1" s="1"/>
  <c r="I336" i="1" s="1"/>
  <c r="G296" i="1"/>
  <c r="H296" i="1" s="1"/>
  <c r="I296" i="1" s="1"/>
  <c r="G191" i="1"/>
  <c r="H191" i="1" s="1"/>
  <c r="I191" i="1" s="1"/>
  <c r="M191" i="1" s="1"/>
  <c r="G213" i="1"/>
  <c r="H213" i="1" s="1"/>
  <c r="I213" i="1" s="1"/>
  <c r="G77" i="1"/>
  <c r="H77" i="1" s="1"/>
  <c r="I77" i="1" s="1"/>
  <c r="G205" i="1"/>
  <c r="H205" i="1" s="1"/>
  <c r="I205" i="1" s="1"/>
  <c r="G68" i="1"/>
  <c r="H68" i="1" s="1"/>
  <c r="I68" i="1" s="1"/>
  <c r="G143" i="1"/>
  <c r="H143" i="1" s="1"/>
  <c r="I143" i="1" s="1"/>
  <c r="J142" i="1" s="1"/>
  <c r="G99" i="1"/>
  <c r="H99" i="1" s="1"/>
  <c r="I99" i="1" s="1"/>
  <c r="G169" i="1"/>
  <c r="H169" i="1" s="1"/>
  <c r="I169" i="1" s="1"/>
  <c r="G566" i="1"/>
  <c r="H566" i="1" s="1"/>
  <c r="I566" i="1" s="1"/>
  <c r="G36" i="1"/>
  <c r="H36" i="1" s="1"/>
  <c r="I36" i="1" s="1"/>
  <c r="G473" i="1"/>
  <c r="H473" i="1" s="1"/>
  <c r="I473" i="1" s="1"/>
  <c r="G451" i="1"/>
  <c r="H451" i="1" s="1"/>
  <c r="I451" i="1" s="1"/>
  <c r="J451" i="1" s="1"/>
  <c r="G383" i="1"/>
  <c r="H383" i="1" s="1"/>
  <c r="I383" i="1" s="1"/>
  <c r="G292" i="1"/>
  <c r="H292" i="1" s="1"/>
  <c r="I292" i="1" s="1"/>
  <c r="G593" i="1"/>
  <c r="H593" i="1" s="1"/>
  <c r="I593" i="1" s="1"/>
  <c r="M593" i="1" s="1"/>
  <c r="G457" i="1"/>
  <c r="H457" i="1" s="1"/>
  <c r="I457" i="1" s="1"/>
  <c r="G400" i="1"/>
  <c r="H400" i="1" s="1"/>
  <c r="I400" i="1" s="1"/>
  <c r="G411" i="1"/>
  <c r="H411" i="1" s="1"/>
  <c r="I411" i="1" s="1"/>
  <c r="G392" i="1"/>
  <c r="H392" i="1" s="1"/>
  <c r="I392" i="1" s="1"/>
  <c r="G355" i="1"/>
  <c r="H355" i="1" s="1"/>
  <c r="I355" i="1" s="1"/>
  <c r="G338" i="1"/>
  <c r="H338" i="1" s="1"/>
  <c r="I338" i="1" s="1"/>
  <c r="F342" i="1"/>
  <c r="G388" i="1"/>
  <c r="H388" i="1" s="1"/>
  <c r="I388" i="1" s="1"/>
  <c r="G377" i="1"/>
  <c r="H377" i="1" s="1"/>
  <c r="I377" i="1" s="1"/>
  <c r="G327" i="1"/>
  <c r="H327" i="1" s="1"/>
  <c r="I327" i="1" s="1"/>
  <c r="G258" i="1"/>
  <c r="H258" i="1" s="1"/>
  <c r="I258" i="1" s="1"/>
  <c r="G261" i="1"/>
  <c r="H261" i="1" s="1"/>
  <c r="I261" i="1" s="1"/>
  <c r="G128" i="1"/>
  <c r="H128" i="1" s="1"/>
  <c r="I128" i="1" s="1"/>
  <c r="G108" i="1"/>
  <c r="H108" i="1" s="1"/>
  <c r="I108" i="1" s="1"/>
  <c r="G71" i="1"/>
  <c r="H71" i="1" s="1"/>
  <c r="I71" i="1" s="1"/>
  <c r="G32" i="1"/>
  <c r="H32" i="1" s="1"/>
  <c r="I32" i="1" s="1"/>
  <c r="M32" i="1" s="1"/>
  <c r="F31" i="1"/>
  <c r="G78" i="1"/>
  <c r="H78" i="1" s="1"/>
  <c r="I78" i="1" s="1"/>
  <c r="G525" i="1"/>
  <c r="H525" i="1" s="1"/>
  <c r="I525" i="1" s="1"/>
  <c r="J380" i="1"/>
  <c r="M381" i="1"/>
  <c r="G249" i="1"/>
  <c r="H249" i="1" s="1"/>
  <c r="I249" i="1" s="1"/>
  <c r="G181" i="1"/>
  <c r="H181" i="1" s="1"/>
  <c r="I181" i="1" s="1"/>
  <c r="F530" i="1"/>
  <c r="G386" i="1"/>
  <c r="H386" i="1" s="1"/>
  <c r="I386" i="1" s="1"/>
  <c r="G418" i="1"/>
  <c r="H418" i="1" s="1"/>
  <c r="I418" i="1" s="1"/>
  <c r="G445" i="1"/>
  <c r="H445" i="1" s="1"/>
  <c r="I445" i="1" s="1"/>
  <c r="G476" i="1"/>
  <c r="H476" i="1" s="1"/>
  <c r="I476" i="1" s="1"/>
  <c r="F335" i="1"/>
  <c r="G326" i="1"/>
  <c r="H326" i="1" s="1"/>
  <c r="I326" i="1" s="1"/>
  <c r="G281" i="1"/>
  <c r="H281" i="1" s="1"/>
  <c r="I281" i="1" s="1"/>
  <c r="G230" i="1"/>
  <c r="H230" i="1" s="1"/>
  <c r="I230" i="1" s="1"/>
  <c r="G126" i="1"/>
  <c r="H126" i="1" s="1"/>
  <c r="I126" i="1" s="1"/>
  <c r="G141" i="1"/>
  <c r="H141" i="1" s="1"/>
  <c r="I141" i="1" s="1"/>
  <c r="G30" i="1"/>
  <c r="H30" i="1" s="1"/>
  <c r="I30" i="1" s="1"/>
  <c r="G58" i="1"/>
  <c r="H58" i="1" s="1"/>
  <c r="I58" i="1" s="1"/>
  <c r="F63" i="1"/>
  <c r="G75" i="1"/>
  <c r="H75" i="1" s="1"/>
  <c r="I75" i="1" s="1"/>
  <c r="G40" i="1"/>
  <c r="H40" i="1" s="1"/>
  <c r="I40" i="1" s="1"/>
  <c r="J40" i="1" s="1"/>
  <c r="G52" i="1"/>
  <c r="H52" i="1" s="1"/>
  <c r="I52" i="1" s="1"/>
  <c r="G499" i="1"/>
  <c r="H499" i="1" s="1"/>
  <c r="I499" i="1" s="1"/>
  <c r="G193" i="1"/>
  <c r="H193" i="1" s="1"/>
  <c r="I193" i="1" s="1"/>
  <c r="M60" i="1"/>
  <c r="N60" i="1" s="1"/>
  <c r="G600" i="1"/>
  <c r="H600" i="1" s="1"/>
  <c r="I600" i="1" s="1"/>
  <c r="G563" i="1"/>
  <c r="H563" i="1" s="1"/>
  <c r="I563" i="1" s="1"/>
  <c r="G426" i="1"/>
  <c r="H426" i="1" s="1"/>
  <c r="I426" i="1" s="1"/>
  <c r="G404" i="1"/>
  <c r="H404" i="1" s="1"/>
  <c r="I404" i="1" s="1"/>
  <c r="F533" i="1"/>
  <c r="G598" i="1"/>
  <c r="H598" i="1" s="1"/>
  <c r="I598" i="1" s="1"/>
  <c r="J598" i="1" s="1"/>
  <c r="F578" i="1"/>
  <c r="F535" i="1"/>
  <c r="F564" i="1"/>
  <c r="G501" i="1"/>
  <c r="H501" i="1" s="1"/>
  <c r="I501" i="1" s="1"/>
  <c r="G471" i="1"/>
  <c r="H471" i="1" s="1"/>
  <c r="I471" i="1" s="1"/>
  <c r="G487" i="1"/>
  <c r="H487" i="1" s="1"/>
  <c r="I487" i="1" s="1"/>
  <c r="G358" i="1"/>
  <c r="H358" i="1" s="1"/>
  <c r="I358" i="1" s="1"/>
  <c r="F414" i="1"/>
  <c r="G374" i="1"/>
  <c r="H374" i="1" s="1"/>
  <c r="I374" i="1" s="1"/>
  <c r="G408" i="1"/>
  <c r="H408" i="1" s="1"/>
  <c r="I408" i="1" s="1"/>
  <c r="G353" i="1"/>
  <c r="H353" i="1" s="1"/>
  <c r="I353" i="1" s="1"/>
  <c r="G313" i="1"/>
  <c r="H313" i="1" s="1"/>
  <c r="I313" i="1" s="1"/>
  <c r="G428" i="1"/>
  <c r="H428" i="1" s="1"/>
  <c r="I428" i="1" s="1"/>
  <c r="F364" i="1"/>
  <c r="G354" i="1"/>
  <c r="H354" i="1" s="1"/>
  <c r="I354" i="1" s="1"/>
  <c r="G405" i="1"/>
  <c r="H405" i="1" s="1"/>
  <c r="I405" i="1" s="1"/>
  <c r="G302" i="1"/>
  <c r="H302" i="1" s="1"/>
  <c r="I302" i="1" s="1"/>
  <c r="G339" i="1"/>
  <c r="H339" i="1" s="1"/>
  <c r="I339" i="1" s="1"/>
  <c r="G267" i="1"/>
  <c r="H267" i="1" s="1"/>
  <c r="I267" i="1" s="1"/>
  <c r="G246" i="1"/>
  <c r="H246" i="1" s="1"/>
  <c r="I246" i="1" s="1"/>
  <c r="G348" i="1"/>
  <c r="H348" i="1" s="1"/>
  <c r="I348" i="1" s="1"/>
  <c r="F160" i="1"/>
  <c r="G251" i="1"/>
  <c r="H251" i="1" s="1"/>
  <c r="I251" i="1" s="1"/>
  <c r="F93" i="1"/>
  <c r="G115" i="1"/>
  <c r="H115" i="1" s="1"/>
  <c r="I115" i="1" s="1"/>
  <c r="F134" i="1"/>
  <c r="F42" i="1"/>
  <c r="F47" i="1"/>
  <c r="G49" i="1"/>
  <c r="H49" i="1" s="1"/>
  <c r="I49" i="1" s="1"/>
  <c r="F21" i="1"/>
  <c r="G72" i="1"/>
  <c r="H72" i="1" s="1"/>
  <c r="I72" i="1" s="1"/>
  <c r="G148" i="1"/>
  <c r="H148" i="1" s="1"/>
  <c r="I148" i="1" s="1"/>
  <c r="F3" i="1"/>
  <c r="F195" i="1"/>
  <c r="G329" i="1"/>
  <c r="H329" i="1" s="1"/>
  <c r="I329" i="1" s="1"/>
  <c r="G293" i="1"/>
  <c r="H293" i="1" s="1"/>
  <c r="I293" i="1" s="1"/>
  <c r="G24" i="1"/>
  <c r="H24" i="1" s="1"/>
  <c r="I24" i="1" s="1"/>
  <c r="F454" i="1"/>
  <c r="G318" i="1"/>
  <c r="H318" i="1" s="1"/>
  <c r="I318" i="1" s="1"/>
  <c r="M291" i="1"/>
  <c r="F244" i="1"/>
  <c r="G225" i="1"/>
  <c r="H225" i="1" s="1"/>
  <c r="I225" i="1" s="1"/>
  <c r="J225" i="1" s="1"/>
  <c r="F218" i="1"/>
  <c r="G282" i="1"/>
  <c r="H282" i="1" s="1"/>
  <c r="I282" i="1" s="1"/>
  <c r="F34" i="1"/>
  <c r="M150" i="1"/>
  <c r="G51" i="1"/>
  <c r="H51" i="1" s="1"/>
  <c r="I51" i="1" s="1"/>
  <c r="G13" i="1"/>
  <c r="H13" i="1" s="1"/>
  <c r="I13" i="1" s="1"/>
  <c r="G137" i="1"/>
  <c r="H137" i="1" s="1"/>
  <c r="I137" i="1" s="1"/>
  <c r="G67" i="1"/>
  <c r="H67" i="1" s="1"/>
  <c r="I67" i="1" s="1"/>
  <c r="G90" i="1"/>
  <c r="H90" i="1" s="1"/>
  <c r="I90" i="1" s="1"/>
  <c r="G444" i="1"/>
  <c r="H444" i="1" s="1"/>
  <c r="I444" i="1" s="1"/>
  <c r="G522" i="1"/>
  <c r="H522" i="1" s="1"/>
  <c r="I522" i="1" s="1"/>
  <c r="G518" i="1"/>
  <c r="H518" i="1" s="1"/>
  <c r="I518" i="1" s="1"/>
  <c r="G297" i="1"/>
  <c r="H297" i="1" s="1"/>
  <c r="I297" i="1" s="1"/>
  <c r="G229" i="1"/>
  <c r="H229" i="1" s="1"/>
  <c r="I229" i="1" s="1"/>
  <c r="F334" i="1"/>
  <c r="F273" i="1"/>
  <c r="F286" i="1"/>
  <c r="G238" i="1"/>
  <c r="H238" i="1" s="1"/>
  <c r="I238" i="1" s="1"/>
  <c r="G256" i="1"/>
  <c r="H256" i="1" s="1"/>
  <c r="I256" i="1" s="1"/>
  <c r="F154" i="1"/>
  <c r="G199" i="1"/>
  <c r="H199" i="1" s="1"/>
  <c r="I199" i="1" s="1"/>
  <c r="G87" i="1"/>
  <c r="H87" i="1" s="1"/>
  <c r="I87" i="1" s="1"/>
  <c r="F100" i="1"/>
  <c r="G103" i="1"/>
  <c r="H103" i="1" s="1"/>
  <c r="I103" i="1" s="1"/>
  <c r="F109" i="1"/>
  <c r="G121" i="1"/>
  <c r="H121" i="1" s="1"/>
  <c r="I121" i="1" s="1"/>
  <c r="G11" i="1"/>
  <c r="H11" i="1" s="1"/>
  <c r="I11" i="1" s="1"/>
  <c r="G23" i="1"/>
  <c r="H23" i="1" s="1"/>
  <c r="I23" i="1" s="1"/>
  <c r="G12" i="1"/>
  <c r="H12" i="1" s="1"/>
  <c r="I12" i="1" s="1"/>
  <c r="F117" i="1"/>
  <c r="G133" i="1"/>
  <c r="H133" i="1" s="1"/>
  <c r="I133" i="1" s="1"/>
  <c r="G65" i="1"/>
  <c r="H65" i="1" s="1"/>
  <c r="I65" i="1" s="1"/>
  <c r="F136" i="1"/>
  <c r="G594" i="1"/>
  <c r="H594" i="1" s="1"/>
  <c r="I594" i="1" s="1"/>
  <c r="F394" i="1"/>
  <c r="G162" i="1"/>
  <c r="H162" i="1" s="1"/>
  <c r="I162" i="1" s="1"/>
  <c r="G201" i="1"/>
  <c r="H201" i="1" s="1"/>
  <c r="I201" i="1" s="1"/>
  <c r="G520" i="1"/>
  <c r="H520" i="1" s="1"/>
  <c r="I520" i="1" s="1"/>
  <c r="G366" i="1"/>
  <c r="H366" i="1" s="1"/>
  <c r="I366" i="1" s="1"/>
  <c r="G216" i="1"/>
  <c r="H216" i="1" s="1"/>
  <c r="I216" i="1" s="1"/>
  <c r="G132" i="1"/>
  <c r="H132" i="1" s="1"/>
  <c r="I132" i="1" s="1"/>
  <c r="G170" i="1"/>
  <c r="H170" i="1" s="1"/>
  <c r="I170" i="1" s="1"/>
  <c r="G579" i="1"/>
  <c r="H579" i="1" s="1"/>
  <c r="I579" i="1" s="1"/>
  <c r="G322" i="1"/>
  <c r="H322" i="1" s="1"/>
  <c r="I322" i="1" s="1"/>
  <c r="G523" i="1"/>
  <c r="H523" i="1" s="1"/>
  <c r="I523" i="1" s="1"/>
  <c r="F437" i="1"/>
  <c r="G436" i="1"/>
  <c r="H436" i="1" s="1"/>
  <c r="I436" i="1" s="1"/>
  <c r="G431" i="1"/>
  <c r="H431" i="1" s="1"/>
  <c r="I431" i="1" s="1"/>
  <c r="G455" i="1"/>
  <c r="H455" i="1" s="1"/>
  <c r="I455" i="1" s="1"/>
  <c r="G324" i="1"/>
  <c r="H324" i="1" s="1"/>
  <c r="I324" i="1" s="1"/>
  <c r="G337" i="1"/>
  <c r="H337" i="1" s="1"/>
  <c r="I337" i="1" s="1"/>
  <c r="G497" i="1"/>
  <c r="H497" i="1" s="1"/>
  <c r="I497" i="1" s="1"/>
  <c r="J497" i="1" s="1"/>
  <c r="G551" i="1"/>
  <c r="H551" i="1" s="1"/>
  <c r="I551" i="1" s="1"/>
  <c r="G510" i="1"/>
  <c r="H510" i="1" s="1"/>
  <c r="I510" i="1" s="1"/>
  <c r="F591" i="1"/>
  <c r="F465" i="1"/>
  <c r="G550" i="1"/>
  <c r="H550" i="1" s="1"/>
  <c r="I550" i="1" s="1"/>
  <c r="F543" i="1"/>
  <c r="G585" i="1"/>
  <c r="H585" i="1" s="1"/>
  <c r="I585" i="1" s="1"/>
  <c r="G420" i="1"/>
  <c r="H420" i="1" s="1"/>
  <c r="I420" i="1" s="1"/>
  <c r="G290" i="1"/>
  <c r="H290" i="1" s="1"/>
  <c r="I290" i="1" s="1"/>
  <c r="J290" i="1" s="1"/>
  <c r="G424" i="1"/>
  <c r="H424" i="1" s="1"/>
  <c r="I424" i="1" s="1"/>
  <c r="G343" i="1"/>
  <c r="H343" i="1" s="1"/>
  <c r="I343" i="1" s="1"/>
  <c r="G368" i="1"/>
  <c r="H368" i="1" s="1"/>
  <c r="I368" i="1" s="1"/>
  <c r="G330" i="1"/>
  <c r="H330" i="1" s="1"/>
  <c r="I330" i="1" s="1"/>
  <c r="G221" i="1"/>
  <c r="H221" i="1" s="1"/>
  <c r="I221" i="1" s="1"/>
  <c r="G212" i="1"/>
  <c r="H212" i="1" s="1"/>
  <c r="I212" i="1" s="1"/>
  <c r="G247" i="1"/>
  <c r="H247" i="1" s="1"/>
  <c r="I247" i="1" s="1"/>
  <c r="J247" i="1" s="1"/>
  <c r="F129" i="1"/>
  <c r="G200" i="1"/>
  <c r="H200" i="1" s="1"/>
  <c r="I200" i="1" s="1"/>
  <c r="F84" i="1"/>
  <c r="G174" i="1"/>
  <c r="H174" i="1" s="1"/>
  <c r="I174" i="1" s="1"/>
  <c r="G94" i="1"/>
  <c r="H94" i="1" s="1"/>
  <c r="I94" i="1" s="1"/>
  <c r="F82" i="1"/>
  <c r="F114" i="1"/>
  <c r="G83" i="1"/>
  <c r="H83" i="1" s="1"/>
  <c r="I83" i="1" s="1"/>
  <c r="G158" i="1"/>
  <c r="H158" i="1" s="1"/>
  <c r="I158" i="1" s="1"/>
  <c r="G130" i="1"/>
  <c r="H130" i="1" s="1"/>
  <c r="I130" i="1" s="1"/>
  <c r="G56" i="1"/>
  <c r="H56" i="1" s="1"/>
  <c r="I56" i="1" s="1"/>
  <c r="G5" i="1"/>
  <c r="H5" i="1" s="1"/>
  <c r="I5" i="1" s="1"/>
  <c r="G19" i="1"/>
  <c r="H19" i="1" s="1"/>
  <c r="I19" i="1" s="1"/>
  <c r="G145" i="1"/>
  <c r="H145" i="1" s="1"/>
  <c r="I145" i="1" s="1"/>
  <c r="F507" i="1"/>
  <c r="M599" i="1"/>
  <c r="M459" i="1"/>
  <c r="G307" i="1"/>
  <c r="H307" i="1" s="1"/>
  <c r="I307" i="1" s="1"/>
  <c r="G175" i="1"/>
  <c r="H175" i="1" s="1"/>
  <c r="I175" i="1" s="1"/>
  <c r="G113" i="1"/>
  <c r="H113" i="1" s="1"/>
  <c r="I113" i="1" s="1"/>
  <c r="G512" i="1"/>
  <c r="H512" i="1" s="1"/>
  <c r="I512" i="1" s="1"/>
  <c r="F581" i="1"/>
  <c r="G561" i="1"/>
  <c r="H561" i="1" s="1"/>
  <c r="I561" i="1" s="1"/>
  <c r="G494" i="1"/>
  <c r="H494" i="1" s="1"/>
  <c r="I494" i="1" s="1"/>
  <c r="G582" i="1"/>
  <c r="H582" i="1" s="1"/>
  <c r="I582" i="1" s="1"/>
  <c r="G410" i="1"/>
  <c r="H410" i="1" s="1"/>
  <c r="I410" i="1" s="1"/>
  <c r="F488" i="1"/>
  <c r="F534" i="1"/>
  <c r="G537" i="1"/>
  <c r="H537" i="1" s="1"/>
  <c r="I537" i="1" s="1"/>
  <c r="G504" i="1"/>
  <c r="H504" i="1" s="1"/>
  <c r="I504" i="1" s="1"/>
  <c r="G421" i="1"/>
  <c r="H421" i="1" s="1"/>
  <c r="I421" i="1" s="1"/>
  <c r="G341" i="1"/>
  <c r="H341" i="1" s="1"/>
  <c r="I341" i="1" s="1"/>
  <c r="F287" i="1"/>
  <c r="G306" i="1"/>
  <c r="H306" i="1" s="1"/>
  <c r="I306" i="1" s="1"/>
  <c r="G298" i="1"/>
  <c r="H298" i="1" s="1"/>
  <c r="I298" i="1" s="1"/>
  <c r="G325" i="1"/>
  <c r="H325" i="1" s="1"/>
  <c r="I325" i="1" s="1"/>
  <c r="G304" i="1"/>
  <c r="H304" i="1" s="1"/>
  <c r="I304" i="1" s="1"/>
  <c r="G310" i="1"/>
  <c r="H310" i="1" s="1"/>
  <c r="I310" i="1" s="1"/>
  <c r="G331" i="1"/>
  <c r="H331" i="1" s="1"/>
  <c r="I331" i="1" s="1"/>
  <c r="F278" i="1"/>
  <c r="G179" i="1"/>
  <c r="H179" i="1" s="1"/>
  <c r="I179" i="1" s="1"/>
  <c r="F243" i="1"/>
  <c r="G259" i="1"/>
  <c r="H259" i="1" s="1"/>
  <c r="I259" i="1" s="1"/>
  <c r="G188" i="1"/>
  <c r="H188" i="1" s="1"/>
  <c r="I188" i="1" s="1"/>
  <c r="G46" i="1"/>
  <c r="H46" i="1" s="1"/>
  <c r="I46" i="1" s="1"/>
  <c r="J60" i="1"/>
  <c r="G43" i="1"/>
  <c r="H43" i="1" s="1"/>
  <c r="I43" i="1" s="1"/>
  <c r="J43" i="1" s="1"/>
  <c r="G124" i="1"/>
  <c r="H124" i="1" s="1"/>
  <c r="I124" i="1" s="1"/>
  <c r="G568" i="1"/>
  <c r="H568" i="1" s="1"/>
  <c r="I568" i="1" s="1"/>
  <c r="G470" i="1"/>
  <c r="H470" i="1" s="1"/>
  <c r="I470" i="1" s="1"/>
  <c r="G384" i="1"/>
  <c r="H384" i="1" s="1"/>
  <c r="I384" i="1" s="1"/>
  <c r="G172" i="1"/>
  <c r="H172" i="1" s="1"/>
  <c r="I172" i="1" s="1"/>
  <c r="G419" i="1"/>
  <c r="H419" i="1" s="1"/>
  <c r="I419" i="1" s="1"/>
  <c r="G519" i="1"/>
  <c r="H519" i="1" s="1"/>
  <c r="I519" i="1" s="1"/>
  <c r="G458" i="1"/>
  <c r="H458" i="1" s="1"/>
  <c r="I458" i="1" s="1"/>
  <c r="G361" i="1"/>
  <c r="H361" i="1" s="1"/>
  <c r="I361" i="1" s="1"/>
  <c r="G350" i="1"/>
  <c r="H350" i="1" s="1"/>
  <c r="I350" i="1" s="1"/>
  <c r="G6" i="1"/>
  <c r="H6" i="1" s="1"/>
  <c r="I6" i="1" s="1"/>
  <c r="G601" i="1"/>
  <c r="H601" i="1" s="1"/>
  <c r="I601" i="1" s="1"/>
  <c r="F496" i="1"/>
  <c r="G595" i="1"/>
  <c r="H595" i="1" s="1"/>
  <c r="I595" i="1" s="1"/>
  <c r="G351" i="1"/>
  <c r="H351" i="1" s="1"/>
  <c r="I351" i="1" s="1"/>
  <c r="G500" i="1"/>
  <c r="H500" i="1" s="1"/>
  <c r="I500" i="1" s="1"/>
  <c r="G491" i="1"/>
  <c r="H491" i="1" s="1"/>
  <c r="I491" i="1" s="1"/>
  <c r="G587" i="1"/>
  <c r="H587" i="1" s="1"/>
  <c r="I587" i="1" s="1"/>
  <c r="J587" i="1" s="1"/>
  <c r="G546" i="1"/>
  <c r="H546" i="1" s="1"/>
  <c r="I546" i="1" s="1"/>
  <c r="M549" i="1"/>
  <c r="F562" i="1"/>
  <c r="G513" i="1"/>
  <c r="H513" i="1" s="1"/>
  <c r="I513" i="1" s="1"/>
  <c r="G580" i="1"/>
  <c r="H580" i="1" s="1"/>
  <c r="I580" i="1" s="1"/>
  <c r="G509" i="1"/>
  <c r="H509" i="1" s="1"/>
  <c r="I509" i="1" s="1"/>
  <c r="G475" i="1"/>
  <c r="H475" i="1" s="1"/>
  <c r="I475" i="1" s="1"/>
  <c r="F511" i="1"/>
  <c r="G425" i="1"/>
  <c r="H425" i="1" s="1"/>
  <c r="I425" i="1" s="1"/>
  <c r="G376" i="1"/>
  <c r="H376" i="1" s="1"/>
  <c r="I376" i="1" s="1"/>
  <c r="G396" i="1"/>
  <c r="H396" i="1" s="1"/>
  <c r="I396" i="1" s="1"/>
  <c r="F279" i="1"/>
  <c r="F253" i="1"/>
  <c r="F288" i="1"/>
  <c r="M380" i="1"/>
  <c r="G269" i="1"/>
  <c r="H269" i="1" s="1"/>
  <c r="I269" i="1" s="1"/>
  <c r="G237" i="1"/>
  <c r="H237" i="1" s="1"/>
  <c r="I237" i="1" s="1"/>
  <c r="F177" i="1"/>
  <c r="M194" i="1"/>
  <c r="F102" i="1"/>
  <c r="G232" i="1"/>
  <c r="H232" i="1" s="1"/>
  <c r="I232" i="1" s="1"/>
  <c r="F17" i="1"/>
  <c r="G106" i="1"/>
  <c r="H106" i="1" s="1"/>
  <c r="I106" i="1" s="1"/>
  <c r="G111" i="1"/>
  <c r="H111" i="1" s="1"/>
  <c r="I111" i="1" s="1"/>
  <c r="G57" i="1"/>
  <c r="H57" i="1" s="1"/>
  <c r="I57" i="1" s="1"/>
  <c r="G122" i="1"/>
  <c r="H122" i="1" s="1"/>
  <c r="I122" i="1" s="1"/>
  <c r="G35" i="1"/>
  <c r="H35" i="1" s="1"/>
  <c r="I35" i="1" s="1"/>
  <c r="G389" i="1"/>
  <c r="H389" i="1" s="1"/>
  <c r="I389" i="1" s="1"/>
  <c r="G85" i="1"/>
  <c r="H85" i="1" s="1"/>
  <c r="I85" i="1" s="1"/>
  <c r="G529" i="1"/>
  <c r="H529" i="1" s="1"/>
  <c r="I529" i="1" s="1"/>
  <c r="G223" i="1"/>
  <c r="H223" i="1" s="1"/>
  <c r="I223" i="1" s="1"/>
  <c r="G27" i="1"/>
  <c r="H27" i="1" s="1"/>
  <c r="I27" i="1" s="1"/>
  <c r="G556" i="1"/>
  <c r="H556" i="1" s="1"/>
  <c r="I556" i="1" s="1"/>
  <c r="G571" i="1"/>
  <c r="H571" i="1" s="1"/>
  <c r="I571" i="1" s="1"/>
  <c r="M498" i="1"/>
  <c r="G538" i="1"/>
  <c r="H538" i="1" s="1"/>
  <c r="I538" i="1" s="1"/>
  <c r="G461" i="1"/>
  <c r="H461" i="1" s="1"/>
  <c r="I461" i="1" s="1"/>
  <c r="M573" i="1"/>
  <c r="G572" i="1"/>
  <c r="H572" i="1" s="1"/>
  <c r="I572" i="1" s="1"/>
  <c r="G539" i="1"/>
  <c r="H539" i="1" s="1"/>
  <c r="I539" i="1" s="1"/>
  <c r="G527" i="1"/>
  <c r="H527" i="1" s="1"/>
  <c r="I527" i="1" s="1"/>
  <c r="G577" i="1"/>
  <c r="H577" i="1" s="1"/>
  <c r="I577" i="1" s="1"/>
  <c r="G477" i="1"/>
  <c r="H477" i="1" s="1"/>
  <c r="I477" i="1" s="1"/>
  <c r="G472" i="1"/>
  <c r="H472" i="1" s="1"/>
  <c r="I472" i="1" s="1"/>
  <c r="G483" i="1"/>
  <c r="H483" i="1" s="1"/>
  <c r="I483" i="1" s="1"/>
  <c r="F602" i="1"/>
  <c r="G413" i="1"/>
  <c r="H413" i="1" s="1"/>
  <c r="I413" i="1" s="1"/>
  <c r="G372" i="1"/>
  <c r="H372" i="1" s="1"/>
  <c r="I372" i="1" s="1"/>
  <c r="F271" i="1"/>
  <c r="G399" i="1"/>
  <c r="H399" i="1" s="1"/>
  <c r="I399" i="1" s="1"/>
  <c r="G320" i="1"/>
  <c r="H320" i="1" s="1"/>
  <c r="I320" i="1" s="1"/>
  <c r="F280" i="1"/>
  <c r="G373" i="1"/>
  <c r="H373" i="1" s="1"/>
  <c r="I373" i="1" s="1"/>
  <c r="G260" i="1"/>
  <c r="H260" i="1" s="1"/>
  <c r="I260" i="1" s="1"/>
  <c r="M295" i="1"/>
  <c r="G214" i="1"/>
  <c r="H214" i="1" s="1"/>
  <c r="I214" i="1" s="1"/>
  <c r="G270" i="1"/>
  <c r="H270" i="1" s="1"/>
  <c r="I270" i="1" s="1"/>
  <c r="G204" i="1"/>
  <c r="H204" i="1" s="1"/>
  <c r="I204" i="1" s="1"/>
  <c r="G189" i="1"/>
  <c r="H189" i="1" s="1"/>
  <c r="I189" i="1" s="1"/>
  <c r="F241" i="1"/>
  <c r="G171" i="1"/>
  <c r="H171" i="1" s="1"/>
  <c r="I171" i="1" s="1"/>
  <c r="G186" i="1"/>
  <c r="H186" i="1" s="1"/>
  <c r="I186" i="1" s="1"/>
  <c r="G159" i="1"/>
  <c r="H159" i="1" s="1"/>
  <c r="I159" i="1" s="1"/>
  <c r="G110" i="1"/>
  <c r="H110" i="1" s="1"/>
  <c r="I110" i="1" s="1"/>
  <c r="G89" i="1"/>
  <c r="H89" i="1" s="1"/>
  <c r="I89" i="1" s="1"/>
  <c r="G9" i="1"/>
  <c r="H9" i="1" s="1"/>
  <c r="I9" i="1" s="1"/>
  <c r="G26" i="1"/>
  <c r="H26" i="1" s="1"/>
  <c r="I26" i="1" s="1"/>
  <c r="G33" i="1"/>
  <c r="H33" i="1" s="1"/>
  <c r="I33" i="1" s="1"/>
  <c r="G16" i="1"/>
  <c r="H16" i="1" s="1"/>
  <c r="I16" i="1" s="1"/>
  <c r="G119" i="1"/>
  <c r="H119" i="1" s="1"/>
  <c r="I119" i="1" s="1"/>
  <c r="F64" i="1"/>
  <c r="G155" i="1"/>
  <c r="H155" i="1" s="1"/>
  <c r="I155" i="1" s="1"/>
  <c r="G547" i="1"/>
  <c r="H547" i="1" s="1"/>
  <c r="I547" i="1" s="1"/>
  <c r="G506" i="1"/>
  <c r="H506" i="1" s="1"/>
  <c r="I506" i="1" s="1"/>
  <c r="F559" i="1"/>
  <c r="G479" i="1"/>
  <c r="H479" i="1" s="1"/>
  <c r="I479" i="1" s="1"/>
  <c r="F528" i="1"/>
  <c r="G481" i="1"/>
  <c r="H481" i="1" s="1"/>
  <c r="I481" i="1" s="1"/>
  <c r="F560" i="1"/>
  <c r="F597" i="1"/>
  <c r="F495" i="1"/>
  <c r="G515" i="1"/>
  <c r="H515" i="1" s="1"/>
  <c r="I515" i="1" s="1"/>
  <c r="F548" i="1"/>
  <c r="F456" i="1"/>
  <c r="F449" i="1"/>
  <c r="G398" i="1"/>
  <c r="H398" i="1" s="1"/>
  <c r="I398" i="1" s="1"/>
  <c r="G359" i="1"/>
  <c r="H359" i="1" s="1"/>
  <c r="I359" i="1" s="1"/>
  <c r="G365" i="1"/>
  <c r="H365" i="1" s="1"/>
  <c r="I365" i="1" s="1"/>
  <c r="G403" i="1"/>
  <c r="H403" i="1" s="1"/>
  <c r="I403" i="1" s="1"/>
  <c r="F263" i="1"/>
  <c r="G315" i="1"/>
  <c r="H315" i="1" s="1"/>
  <c r="I315" i="1" s="1"/>
  <c r="G311" i="1"/>
  <c r="H311" i="1" s="1"/>
  <c r="I311" i="1" s="1"/>
  <c r="F272" i="1"/>
  <c r="G285" i="1"/>
  <c r="H285" i="1" s="1"/>
  <c r="I285" i="1" s="1"/>
  <c r="G305" i="1"/>
  <c r="H305" i="1" s="1"/>
  <c r="I305" i="1" s="1"/>
  <c r="M210" i="1"/>
  <c r="F265" i="1"/>
  <c r="F196" i="1"/>
  <c r="F316" i="1"/>
  <c r="M211" i="1"/>
  <c r="F182" i="1"/>
  <c r="G231" i="1"/>
  <c r="H231" i="1" s="1"/>
  <c r="I231" i="1" s="1"/>
  <c r="F139" i="1"/>
  <c r="F197" i="1"/>
  <c r="G185" i="1"/>
  <c r="H185" i="1" s="1"/>
  <c r="I185" i="1" s="1"/>
  <c r="M97" i="1"/>
  <c r="G173" i="1"/>
  <c r="H173" i="1" s="1"/>
  <c r="I173" i="1" s="1"/>
  <c r="F104" i="1"/>
  <c r="G135" i="1"/>
  <c r="H135" i="1" s="1"/>
  <c r="I135" i="1" s="1"/>
  <c r="F156" i="1"/>
  <c r="F53" i="1"/>
  <c r="M107" i="1"/>
  <c r="G187" i="1"/>
  <c r="H187" i="1" s="1"/>
  <c r="I187" i="1" s="1"/>
  <c r="F552" i="1"/>
  <c r="F412" i="1"/>
  <c r="F565" i="1"/>
  <c r="G586" i="1"/>
  <c r="H586" i="1" s="1"/>
  <c r="I586" i="1" s="1"/>
  <c r="G569" i="1"/>
  <c r="H569" i="1" s="1"/>
  <c r="I569" i="1" s="1"/>
  <c r="G464" i="1"/>
  <c r="H464" i="1" s="1"/>
  <c r="I464" i="1" s="1"/>
  <c r="G429" i="1"/>
  <c r="H429" i="1" s="1"/>
  <c r="I429" i="1" s="1"/>
  <c r="F423" i="1"/>
  <c r="G482" i="1"/>
  <c r="H482" i="1" s="1"/>
  <c r="I482" i="1" s="1"/>
  <c r="G379" i="1"/>
  <c r="H379" i="1" s="1"/>
  <c r="I379" i="1" s="1"/>
  <c r="G440" i="1"/>
  <c r="H440" i="1" s="1"/>
  <c r="I440" i="1" s="1"/>
  <c r="F453" i="1"/>
  <c r="G363" i="1"/>
  <c r="H363" i="1" s="1"/>
  <c r="I363" i="1" s="1"/>
  <c r="G390" i="1"/>
  <c r="H390" i="1" s="1"/>
  <c r="I390" i="1" s="1"/>
  <c r="F432" i="1"/>
  <c r="G245" i="1"/>
  <c r="H245" i="1" s="1"/>
  <c r="I245" i="1" s="1"/>
  <c r="G303" i="1"/>
  <c r="H303" i="1" s="1"/>
  <c r="I303" i="1" s="1"/>
  <c r="G264" i="1"/>
  <c r="H264" i="1" s="1"/>
  <c r="I264" i="1" s="1"/>
  <c r="G277" i="1"/>
  <c r="H277" i="1" s="1"/>
  <c r="I277" i="1" s="1"/>
  <c r="G220" i="1"/>
  <c r="H220" i="1" s="1"/>
  <c r="I220" i="1" s="1"/>
  <c r="G300" i="1"/>
  <c r="H300" i="1" s="1"/>
  <c r="I300" i="1" s="1"/>
  <c r="G203" i="1"/>
  <c r="H203" i="1" s="1"/>
  <c r="I203" i="1" s="1"/>
  <c r="G202" i="1"/>
  <c r="H202" i="1" s="1"/>
  <c r="I202" i="1" s="1"/>
  <c r="M206" i="1"/>
  <c r="G176" i="1"/>
  <c r="H176" i="1" s="1"/>
  <c r="I176" i="1" s="1"/>
  <c r="F208" i="1"/>
  <c r="G157" i="1"/>
  <c r="H157" i="1" s="1"/>
  <c r="I157" i="1" s="1"/>
  <c r="G140" i="1"/>
  <c r="H140" i="1" s="1"/>
  <c r="I140" i="1" s="1"/>
  <c r="G112" i="1"/>
  <c r="H112" i="1" s="1"/>
  <c r="I112" i="1" s="1"/>
  <c r="G222" i="1"/>
  <c r="H222" i="1" s="1"/>
  <c r="I222" i="1" s="1"/>
  <c r="F69" i="1"/>
  <c r="G152" i="1"/>
  <c r="H152" i="1" s="1"/>
  <c r="I152" i="1" s="1"/>
  <c r="G163" i="1"/>
  <c r="H163" i="1" s="1"/>
  <c r="I163" i="1" s="1"/>
  <c r="F37" i="1"/>
  <c r="G116" i="1"/>
  <c r="H116" i="1" s="1"/>
  <c r="I116" i="1" s="1"/>
  <c r="G274" i="1"/>
  <c r="H274" i="1" s="1"/>
  <c r="I274" i="1" s="1"/>
  <c r="J96" i="1" l="1"/>
  <c r="J588" i="1"/>
  <c r="J492" i="1"/>
  <c r="J161" i="1"/>
  <c r="N492" i="1"/>
  <c r="J122" i="1"/>
  <c r="J209" i="1"/>
  <c r="K209" i="1" s="1"/>
  <c r="J446" i="1"/>
  <c r="J319" i="1"/>
  <c r="J445" i="1"/>
  <c r="J557" i="1"/>
  <c r="N588" i="1"/>
  <c r="J256" i="1"/>
  <c r="J356" i="1"/>
  <c r="J484" i="1"/>
  <c r="M485" i="1"/>
  <c r="N484" i="1" s="1"/>
  <c r="M332" i="1"/>
  <c r="N332" i="1" s="1"/>
  <c r="N28" i="1"/>
  <c r="N441" i="1"/>
  <c r="J441" i="1"/>
  <c r="J44" i="1"/>
  <c r="K43" i="1" s="1"/>
  <c r="M45" i="1"/>
  <c r="N44" i="1" s="1"/>
  <c r="J489" i="1"/>
  <c r="M490" i="1"/>
  <c r="N489" i="1" s="1"/>
  <c r="J80" i="1"/>
  <c r="K79" i="1" s="1"/>
  <c r="M81" i="1"/>
  <c r="N80" i="1" s="1"/>
  <c r="O79" i="1" s="1"/>
  <c r="J59" i="1"/>
  <c r="K59" i="1" s="1"/>
  <c r="M59" i="1"/>
  <c r="J368" i="1"/>
  <c r="N589" i="1"/>
  <c r="J589" i="1"/>
  <c r="K588" i="1" s="1"/>
  <c r="N210" i="1"/>
  <c r="J239" i="1"/>
  <c r="M240" i="1"/>
  <c r="N239" i="1" s="1"/>
  <c r="J345" i="1"/>
  <c r="K344" i="1" s="1"/>
  <c r="M346" i="1"/>
  <c r="N345" i="1" s="1"/>
  <c r="M462" i="1"/>
  <c r="N462" i="1" s="1"/>
  <c r="J462" i="1"/>
  <c r="M15" i="1"/>
  <c r="N14" i="1" s="1"/>
  <c r="J14" i="1"/>
  <c r="J212" i="1"/>
  <c r="J308" i="1"/>
  <c r="M309" i="1"/>
  <c r="N308" i="1" s="1"/>
  <c r="N165" i="1"/>
  <c r="N209" i="1"/>
  <c r="G149" i="1"/>
  <c r="H149" i="1" s="1"/>
  <c r="I149" i="1" s="1"/>
  <c r="G62" i="1"/>
  <c r="H62" i="1" s="1"/>
  <c r="I62" i="1" s="1"/>
  <c r="N573" i="1"/>
  <c r="N344" i="1"/>
  <c r="G321" i="1"/>
  <c r="H321" i="1" s="1"/>
  <c r="I321" i="1" s="1"/>
  <c r="J576" i="1"/>
  <c r="M577" i="1"/>
  <c r="J521" i="1"/>
  <c r="M522" i="1"/>
  <c r="J245" i="1"/>
  <c r="M246" i="1"/>
  <c r="J425" i="1"/>
  <c r="M426" i="1"/>
  <c r="J57" i="1"/>
  <c r="M58" i="1"/>
  <c r="J58" i="1"/>
  <c r="J70" i="1"/>
  <c r="M71" i="1"/>
  <c r="J410" i="1"/>
  <c r="M411" i="1"/>
  <c r="J293" i="1"/>
  <c r="M294" i="1"/>
  <c r="N294" i="1" s="1"/>
  <c r="J294" i="1"/>
  <c r="J392" i="1"/>
  <c r="M393" i="1"/>
  <c r="J189" i="1"/>
  <c r="M190" i="1"/>
  <c r="N190" i="1" s="1"/>
  <c r="M178" i="1"/>
  <c r="M264" i="1"/>
  <c r="J481" i="1"/>
  <c r="M482" i="1"/>
  <c r="J514" i="1"/>
  <c r="M515" i="1"/>
  <c r="J185" i="1"/>
  <c r="M186" i="1"/>
  <c r="J526" i="1"/>
  <c r="M527" i="1"/>
  <c r="N526" i="1" s="1"/>
  <c r="J424" i="1"/>
  <c r="M425" i="1"/>
  <c r="J584" i="1"/>
  <c r="M585" i="1"/>
  <c r="J435" i="1"/>
  <c r="M436" i="1"/>
  <c r="J266" i="1"/>
  <c r="M267" i="1"/>
  <c r="N266" i="1" s="1"/>
  <c r="J373" i="1"/>
  <c r="M374" i="1"/>
  <c r="N374" i="1" s="1"/>
  <c r="J374" i="1"/>
  <c r="M563" i="1"/>
  <c r="J29" i="1"/>
  <c r="K28" i="1" s="1"/>
  <c r="M30" i="1"/>
  <c r="N29" i="1" s="1"/>
  <c r="J385" i="1"/>
  <c r="M386" i="1"/>
  <c r="J107" i="1"/>
  <c r="M108" i="1"/>
  <c r="N107" i="1" s="1"/>
  <c r="J295" i="1"/>
  <c r="M296" i="1"/>
  <c r="N295" i="1" s="1"/>
  <c r="J254" i="1"/>
  <c r="M255" i="1"/>
  <c r="J226" i="1"/>
  <c r="K225" i="1" s="1"/>
  <c r="J227" i="1"/>
  <c r="M227" i="1"/>
  <c r="J124" i="1"/>
  <c r="M125" i="1"/>
  <c r="J447" i="1"/>
  <c r="K446" i="1" s="1"/>
  <c r="M448" i="1"/>
  <c r="N447" i="1" s="1"/>
  <c r="O446" i="1" s="1"/>
  <c r="J378" i="1"/>
  <c r="J379" i="1"/>
  <c r="K379" i="1" s="1"/>
  <c r="M379" i="1"/>
  <c r="N378" i="1" s="1"/>
  <c r="J284" i="1"/>
  <c r="M285" i="1"/>
  <c r="J86" i="1"/>
  <c r="M87" i="1"/>
  <c r="J87" i="1"/>
  <c r="J127" i="1"/>
  <c r="M128" i="1"/>
  <c r="M336" i="1"/>
  <c r="J531" i="1"/>
  <c r="M532" i="1"/>
  <c r="N531" i="1" s="1"/>
  <c r="J515" i="1"/>
  <c r="K514" i="1" s="1"/>
  <c r="J516" i="1"/>
  <c r="M516" i="1"/>
  <c r="J275" i="1"/>
  <c r="M276" i="1"/>
  <c r="N275" i="1" s="1"/>
  <c r="J428" i="1"/>
  <c r="M429" i="1"/>
  <c r="J170" i="1"/>
  <c r="M171" i="1"/>
  <c r="J490" i="1"/>
  <c r="M491" i="1"/>
  <c r="J491" i="1"/>
  <c r="K491" i="1" s="1"/>
  <c r="J171" i="1"/>
  <c r="M172" i="1"/>
  <c r="M561" i="1"/>
  <c r="J593" i="1"/>
  <c r="M594" i="1"/>
  <c r="N593" i="1" s="1"/>
  <c r="M358" i="1"/>
  <c r="J357" i="1"/>
  <c r="J599" i="1"/>
  <c r="K598" i="1" s="1"/>
  <c r="M600" i="1"/>
  <c r="N599" i="1" s="1"/>
  <c r="J125" i="1"/>
  <c r="M126" i="1"/>
  <c r="J260" i="1"/>
  <c r="M261" i="1"/>
  <c r="N261" i="1" s="1"/>
  <c r="M536" i="1"/>
  <c r="M395" i="1"/>
  <c r="J301" i="1"/>
  <c r="M302" i="1"/>
  <c r="N301" i="1" s="1"/>
  <c r="M487" i="1"/>
  <c r="J229" i="1"/>
  <c r="M230" i="1"/>
  <c r="J257" i="1"/>
  <c r="M258" i="1"/>
  <c r="N257" i="1" s="1"/>
  <c r="J234" i="1"/>
  <c r="M235" i="1"/>
  <c r="N234" i="1" s="1"/>
  <c r="J235" i="1"/>
  <c r="J145" i="1"/>
  <c r="M146" i="1"/>
  <c r="N146" i="1" s="1"/>
  <c r="J146" i="1"/>
  <c r="J575" i="1"/>
  <c r="M576" i="1"/>
  <c r="M415" i="1"/>
  <c r="J415" i="1"/>
  <c r="M38" i="1"/>
  <c r="N38" i="1" s="1"/>
  <c r="J38" i="1"/>
  <c r="M254" i="1"/>
  <c r="J327" i="1"/>
  <c r="M328" i="1"/>
  <c r="M322" i="1"/>
  <c r="N322" i="1" s="1"/>
  <c r="J326" i="1"/>
  <c r="M327" i="1"/>
  <c r="J72" i="1"/>
  <c r="M73" i="1"/>
  <c r="N73" i="1" s="1"/>
  <c r="J73" i="1"/>
  <c r="J466" i="1"/>
  <c r="M467" i="1"/>
  <c r="J6" i="1"/>
  <c r="M7" i="1"/>
  <c r="N7" i="1" s="1"/>
  <c r="J7" i="1"/>
  <c r="J406" i="1"/>
  <c r="M407" i="1"/>
  <c r="J574" i="1"/>
  <c r="K573" i="1" s="1"/>
  <c r="M575" i="1"/>
  <c r="N574" i="1" s="1"/>
  <c r="J479" i="1"/>
  <c r="M480" i="1"/>
  <c r="J416" i="1"/>
  <c r="M417" i="1"/>
  <c r="N416" i="1" s="1"/>
  <c r="J419" i="1"/>
  <c r="M420" i="1"/>
  <c r="M529" i="1"/>
  <c r="J310" i="1"/>
  <c r="M311" i="1"/>
  <c r="N311" i="1" s="1"/>
  <c r="J469" i="1"/>
  <c r="M470" i="1"/>
  <c r="N469" i="1" s="1"/>
  <c r="J112" i="1"/>
  <c r="M113" i="1"/>
  <c r="M83" i="1"/>
  <c r="J220" i="1"/>
  <c r="M221" i="1"/>
  <c r="J89" i="1"/>
  <c r="M90" i="1"/>
  <c r="N90" i="1" s="1"/>
  <c r="J90" i="1"/>
  <c r="J192" i="1"/>
  <c r="M193" i="1"/>
  <c r="N192" i="1" s="1"/>
  <c r="J193" i="1"/>
  <c r="J248" i="1"/>
  <c r="K247" i="1" s="1"/>
  <c r="M249" i="1"/>
  <c r="N248" i="1" s="1"/>
  <c r="J249" i="1"/>
  <c r="J434" i="1"/>
  <c r="M435" i="1"/>
  <c r="M544" i="1"/>
  <c r="J493" i="1"/>
  <c r="K492" i="1" s="1"/>
  <c r="M494" i="1"/>
  <c r="N493" i="1" s="1"/>
  <c r="J302" i="1"/>
  <c r="M303" i="1"/>
  <c r="J499" i="1"/>
  <c r="M500" i="1"/>
  <c r="M85" i="1"/>
  <c r="N85" i="1" s="1"/>
  <c r="M512" i="1"/>
  <c r="J178" i="1"/>
  <c r="M179" i="1"/>
  <c r="N179" i="1" s="1"/>
  <c r="J179" i="1"/>
  <c r="M579" i="1"/>
  <c r="J48" i="1"/>
  <c r="M49" i="1"/>
  <c r="J500" i="1"/>
  <c r="M501" i="1"/>
  <c r="J501" i="1"/>
  <c r="J291" i="1"/>
  <c r="K290" i="1" s="1"/>
  <c r="M292" i="1"/>
  <c r="N291" i="1" s="1"/>
  <c r="J433" i="1"/>
  <c r="M434" i="1"/>
  <c r="J566" i="1"/>
  <c r="M567" i="1"/>
  <c r="J384" i="1"/>
  <c r="M385" i="1"/>
  <c r="J283" i="1"/>
  <c r="M284" i="1"/>
  <c r="N283" i="1" s="1"/>
  <c r="J538" i="1"/>
  <c r="M539" i="1"/>
  <c r="J140" i="1"/>
  <c r="M141" i="1"/>
  <c r="N141" i="1" s="1"/>
  <c r="J141" i="1"/>
  <c r="K141" i="1" s="1"/>
  <c r="J463" i="1"/>
  <c r="M464" i="1"/>
  <c r="N463" i="1" s="1"/>
  <c r="M130" i="1"/>
  <c r="N130" i="1" s="1"/>
  <c r="J130" i="1"/>
  <c r="J314" i="1"/>
  <c r="M315" i="1"/>
  <c r="N314" i="1" s="1"/>
  <c r="J157" i="1"/>
  <c r="M158" i="1"/>
  <c r="M281" i="1"/>
  <c r="J369" i="1"/>
  <c r="M370" i="1"/>
  <c r="N370" i="1" s="1"/>
  <c r="J370" i="1"/>
  <c r="J585" i="1"/>
  <c r="M586" i="1"/>
  <c r="J388" i="1"/>
  <c r="M389" i="1"/>
  <c r="J236" i="1"/>
  <c r="M237" i="1"/>
  <c r="N236" i="1" s="1"/>
  <c r="J221" i="1"/>
  <c r="M222" i="1"/>
  <c r="J567" i="1"/>
  <c r="M568" i="1"/>
  <c r="J420" i="1"/>
  <c r="J421" i="1"/>
  <c r="M421" i="1"/>
  <c r="M413" i="1"/>
  <c r="J306" i="1"/>
  <c r="M307" i="1"/>
  <c r="N307" i="1" s="1"/>
  <c r="J307" i="1"/>
  <c r="J237" i="1"/>
  <c r="M238" i="1"/>
  <c r="N238" i="1" s="1"/>
  <c r="J238" i="1"/>
  <c r="J382" i="1"/>
  <c r="K381" i="1" s="1"/>
  <c r="M383" i="1"/>
  <c r="N382" i="1" s="1"/>
  <c r="J539" i="1"/>
  <c r="M540" i="1"/>
  <c r="J540" i="1"/>
  <c r="K540" i="1" s="1"/>
  <c r="J91" i="1"/>
  <c r="M92" i="1"/>
  <c r="N91" i="1" s="1"/>
  <c r="M103" i="1"/>
  <c r="J281" i="1"/>
  <c r="M282" i="1"/>
  <c r="N282" i="1" s="1"/>
  <c r="J282" i="1"/>
  <c r="J15" i="1"/>
  <c r="M16" i="1"/>
  <c r="J305" i="1"/>
  <c r="M306" i="1"/>
  <c r="J568" i="1"/>
  <c r="M569" i="1"/>
  <c r="N569" i="1" s="1"/>
  <c r="J569" i="1"/>
  <c r="J350" i="1"/>
  <c r="M351" i="1"/>
  <c r="M65" i="1"/>
  <c r="J180" i="1"/>
  <c r="M181" i="1"/>
  <c r="N180" i="1" s="1"/>
  <c r="J480" i="1"/>
  <c r="M481" i="1"/>
  <c r="J340" i="1"/>
  <c r="M341" i="1"/>
  <c r="M35" i="1"/>
  <c r="J174" i="1"/>
  <c r="M175" i="1"/>
  <c r="J509" i="1"/>
  <c r="M510" i="1"/>
  <c r="J550" i="1"/>
  <c r="M551" i="1"/>
  <c r="J111" i="1"/>
  <c r="M112" i="1"/>
  <c r="J230" i="1"/>
  <c r="M231" i="1"/>
  <c r="J478" i="1"/>
  <c r="M479" i="1"/>
  <c r="N478" i="1" s="1"/>
  <c r="J25" i="1"/>
  <c r="M26" i="1"/>
  <c r="N25" i="1" s="1"/>
  <c r="J269" i="1"/>
  <c r="M270" i="1"/>
  <c r="J123" i="1"/>
  <c r="K122" i="1" s="1"/>
  <c r="M124" i="1"/>
  <c r="N123" i="1" s="1"/>
  <c r="J503" i="1"/>
  <c r="M504" i="1"/>
  <c r="M94" i="1"/>
  <c r="J169" i="1"/>
  <c r="M170" i="1"/>
  <c r="M137" i="1"/>
  <c r="J498" i="1"/>
  <c r="K497" i="1" s="1"/>
  <c r="M499" i="1"/>
  <c r="N498" i="1" s="1"/>
  <c r="J524" i="1"/>
  <c r="M525" i="1"/>
  <c r="N524" i="1" s="1"/>
  <c r="J525" i="1"/>
  <c r="J387" i="1"/>
  <c r="M388" i="1"/>
  <c r="J204" i="1"/>
  <c r="M205" i="1"/>
  <c r="N205" i="1" s="1"/>
  <c r="J205" i="1"/>
  <c r="M70" i="1"/>
  <c r="J583" i="1"/>
  <c r="M584" i="1"/>
  <c r="N583" i="1" s="1"/>
  <c r="J389" i="1"/>
  <c r="M390" i="1"/>
  <c r="M365" i="1"/>
  <c r="J8" i="1"/>
  <c r="M9" i="1"/>
  <c r="N8" i="1" s="1"/>
  <c r="J213" i="1"/>
  <c r="M214" i="1"/>
  <c r="N214" i="1" s="1"/>
  <c r="J214" i="1"/>
  <c r="J482" i="1"/>
  <c r="M483" i="1"/>
  <c r="N483" i="1" s="1"/>
  <c r="J483" i="1"/>
  <c r="J12" i="1"/>
  <c r="M13" i="1"/>
  <c r="N13" i="1" s="1"/>
  <c r="J13" i="1"/>
  <c r="J51" i="1"/>
  <c r="M52" i="1"/>
  <c r="J77" i="1"/>
  <c r="M78" i="1"/>
  <c r="J78" i="1"/>
  <c r="K78" i="1" s="1"/>
  <c r="J442" i="1"/>
  <c r="M443" i="1"/>
  <c r="N442" i="1" s="1"/>
  <c r="J126" i="1"/>
  <c r="M127" i="1"/>
  <c r="J9" i="1"/>
  <c r="M10" i="1"/>
  <c r="J362" i="1"/>
  <c r="M363" i="1"/>
  <c r="N362" i="1" s="1"/>
  <c r="J358" i="1"/>
  <c r="M359" i="1"/>
  <c r="J359" i="1"/>
  <c r="J505" i="1"/>
  <c r="M506" i="1"/>
  <c r="J88" i="1"/>
  <c r="M89" i="1"/>
  <c r="N88" i="1" s="1"/>
  <c r="J56" i="1"/>
  <c r="M57" i="1"/>
  <c r="J5" i="1"/>
  <c r="M6" i="1"/>
  <c r="J22" i="1"/>
  <c r="M23" i="1"/>
  <c r="M115" i="1"/>
  <c r="J472" i="1"/>
  <c r="M473" i="1"/>
  <c r="N473" i="1" s="1"/>
  <c r="J473" i="1"/>
  <c r="M402" i="1"/>
  <c r="J97" i="1"/>
  <c r="K96" i="1" s="1"/>
  <c r="M98" i="1"/>
  <c r="N97" i="1" s="1"/>
  <c r="M101" i="1"/>
  <c r="J267" i="1"/>
  <c r="M268" i="1"/>
  <c r="J544" i="1"/>
  <c r="M545" i="1"/>
  <c r="J312" i="1"/>
  <c r="M313" i="1"/>
  <c r="N312" i="1" s="1"/>
  <c r="J313" i="1"/>
  <c r="J232" i="1"/>
  <c r="J233" i="1"/>
  <c r="M233" i="1"/>
  <c r="N233" i="1" s="1"/>
  <c r="M466" i="1"/>
  <c r="M48" i="1"/>
  <c r="M110" i="1"/>
  <c r="J23" i="1"/>
  <c r="M24" i="1"/>
  <c r="J24" i="1"/>
  <c r="J250" i="1"/>
  <c r="M251" i="1"/>
  <c r="J251" i="1"/>
  <c r="M353" i="1"/>
  <c r="M75" i="1"/>
  <c r="N74" i="1" s="1"/>
  <c r="J74" i="1"/>
  <c r="J75" i="1"/>
  <c r="J354" i="1"/>
  <c r="M355" i="1"/>
  <c r="J355" i="1"/>
  <c r="M553" i="1"/>
  <c r="N553" i="1" s="1"/>
  <c r="J553" i="1"/>
  <c r="K553" i="1" s="1"/>
  <c r="J206" i="1"/>
  <c r="K205" i="1" s="1"/>
  <c r="M207" i="1"/>
  <c r="N206" i="1" s="1"/>
  <c r="J152" i="1"/>
  <c r="M153" i="1"/>
  <c r="M592" i="1"/>
  <c r="J167" i="1"/>
  <c r="K166" i="1" s="1"/>
  <c r="M168" i="1"/>
  <c r="N167" i="1" s="1"/>
  <c r="J426" i="1"/>
  <c r="M427" i="1"/>
  <c r="M431" i="1"/>
  <c r="J110" i="1"/>
  <c r="M111" i="1"/>
  <c r="J309" i="1"/>
  <c r="M310" i="1"/>
  <c r="J105" i="1"/>
  <c r="M106" i="1"/>
  <c r="N106" i="1" s="1"/>
  <c r="J106" i="1"/>
  <c r="M566" i="1"/>
  <c r="J504" i="1"/>
  <c r="M505" i="1"/>
  <c r="M289" i="1"/>
  <c r="J143" i="1"/>
  <c r="K142" i="1" s="1"/>
  <c r="M144" i="1"/>
  <c r="J222" i="1"/>
  <c r="M223" i="1"/>
  <c r="N223" i="1" s="1"/>
  <c r="J162" i="1"/>
  <c r="K161" i="1" s="1"/>
  <c r="M163" i="1"/>
  <c r="M157" i="1"/>
  <c r="J570" i="1"/>
  <c r="M571" i="1"/>
  <c r="N570" i="1" s="1"/>
  <c r="J349" i="1"/>
  <c r="M350" i="1"/>
  <c r="N349" i="1" s="1"/>
  <c r="M343" i="1"/>
  <c r="N343" i="1" s="1"/>
  <c r="J343" i="1"/>
  <c r="K343" i="1" s="1"/>
  <c r="J215" i="1"/>
  <c r="J216" i="1"/>
  <c r="M216" i="1"/>
  <c r="N215" i="1" s="1"/>
  <c r="J259" i="1"/>
  <c r="M260" i="1"/>
  <c r="J555" i="1"/>
  <c r="K554" i="1" s="1"/>
  <c r="M556" i="1"/>
  <c r="N555" i="1" s="1"/>
  <c r="J556" i="1"/>
  <c r="K556" i="1" s="1"/>
  <c r="J360" i="1"/>
  <c r="M361" i="1"/>
  <c r="J361" i="1"/>
  <c r="M424" i="1"/>
  <c r="J365" i="1"/>
  <c r="M366" i="1"/>
  <c r="N366" i="1" s="1"/>
  <c r="J366" i="1"/>
  <c r="J372" i="1"/>
  <c r="M373" i="1"/>
  <c r="J476" i="1"/>
  <c r="M477" i="1"/>
  <c r="J477" i="1"/>
  <c r="J26" i="1"/>
  <c r="M27" i="1"/>
  <c r="N27" i="1" s="1"/>
  <c r="J27" i="1"/>
  <c r="K27" i="1" s="1"/>
  <c r="J395" i="1"/>
  <c r="M396" i="1"/>
  <c r="N396" i="1" s="1"/>
  <c r="J396" i="1"/>
  <c r="J545" i="1"/>
  <c r="M546" i="1"/>
  <c r="J457" i="1"/>
  <c r="M458" i="1"/>
  <c r="J458" i="1"/>
  <c r="J303" i="1"/>
  <c r="M304" i="1"/>
  <c r="J519" i="1"/>
  <c r="M520" i="1"/>
  <c r="J120" i="1"/>
  <c r="M121" i="1"/>
  <c r="N120" i="1" s="1"/>
  <c r="J296" i="1"/>
  <c r="M297" i="1"/>
  <c r="J292" i="1"/>
  <c r="M293" i="1"/>
  <c r="J276" i="1"/>
  <c r="M277" i="1"/>
  <c r="M135" i="1"/>
  <c r="M155" i="1"/>
  <c r="J518" i="1"/>
  <c r="M519" i="1"/>
  <c r="J409" i="1"/>
  <c r="M410" i="1"/>
  <c r="N409" i="1" s="1"/>
  <c r="J18" i="1"/>
  <c r="M19" i="1"/>
  <c r="M455" i="1"/>
  <c r="J200" i="1"/>
  <c r="M201" i="1"/>
  <c r="J517" i="1"/>
  <c r="M518" i="1"/>
  <c r="N517" i="1" s="1"/>
  <c r="J328" i="1"/>
  <c r="K327" i="1" s="1"/>
  <c r="M329" i="1"/>
  <c r="J347" i="1"/>
  <c r="M348" i="1"/>
  <c r="N347" i="1" s="1"/>
  <c r="J168" i="1"/>
  <c r="M169" i="1"/>
  <c r="J520" i="1"/>
  <c r="M521" i="1"/>
  <c r="J502" i="1"/>
  <c r="M503" i="1"/>
  <c r="N502" i="1" s="1"/>
  <c r="J19" i="1"/>
  <c r="M20" i="1"/>
  <c r="J405" i="1"/>
  <c r="M406" i="1"/>
  <c r="J467" i="1"/>
  <c r="M468" i="1"/>
  <c r="J468" i="1"/>
  <c r="G69" i="1"/>
  <c r="H69" i="1" s="1"/>
  <c r="I69" i="1" s="1"/>
  <c r="J537" i="1"/>
  <c r="M538" i="1"/>
  <c r="G3" i="1"/>
  <c r="H3" i="1" s="1"/>
  <c r="I3" i="1" s="1"/>
  <c r="J418" i="1"/>
  <c r="M419" i="1"/>
  <c r="M497" i="1"/>
  <c r="N497" i="1" s="1"/>
  <c r="J443" i="1"/>
  <c r="M444" i="1"/>
  <c r="M51" i="1"/>
  <c r="G160" i="1"/>
  <c r="H160" i="1" s="1"/>
  <c r="I160" i="1" s="1"/>
  <c r="J399" i="1"/>
  <c r="M400" i="1"/>
  <c r="J76" i="1"/>
  <c r="M77" i="1"/>
  <c r="N76" i="1" s="1"/>
  <c r="M105" i="1"/>
  <c r="G486" i="1"/>
  <c r="H486" i="1" s="1"/>
  <c r="I486" i="1" s="1"/>
  <c r="J175" i="1"/>
  <c r="M176" i="1"/>
  <c r="G454" i="1"/>
  <c r="H454" i="1" s="1"/>
  <c r="I454" i="1" s="1"/>
  <c r="J454" i="1" s="1"/>
  <c r="J219" i="1"/>
  <c r="M220" i="1"/>
  <c r="N219" i="1" s="1"/>
  <c r="G53" i="1"/>
  <c r="H53" i="1" s="1"/>
  <c r="I53" i="1" s="1"/>
  <c r="J53" i="1" s="1"/>
  <c r="G560" i="1"/>
  <c r="H560" i="1" s="1"/>
  <c r="I560" i="1" s="1"/>
  <c r="G496" i="1"/>
  <c r="H496" i="1" s="1"/>
  <c r="I496" i="1" s="1"/>
  <c r="M43" i="1"/>
  <c r="J324" i="1"/>
  <c r="M325" i="1"/>
  <c r="J71" i="1"/>
  <c r="M72" i="1"/>
  <c r="J404" i="1"/>
  <c r="M405" i="1"/>
  <c r="G578" i="1"/>
  <c r="H578" i="1" s="1"/>
  <c r="I578" i="1" s="1"/>
  <c r="N150" i="1"/>
  <c r="G401" i="1"/>
  <c r="H401" i="1" s="1"/>
  <c r="I401" i="1" s="1"/>
  <c r="J401" i="1" s="1"/>
  <c r="M387" i="1"/>
  <c r="J386" i="1"/>
  <c r="K164" i="1"/>
  <c r="M245" i="1"/>
  <c r="G432" i="1"/>
  <c r="H432" i="1" s="1"/>
  <c r="I432" i="1" s="1"/>
  <c r="G565" i="1"/>
  <c r="H565" i="1" s="1"/>
  <c r="I565" i="1" s="1"/>
  <c r="J565" i="1" s="1"/>
  <c r="G263" i="1"/>
  <c r="H263" i="1" s="1"/>
  <c r="I263" i="1" s="1"/>
  <c r="G449" i="1"/>
  <c r="H449" i="1" s="1"/>
  <c r="I449" i="1" s="1"/>
  <c r="G559" i="1"/>
  <c r="H559" i="1" s="1"/>
  <c r="I559" i="1" s="1"/>
  <c r="G602" i="1"/>
  <c r="H602" i="1" s="1"/>
  <c r="I602" i="1" s="1"/>
  <c r="M320" i="1"/>
  <c r="G243" i="1"/>
  <c r="H243" i="1" s="1"/>
  <c r="I243" i="1" s="1"/>
  <c r="G414" i="1"/>
  <c r="H414" i="1" s="1"/>
  <c r="I414" i="1" s="1"/>
  <c r="J414" i="1" s="1"/>
  <c r="M357" i="1"/>
  <c r="N356" i="1" s="1"/>
  <c r="N166" i="1"/>
  <c r="M274" i="1"/>
  <c r="N274" i="1" s="1"/>
  <c r="J402" i="1"/>
  <c r="M403" i="1"/>
  <c r="G280" i="1"/>
  <c r="H280" i="1" s="1"/>
  <c r="I280" i="1" s="1"/>
  <c r="J571" i="1"/>
  <c r="M572" i="1"/>
  <c r="G253" i="1"/>
  <c r="H253" i="1" s="1"/>
  <c r="I253" i="1" s="1"/>
  <c r="J297" i="1"/>
  <c r="M298" i="1"/>
  <c r="J536" i="1"/>
  <c r="M537" i="1"/>
  <c r="J199" i="1"/>
  <c r="M200" i="1"/>
  <c r="J329" i="1"/>
  <c r="M330" i="1"/>
  <c r="J336" i="1"/>
  <c r="M337" i="1"/>
  <c r="J522" i="1"/>
  <c r="M523" i="1"/>
  <c r="N522" i="1" s="1"/>
  <c r="J132" i="1"/>
  <c r="M133" i="1"/>
  <c r="G34" i="1"/>
  <c r="H34" i="1" s="1"/>
  <c r="I34" i="1" s="1"/>
  <c r="J34" i="1" s="1"/>
  <c r="G218" i="1"/>
  <c r="H218" i="1" s="1"/>
  <c r="I218" i="1" s="1"/>
  <c r="J353" i="1"/>
  <c r="M354" i="1"/>
  <c r="J475" i="1"/>
  <c r="M476" i="1"/>
  <c r="M457" i="1"/>
  <c r="J35" i="1"/>
  <c r="M36" i="1"/>
  <c r="G352" i="1"/>
  <c r="H352" i="1" s="1"/>
  <c r="I352" i="1" s="1"/>
  <c r="J352" i="1" s="1"/>
  <c r="J137" i="1"/>
  <c r="M138" i="1"/>
  <c r="G265" i="1"/>
  <c r="H265" i="1" s="1"/>
  <c r="I265" i="1" s="1"/>
  <c r="J579" i="1"/>
  <c r="M580" i="1"/>
  <c r="M162" i="1"/>
  <c r="N161" i="1" s="1"/>
  <c r="M369" i="1"/>
  <c r="G177" i="1"/>
  <c r="H177" i="1" s="1"/>
  <c r="I177" i="1" s="1"/>
  <c r="G279" i="1"/>
  <c r="H279" i="1" s="1"/>
  <c r="I279" i="1" s="1"/>
  <c r="G129" i="1"/>
  <c r="H129" i="1" s="1"/>
  <c r="I129" i="1" s="1"/>
  <c r="G117" i="1"/>
  <c r="H117" i="1" s="1"/>
  <c r="I117" i="1" s="1"/>
  <c r="J117" i="1" s="1"/>
  <c r="M54" i="1"/>
  <c r="N54" i="1" s="1"/>
  <c r="J184" i="1"/>
  <c r="M185" i="1"/>
  <c r="N184" i="1" s="1"/>
  <c r="G456" i="1"/>
  <c r="H456" i="1" s="1"/>
  <c r="I456" i="1" s="1"/>
  <c r="J203" i="1"/>
  <c r="M204" i="1"/>
  <c r="J115" i="1"/>
  <c r="M116" i="1"/>
  <c r="G197" i="1"/>
  <c r="H197" i="1" s="1"/>
  <c r="I197" i="1" s="1"/>
  <c r="J197" i="1" s="1"/>
  <c r="J512" i="1"/>
  <c r="M513" i="1"/>
  <c r="J600" i="1"/>
  <c r="M601" i="1"/>
  <c r="K587" i="1"/>
  <c r="G581" i="1"/>
  <c r="H581" i="1" s="1"/>
  <c r="I581" i="1" s="1"/>
  <c r="G507" i="1"/>
  <c r="H507" i="1" s="1"/>
  <c r="I507" i="1" s="1"/>
  <c r="G21" i="1"/>
  <c r="H21" i="1" s="1"/>
  <c r="I21" i="1" s="1"/>
  <c r="J21" i="1" s="1"/>
  <c r="G364" i="1"/>
  <c r="H364" i="1" s="1"/>
  <c r="I364" i="1" s="1"/>
  <c r="M598" i="1"/>
  <c r="N598" i="1" s="1"/>
  <c r="J444" i="1"/>
  <c r="K444" i="1" s="1"/>
  <c r="M445" i="1"/>
  <c r="G342" i="1"/>
  <c r="H342" i="1" s="1"/>
  <c r="I342" i="1" s="1"/>
  <c r="J4" i="1"/>
  <c r="M5" i="1"/>
  <c r="N4" i="1" s="1"/>
  <c r="G423" i="1"/>
  <c r="H423" i="1" s="1"/>
  <c r="I423" i="1" s="1"/>
  <c r="J55" i="1"/>
  <c r="M56" i="1"/>
  <c r="N55" i="1" s="1"/>
  <c r="J304" i="1"/>
  <c r="M305" i="1"/>
  <c r="J398" i="1"/>
  <c r="M399" i="1"/>
  <c r="J190" i="1"/>
  <c r="J383" i="1"/>
  <c r="M384" i="1"/>
  <c r="G278" i="1"/>
  <c r="H278" i="1" s="1"/>
  <c r="I278" i="1" s="1"/>
  <c r="G534" i="1"/>
  <c r="H534" i="1" s="1"/>
  <c r="I534" i="1" s="1"/>
  <c r="J144" i="1"/>
  <c r="M145" i="1"/>
  <c r="J367" i="1"/>
  <c r="M368" i="1"/>
  <c r="N367" i="1" s="1"/>
  <c r="G543" i="1"/>
  <c r="H543" i="1" s="1"/>
  <c r="I543" i="1" s="1"/>
  <c r="J323" i="1"/>
  <c r="M324" i="1"/>
  <c r="N323" i="1" s="1"/>
  <c r="J131" i="1"/>
  <c r="M132" i="1"/>
  <c r="N131" i="1" s="1"/>
  <c r="J11" i="1"/>
  <c r="M12" i="1"/>
  <c r="J198" i="1"/>
  <c r="M199" i="1"/>
  <c r="N198" i="1" s="1"/>
  <c r="J317" i="1"/>
  <c r="M318" i="1"/>
  <c r="N317" i="1" s="1"/>
  <c r="J427" i="1"/>
  <c r="M428" i="1"/>
  <c r="J95" i="1"/>
  <c r="K95" i="1" s="1"/>
  <c r="M96" i="1"/>
  <c r="N96" i="1" s="1"/>
  <c r="J390" i="1"/>
  <c r="M391" i="1"/>
  <c r="J163" i="1"/>
  <c r="M164" i="1"/>
  <c r="N164" i="1" s="1"/>
  <c r="M18" i="1"/>
  <c r="J32" i="1"/>
  <c r="M33" i="1"/>
  <c r="N32" i="1" s="1"/>
  <c r="G102" i="1"/>
  <c r="H102" i="1" s="1"/>
  <c r="I102" i="1" s="1"/>
  <c r="J407" i="1"/>
  <c r="M408" i="1"/>
  <c r="J594" i="1"/>
  <c r="M595" i="1"/>
  <c r="M582" i="1"/>
  <c r="J228" i="1"/>
  <c r="M229" i="1"/>
  <c r="N228" i="1" s="1"/>
  <c r="G156" i="1"/>
  <c r="H156" i="1" s="1"/>
  <c r="I156" i="1" s="1"/>
  <c r="J546" i="1"/>
  <c r="M547" i="1"/>
  <c r="G139" i="1"/>
  <c r="H139" i="1" s="1"/>
  <c r="I139" i="1" s="1"/>
  <c r="G64" i="1"/>
  <c r="H64" i="1" s="1"/>
  <c r="I64" i="1" s="1"/>
  <c r="G287" i="1"/>
  <c r="H287" i="1" s="1"/>
  <c r="I287" i="1" s="1"/>
  <c r="G114" i="1"/>
  <c r="H114" i="1" s="1"/>
  <c r="I114" i="1" s="1"/>
  <c r="G154" i="1"/>
  <c r="H154" i="1" s="1"/>
  <c r="I154" i="1" s="1"/>
  <c r="G430" i="1"/>
  <c r="H430" i="1" s="1"/>
  <c r="I430" i="1" s="1"/>
  <c r="G50" i="1"/>
  <c r="H50" i="1" s="1"/>
  <c r="I50" i="1" s="1"/>
  <c r="J50" i="1" s="1"/>
  <c r="N557" i="1"/>
  <c r="J186" i="1"/>
  <c r="M187" i="1"/>
  <c r="J586" i="1"/>
  <c r="M587" i="1"/>
  <c r="N587" i="1" s="1"/>
  <c r="J188" i="1"/>
  <c r="M189" i="1"/>
  <c r="G548" i="1"/>
  <c r="H548" i="1" s="1"/>
  <c r="I548" i="1" s="1"/>
  <c r="G271" i="1"/>
  <c r="H271" i="1" s="1"/>
  <c r="I271" i="1" s="1"/>
  <c r="J471" i="1"/>
  <c r="M472" i="1"/>
  <c r="G17" i="1"/>
  <c r="H17" i="1" s="1"/>
  <c r="I17" i="1" s="1"/>
  <c r="M376" i="1"/>
  <c r="N375" i="1" s="1"/>
  <c r="J375" i="1"/>
  <c r="G562" i="1"/>
  <c r="H562" i="1" s="1"/>
  <c r="I562" i="1" s="1"/>
  <c r="J562" i="1" s="1"/>
  <c r="J45" i="1"/>
  <c r="M46" i="1"/>
  <c r="J246" i="1"/>
  <c r="M247" i="1"/>
  <c r="J549" i="1"/>
  <c r="M550" i="1"/>
  <c r="N549" i="1" s="1"/>
  <c r="G394" i="1"/>
  <c r="H394" i="1" s="1"/>
  <c r="I394" i="1" s="1"/>
  <c r="J66" i="1"/>
  <c r="M67" i="1"/>
  <c r="G47" i="1"/>
  <c r="H47" i="1" s="1"/>
  <c r="I47" i="1" s="1"/>
  <c r="J47" i="1" s="1"/>
  <c r="G533" i="1"/>
  <c r="H533" i="1" s="1"/>
  <c r="I533" i="1" s="1"/>
  <c r="J348" i="1"/>
  <c r="N380" i="1"/>
  <c r="J85" i="1"/>
  <c r="J513" i="1"/>
  <c r="M514" i="1"/>
  <c r="J65" i="1"/>
  <c r="M66" i="1"/>
  <c r="J94" i="1"/>
  <c r="M95" i="1"/>
  <c r="J595" i="1"/>
  <c r="M596" i="1"/>
  <c r="J318" i="1"/>
  <c r="K318" i="1" s="1"/>
  <c r="N554" i="1"/>
  <c r="J508" i="1"/>
  <c r="M509" i="1"/>
  <c r="N508" i="1" s="1"/>
  <c r="J173" i="1"/>
  <c r="M174" i="1"/>
  <c r="G196" i="1"/>
  <c r="H196" i="1" s="1"/>
  <c r="I196" i="1" s="1"/>
  <c r="J258" i="1"/>
  <c r="M259" i="1"/>
  <c r="G100" i="1"/>
  <c r="H100" i="1" s="1"/>
  <c r="I100" i="1" s="1"/>
  <c r="J100" i="1" s="1"/>
  <c r="J201" i="1"/>
  <c r="M202" i="1"/>
  <c r="G453" i="1"/>
  <c r="H453" i="1" s="1"/>
  <c r="I453" i="1" s="1"/>
  <c r="J158" i="1"/>
  <c r="M159" i="1"/>
  <c r="J330" i="1"/>
  <c r="M331" i="1"/>
  <c r="G465" i="1"/>
  <c r="H465" i="1" s="1"/>
  <c r="I465" i="1" s="1"/>
  <c r="J465" i="1" s="1"/>
  <c r="J10" i="1"/>
  <c r="M11" i="1"/>
  <c r="J255" i="1"/>
  <c r="M256" i="1"/>
  <c r="J224" i="1"/>
  <c r="K224" i="1" s="1"/>
  <c r="M225" i="1"/>
  <c r="N224" i="1" s="1"/>
  <c r="G42" i="1"/>
  <c r="H42" i="1" s="1"/>
  <c r="I42" i="1" s="1"/>
  <c r="J42" i="1" s="1"/>
  <c r="J470" i="1"/>
  <c r="M471" i="1"/>
  <c r="J39" i="1"/>
  <c r="M40" i="1"/>
  <c r="N39" i="1" s="1"/>
  <c r="J417" i="1"/>
  <c r="K416" i="1" s="1"/>
  <c r="M418" i="1"/>
  <c r="J337" i="1"/>
  <c r="M338" i="1"/>
  <c r="J67" i="1"/>
  <c r="M68" i="1"/>
  <c r="K165" i="1"/>
  <c r="J523" i="1"/>
  <c r="J371" i="1"/>
  <c r="M372" i="1"/>
  <c r="N371" i="1" s="1"/>
  <c r="J211" i="1"/>
  <c r="K210" i="1" s="1"/>
  <c r="M212" i="1"/>
  <c r="N211" i="1" s="1"/>
  <c r="J322" i="1"/>
  <c r="G488" i="1"/>
  <c r="H488" i="1" s="1"/>
  <c r="I488" i="1" s="1"/>
  <c r="G82" i="1"/>
  <c r="H82" i="1" s="1"/>
  <c r="I82" i="1" s="1"/>
  <c r="G591" i="1"/>
  <c r="H591" i="1" s="1"/>
  <c r="I591" i="1" s="1"/>
  <c r="G244" i="1"/>
  <c r="H244" i="1" s="1"/>
  <c r="I244" i="1" s="1"/>
  <c r="G195" i="1"/>
  <c r="H195" i="1" s="1"/>
  <c r="I195" i="1" s="1"/>
  <c r="G134" i="1"/>
  <c r="H134" i="1" s="1"/>
  <c r="I134" i="1" s="1"/>
  <c r="N346" i="1"/>
  <c r="O345" i="1" s="1"/>
  <c r="N381" i="1"/>
  <c r="G412" i="1"/>
  <c r="H412" i="1" s="1"/>
  <c r="I412" i="1" s="1"/>
  <c r="J412" i="1" s="1"/>
  <c r="J118" i="1"/>
  <c r="M119" i="1"/>
  <c r="N119" i="1" s="1"/>
  <c r="J439" i="1"/>
  <c r="K438" i="1" s="1"/>
  <c r="M440" i="1"/>
  <c r="G182" i="1"/>
  <c r="H182" i="1" s="1"/>
  <c r="I182" i="1" s="1"/>
  <c r="G495" i="1"/>
  <c r="H495" i="1" s="1"/>
  <c r="I495" i="1" s="1"/>
  <c r="G528" i="1"/>
  <c r="H528" i="1" s="1"/>
  <c r="I528" i="1" s="1"/>
  <c r="J528" i="1" s="1"/>
  <c r="J461" i="1"/>
  <c r="M461" i="1"/>
  <c r="J231" i="1"/>
  <c r="M232" i="1"/>
  <c r="J268" i="1"/>
  <c r="M269" i="1"/>
  <c r="G511" i="1"/>
  <c r="H511" i="1" s="1"/>
  <c r="I511" i="1" s="1"/>
  <c r="J54" i="1"/>
  <c r="J440" i="1"/>
  <c r="K440" i="1" s="1"/>
  <c r="J346" i="1"/>
  <c r="N191" i="1"/>
  <c r="K380" i="1"/>
  <c r="J147" i="1"/>
  <c r="M148" i="1"/>
  <c r="M140" i="1"/>
  <c r="G104" i="1"/>
  <c r="H104" i="1" s="1"/>
  <c r="I104" i="1" s="1"/>
  <c r="J151" i="1"/>
  <c r="K150" i="1" s="1"/>
  <c r="M152" i="1"/>
  <c r="N151" i="1" s="1"/>
  <c r="G208" i="1"/>
  <c r="H208" i="1" s="1"/>
  <c r="I208" i="1" s="1"/>
  <c r="G552" i="1"/>
  <c r="H552" i="1" s="1"/>
  <c r="I552" i="1" s="1"/>
  <c r="J552" i="1" s="1"/>
  <c r="G597" i="1"/>
  <c r="H597" i="1" s="1"/>
  <c r="I597" i="1" s="1"/>
  <c r="G286" i="1"/>
  <c r="H286" i="1" s="1"/>
  <c r="I286" i="1" s="1"/>
  <c r="J119" i="1"/>
  <c r="J403" i="1"/>
  <c r="M404" i="1"/>
  <c r="G63" i="1"/>
  <c r="H63" i="1" s="1"/>
  <c r="I63" i="1" s="1"/>
  <c r="J325" i="1"/>
  <c r="M326" i="1"/>
  <c r="G460" i="1"/>
  <c r="H460" i="1" s="1"/>
  <c r="I460" i="1" s="1"/>
  <c r="J331" i="1"/>
  <c r="K331" i="1" s="1"/>
  <c r="J191" i="1"/>
  <c r="G334" i="1"/>
  <c r="H334" i="1" s="1"/>
  <c r="I334" i="1" s="1"/>
  <c r="G288" i="1"/>
  <c r="H288" i="1" s="1"/>
  <c r="I288" i="1" s="1"/>
  <c r="J288" i="1" s="1"/>
  <c r="G37" i="1"/>
  <c r="H37" i="1" s="1"/>
  <c r="I37" i="1" s="1"/>
  <c r="J223" i="1"/>
  <c r="J202" i="1"/>
  <c r="M203" i="1"/>
  <c r="J172" i="1"/>
  <c r="M173" i="1"/>
  <c r="G316" i="1"/>
  <c r="H316" i="1" s="1"/>
  <c r="I316" i="1" s="1"/>
  <c r="G272" i="1"/>
  <c r="H272" i="1" s="1"/>
  <c r="I272" i="1" s="1"/>
  <c r="M398" i="1"/>
  <c r="N397" i="1" s="1"/>
  <c r="J397" i="1"/>
  <c r="J592" i="1"/>
  <c r="M118" i="1"/>
  <c r="J474" i="1"/>
  <c r="M475" i="1"/>
  <c r="N474" i="1" s="1"/>
  <c r="J187" i="1"/>
  <c r="M188" i="1"/>
  <c r="J274" i="1"/>
  <c r="J289" i="1"/>
  <c r="M290" i="1"/>
  <c r="N290" i="1" s="1"/>
  <c r="G437" i="1"/>
  <c r="H437" i="1" s="1"/>
  <c r="I437" i="1" s="1"/>
  <c r="G136" i="1"/>
  <c r="H136" i="1" s="1"/>
  <c r="I136" i="1" s="1"/>
  <c r="G109" i="1"/>
  <c r="H109" i="1" s="1"/>
  <c r="I109" i="1" s="1"/>
  <c r="G273" i="1"/>
  <c r="H273" i="1" s="1"/>
  <c r="I273" i="1" s="1"/>
  <c r="J261" i="1"/>
  <c r="G93" i="1"/>
  <c r="H93" i="1" s="1"/>
  <c r="I93" i="1" s="1"/>
  <c r="J311" i="1"/>
  <c r="G564" i="1"/>
  <c r="H564" i="1" s="1"/>
  <c r="I564" i="1" s="1"/>
  <c r="G335" i="1"/>
  <c r="H335" i="1" s="1"/>
  <c r="I335" i="1" s="1"/>
  <c r="J335" i="1" s="1"/>
  <c r="J391" i="1"/>
  <c r="M392" i="1"/>
  <c r="J299" i="1"/>
  <c r="M300" i="1"/>
  <c r="N300" i="1" s="1"/>
  <c r="J121" i="1"/>
  <c r="M122" i="1"/>
  <c r="J338" i="1"/>
  <c r="M339" i="1"/>
  <c r="G535" i="1"/>
  <c r="H535" i="1" s="1"/>
  <c r="I535" i="1" s="1"/>
  <c r="J535" i="1" s="1"/>
  <c r="G530" i="1"/>
  <c r="H530" i="1" s="1"/>
  <c r="I530" i="1" s="1"/>
  <c r="G31" i="1"/>
  <c r="H31" i="1" s="1"/>
  <c r="I31" i="1" s="1"/>
  <c r="J376" i="1"/>
  <c r="J377" i="1"/>
  <c r="M377" i="1"/>
  <c r="J450" i="1"/>
  <c r="K450" i="1" s="1"/>
  <c r="M451" i="1"/>
  <c r="N450" i="1" s="1"/>
  <c r="J98" i="1"/>
  <c r="M99" i="1"/>
  <c r="J339" i="1"/>
  <c r="M340" i="1"/>
  <c r="M22" i="1"/>
  <c r="M183" i="1"/>
  <c r="N183" i="1" s="1"/>
  <c r="J298" i="1"/>
  <c r="M299" i="1"/>
  <c r="J582" i="1"/>
  <c r="J408" i="1"/>
  <c r="G241" i="1"/>
  <c r="H241" i="1" s="1"/>
  <c r="I241" i="1" s="1"/>
  <c r="M433" i="1"/>
  <c r="G84" i="1"/>
  <c r="H84" i="1" s="1"/>
  <c r="I84" i="1" s="1"/>
  <c r="J572" i="1"/>
  <c r="M143" i="1"/>
  <c r="N142" i="1" s="1"/>
  <c r="M213" i="1"/>
  <c r="J300" i="1"/>
  <c r="J183" i="1"/>
  <c r="O587" i="1" l="1"/>
  <c r="O588" i="1"/>
  <c r="K227" i="1"/>
  <c r="O492" i="1"/>
  <c r="K445" i="1"/>
  <c r="L445" i="1" s="1"/>
  <c r="K185" i="1"/>
  <c r="K593" i="1"/>
  <c r="K230" i="1"/>
  <c r="K356" i="1"/>
  <c r="K256" i="1"/>
  <c r="K38" i="1"/>
  <c r="O13" i="1"/>
  <c r="L209" i="1"/>
  <c r="N172" i="1"/>
  <c r="N71" i="1"/>
  <c r="N309" i="1"/>
  <c r="O308" i="1" s="1"/>
  <c r="P307" i="1" s="1"/>
  <c r="N417" i="1"/>
  <c r="O416" i="1" s="1"/>
  <c r="N158" i="1"/>
  <c r="K571" i="1"/>
  <c r="N379" i="1"/>
  <c r="O378" i="1" s="1"/>
  <c r="N600" i="1"/>
  <c r="O599" i="1" s="1"/>
  <c r="K130" i="1"/>
  <c r="K599" i="1"/>
  <c r="L598" i="1" s="1"/>
  <c r="K222" i="1"/>
  <c r="N331" i="1"/>
  <c r="O331" i="1" s="1"/>
  <c r="N231" i="1"/>
  <c r="K355" i="1"/>
  <c r="N427" i="1"/>
  <c r="K70" i="1"/>
  <c r="N258" i="1"/>
  <c r="O257" i="1" s="1"/>
  <c r="K385" i="1"/>
  <c r="N15" i="1"/>
  <c r="O14" i="1" s="1"/>
  <c r="K267" i="1"/>
  <c r="N386" i="1"/>
  <c r="K483" i="1"/>
  <c r="O307" i="1"/>
  <c r="K190" i="1"/>
  <c r="N201" i="1"/>
  <c r="N512" i="1"/>
  <c r="O343" i="1"/>
  <c r="N358" i="1"/>
  <c r="K489" i="1"/>
  <c r="K306" i="1"/>
  <c r="O28" i="1"/>
  <c r="N303" i="1"/>
  <c r="K389" i="1"/>
  <c r="O441" i="1"/>
  <c r="K345" i="1"/>
  <c r="L344" i="1" s="1"/>
  <c r="N115" i="1"/>
  <c r="N23" i="1"/>
  <c r="L343" i="1"/>
  <c r="K387" i="1"/>
  <c r="K200" i="1"/>
  <c r="K469" i="1"/>
  <c r="K213" i="1"/>
  <c r="K324" i="1"/>
  <c r="N536" i="1"/>
  <c r="O209" i="1"/>
  <c r="N490" i="1"/>
  <c r="O489" i="1" s="1"/>
  <c r="N403" i="1"/>
  <c r="N58" i="1"/>
  <c r="N337" i="1"/>
  <c r="N249" i="1"/>
  <c r="O248" i="1" s="1"/>
  <c r="K358" i="1"/>
  <c r="K370" i="1"/>
  <c r="N126" i="1"/>
  <c r="N571" i="1"/>
  <c r="O570" i="1" s="1"/>
  <c r="K174" i="1"/>
  <c r="K310" i="1"/>
  <c r="K146" i="1"/>
  <c r="K570" i="1"/>
  <c r="K585" i="1"/>
  <c r="K295" i="1"/>
  <c r="K441" i="1"/>
  <c r="L440" i="1" s="1"/>
  <c r="K566" i="1"/>
  <c r="K260" i="1"/>
  <c r="O573" i="1"/>
  <c r="O150" i="1"/>
  <c r="K461" i="1"/>
  <c r="N45" i="1"/>
  <c r="O44" i="1" s="1"/>
  <c r="K402" i="1"/>
  <c r="K44" i="1"/>
  <c r="L43" i="1" s="1"/>
  <c r="K442" i="1"/>
  <c r="K462" i="1"/>
  <c r="K238" i="1"/>
  <c r="K120" i="1"/>
  <c r="K302" i="1"/>
  <c r="N268" i="1"/>
  <c r="K186" i="1"/>
  <c r="K14" i="1"/>
  <c r="K9" i="1"/>
  <c r="K545" i="1"/>
  <c r="N235" i="1"/>
  <c r="O234" i="1" s="1"/>
  <c r="N390" i="1"/>
  <c r="K378" i="1"/>
  <c r="L378" i="1" s="1"/>
  <c r="K157" i="1"/>
  <c r="K143" i="1"/>
  <c r="L142" i="1" s="1"/>
  <c r="N230" i="1"/>
  <c r="N567" i="1"/>
  <c r="K57" i="1"/>
  <c r="K572" i="1"/>
  <c r="L572" i="1" s="1"/>
  <c r="K250" i="1"/>
  <c r="O462" i="1"/>
  <c r="K503" i="1"/>
  <c r="N388" i="1"/>
  <c r="O190" i="1"/>
  <c r="K97" i="1"/>
  <c r="L96" i="1" s="1"/>
  <c r="N94" i="1"/>
  <c r="N246" i="1"/>
  <c r="K245" i="1"/>
  <c r="N491" i="1"/>
  <c r="K512" i="1"/>
  <c r="K189" i="1"/>
  <c r="K73" i="1"/>
  <c r="K125" i="1"/>
  <c r="N336" i="1"/>
  <c r="K179" i="1"/>
  <c r="N26" i="1"/>
  <c r="O25" i="1" s="1"/>
  <c r="N391" i="1"/>
  <c r="K396" i="1"/>
  <c r="K347" i="1"/>
  <c r="N221" i="1"/>
  <c r="K254" i="1"/>
  <c r="N267" i="1"/>
  <c r="O266" i="1" s="1"/>
  <c r="K538" i="1"/>
  <c r="O370" i="1"/>
  <c r="N470" i="1"/>
  <c r="O469" i="1" s="1"/>
  <c r="N298" i="1"/>
  <c r="N10" i="1"/>
  <c r="N546" i="1"/>
  <c r="K249" i="1"/>
  <c r="K87" i="1"/>
  <c r="K301" i="1"/>
  <c r="N594" i="1"/>
  <c r="O593" i="1" s="1"/>
  <c r="K501" i="1"/>
  <c r="O38" i="1"/>
  <c r="K406" i="1"/>
  <c r="K374" i="1"/>
  <c r="N59" i="1"/>
  <c r="O59" i="1" s="1"/>
  <c r="N137" i="1"/>
  <c r="K257" i="1"/>
  <c r="L256" i="1" s="1"/>
  <c r="K171" i="1"/>
  <c r="K58" i="1"/>
  <c r="K368" i="1"/>
  <c r="O130" i="1"/>
  <c r="N304" i="1"/>
  <c r="N121" i="1"/>
  <c r="O120" i="1" s="1"/>
  <c r="N98" i="1"/>
  <c r="O97" i="1" s="1"/>
  <c r="O165" i="1"/>
  <c r="N66" i="1"/>
  <c r="O311" i="1"/>
  <c r="K65" i="1"/>
  <c r="N199" i="1"/>
  <c r="O198" i="1" s="1"/>
  <c r="K415" i="1"/>
  <c r="L415" i="1" s="1"/>
  <c r="O210" i="1"/>
  <c r="N187" i="1"/>
  <c r="N595" i="1"/>
  <c r="K425" i="1"/>
  <c r="N544" i="1"/>
  <c r="K7" i="1"/>
  <c r="K229" i="1"/>
  <c r="K183" i="1"/>
  <c r="N499" i="1"/>
  <c r="O498" i="1" s="1"/>
  <c r="N520" i="1"/>
  <c r="N568" i="1"/>
  <c r="K226" i="1"/>
  <c r="L225" i="1" s="1"/>
  <c r="K12" i="1"/>
  <c r="N237" i="1"/>
  <c r="O236" i="1" s="1"/>
  <c r="K6" i="1"/>
  <c r="N339" i="1"/>
  <c r="K338" i="1"/>
  <c r="K472" i="1"/>
  <c r="K357" i="1"/>
  <c r="L356" i="1" s="1"/>
  <c r="N585" i="1"/>
  <c r="K499" i="1"/>
  <c r="K574" i="1"/>
  <c r="L573" i="1" s="1"/>
  <c r="K294" i="1"/>
  <c r="N173" i="1"/>
  <c r="N572" i="1"/>
  <c r="K198" i="1"/>
  <c r="K481" i="1"/>
  <c r="K172" i="1"/>
  <c r="O374" i="1"/>
  <c r="N368" i="1"/>
  <c r="O367" i="1" s="1"/>
  <c r="N353" i="1"/>
  <c r="N292" i="1"/>
  <c r="O291" i="1" s="1"/>
  <c r="K74" i="1"/>
  <c r="K24" i="1"/>
  <c r="N480" i="1"/>
  <c r="N178" i="1"/>
  <c r="O178" i="1" s="1"/>
  <c r="K479" i="1"/>
  <c r="K234" i="1"/>
  <c r="K375" i="1"/>
  <c r="K390" i="1"/>
  <c r="K439" i="1"/>
  <c r="L438" i="1" s="1"/>
  <c r="K336" i="1"/>
  <c r="N471" i="1"/>
  <c r="N383" i="1"/>
  <c r="O382" i="1" s="1"/>
  <c r="N579" i="1"/>
  <c r="N296" i="1"/>
  <c r="O295" i="1" s="1"/>
  <c r="N426" i="1"/>
  <c r="K212" i="1"/>
  <c r="J149" i="1"/>
  <c r="M149" i="1"/>
  <c r="N149" i="1" s="1"/>
  <c r="O149" i="1" s="1"/>
  <c r="J148" i="1"/>
  <c r="K147" i="1" s="1"/>
  <c r="M321" i="1"/>
  <c r="N321" i="1" s="1"/>
  <c r="O321" i="1" s="1"/>
  <c r="J321" i="1"/>
  <c r="K321" i="1" s="1"/>
  <c r="J320" i="1"/>
  <c r="K319" i="1" s="1"/>
  <c r="L318" i="1" s="1"/>
  <c r="M62" i="1"/>
  <c r="N61" i="1" s="1"/>
  <c r="O60" i="1" s="1"/>
  <c r="J61" i="1"/>
  <c r="K60" i="1" s="1"/>
  <c r="L59" i="1" s="1"/>
  <c r="N313" i="1"/>
  <c r="O312" i="1" s="1"/>
  <c r="K201" i="1"/>
  <c r="N325" i="1"/>
  <c r="N398" i="1"/>
  <c r="O397" i="1" s="1"/>
  <c r="K467" i="1"/>
  <c r="N110" i="1"/>
  <c r="K8" i="1"/>
  <c r="N281" i="1"/>
  <c r="O281" i="1" s="1"/>
  <c r="N575" i="1"/>
  <c r="O574" i="1" s="1"/>
  <c r="K259" i="1"/>
  <c r="N330" i="1"/>
  <c r="N163" i="1"/>
  <c r="N222" i="1"/>
  <c r="K523" i="1"/>
  <c r="O191" i="1"/>
  <c r="N419" i="1"/>
  <c r="N72" i="1"/>
  <c r="N212" i="1"/>
  <c r="O211" i="1" s="1"/>
  <c r="O141" i="1"/>
  <c r="K329" i="1"/>
  <c r="K162" i="1"/>
  <c r="L161" i="1" s="1"/>
  <c r="K322" i="1"/>
  <c r="N525" i="1"/>
  <c r="O524" i="1" s="1"/>
  <c r="K474" i="1"/>
  <c r="K292" i="1"/>
  <c r="N143" i="1"/>
  <c r="O142" i="1" s="1"/>
  <c r="K55" i="1"/>
  <c r="O163" i="1"/>
  <c r="K313" i="1"/>
  <c r="N185" i="1"/>
  <c r="O184" i="1" s="1"/>
  <c r="K409" i="1"/>
  <c r="L379" i="1"/>
  <c r="K366" i="1"/>
  <c r="O214" i="1"/>
  <c r="K220" i="1"/>
  <c r="K337" i="1"/>
  <c r="K296" i="1"/>
  <c r="K13" i="1"/>
  <c r="N75" i="1"/>
  <c r="O74" i="1" s="1"/>
  <c r="K518" i="1"/>
  <c r="K475" i="1"/>
  <c r="N504" i="1"/>
  <c r="K388" i="1"/>
  <c r="K568" i="1"/>
  <c r="K515" i="1"/>
  <c r="L514" i="1" s="1"/>
  <c r="N514" i="1"/>
  <c r="K214" i="1"/>
  <c r="O96" i="1"/>
  <c r="N124" i="1"/>
  <c r="O123" i="1" s="1"/>
  <c r="N518" i="1"/>
  <c r="O517" i="1" s="1"/>
  <c r="K371" i="1"/>
  <c r="K22" i="1"/>
  <c r="K592" i="1"/>
  <c r="L592" i="1" s="1"/>
  <c r="N57" i="1"/>
  <c r="K443" i="1"/>
  <c r="K211" i="1"/>
  <c r="L210" i="1" s="1"/>
  <c r="N168" i="1"/>
  <c r="O167" i="1" s="1"/>
  <c r="K131" i="1"/>
  <c r="N457" i="1"/>
  <c r="K304" i="1"/>
  <c r="K236" i="1"/>
  <c r="N171" i="1"/>
  <c r="O344" i="1"/>
  <c r="P344" i="1" s="1"/>
  <c r="N65" i="1"/>
  <c r="K536" i="1"/>
  <c r="O346" i="1"/>
  <c r="P345" i="1" s="1"/>
  <c r="K584" i="1"/>
  <c r="N434" i="1"/>
  <c r="K111" i="1"/>
  <c r="K170" i="1"/>
  <c r="K407" i="1"/>
  <c r="N67" i="1"/>
  <c r="K382" i="1"/>
  <c r="L381" i="1" s="1"/>
  <c r="K521" i="1"/>
  <c r="N402" i="1"/>
  <c r="N276" i="1"/>
  <c r="O275" i="1" s="1"/>
  <c r="N545" i="1"/>
  <c r="N306" i="1"/>
  <c r="O306" i="1" s="1"/>
  <c r="K490" i="1"/>
  <c r="K298" i="1"/>
  <c r="O483" i="1"/>
  <c r="L587" i="1"/>
  <c r="K53" i="1"/>
  <c r="K66" i="1"/>
  <c r="N513" i="1"/>
  <c r="N11" i="1"/>
  <c r="N399" i="1"/>
  <c r="N328" i="1"/>
  <c r="K275" i="1"/>
  <c r="K308" i="1"/>
  <c r="K232" i="1"/>
  <c r="N482" i="1"/>
  <c r="O482" i="1" s="1"/>
  <c r="N387" i="1"/>
  <c r="K248" i="1"/>
  <c r="L247" i="1" s="1"/>
  <c r="J83" i="1"/>
  <c r="M84" i="1"/>
  <c r="N83" i="1" s="1"/>
  <c r="J84" i="1"/>
  <c r="K84" i="1" s="1"/>
  <c r="J529" i="1"/>
  <c r="K528" i="1" s="1"/>
  <c r="J530" i="1"/>
  <c r="K530" i="1" s="1"/>
  <c r="M530" i="1"/>
  <c r="J422" i="1"/>
  <c r="K421" i="1" s="1"/>
  <c r="M423" i="1"/>
  <c r="N422" i="1" s="1"/>
  <c r="J423" i="1"/>
  <c r="K423" i="1" s="1"/>
  <c r="J429" i="1"/>
  <c r="K428" i="1" s="1"/>
  <c r="M430" i="1"/>
  <c r="N429" i="1" s="1"/>
  <c r="J430" i="1"/>
  <c r="J341" i="1"/>
  <c r="K340" i="1" s="1"/>
  <c r="M342" i="1"/>
  <c r="N341" i="1" s="1"/>
  <c r="J342" i="1"/>
  <c r="K342" i="1" s="1"/>
  <c r="L342" i="1" s="1"/>
  <c r="J242" i="1"/>
  <c r="M243" i="1"/>
  <c r="N242" i="1" s="1"/>
  <c r="J563" i="1"/>
  <c r="K562" i="1" s="1"/>
  <c r="M564" i="1"/>
  <c r="N563" i="1" s="1"/>
  <c r="J264" i="1"/>
  <c r="J265" i="1"/>
  <c r="M265" i="1"/>
  <c r="J92" i="1"/>
  <c r="K91" i="1" s="1"/>
  <c r="M93" i="1"/>
  <c r="N92" i="1" s="1"/>
  <c r="O91" i="1" s="1"/>
  <c r="J93" i="1"/>
  <c r="J128" i="1"/>
  <c r="K127" i="1" s="1"/>
  <c r="M129" i="1"/>
  <c r="N128" i="1" s="1"/>
  <c r="J129" i="1"/>
  <c r="K129" i="1" s="1"/>
  <c r="J485" i="1"/>
  <c r="K484" i="1" s="1"/>
  <c r="M486" i="1"/>
  <c r="N485" i="1" s="1"/>
  <c r="O484" i="1" s="1"/>
  <c r="J486" i="1"/>
  <c r="J285" i="1"/>
  <c r="K284" i="1" s="1"/>
  <c r="M286" i="1"/>
  <c r="N285" i="1" s="1"/>
  <c r="J596" i="1"/>
  <c r="K595" i="1" s="1"/>
  <c r="M597" i="1"/>
  <c r="N596" i="1" s="1"/>
  <c r="J597" i="1"/>
  <c r="K42" i="1"/>
  <c r="L42" i="1" s="1"/>
  <c r="J542" i="1"/>
  <c r="K541" i="1" s="1"/>
  <c r="L540" i="1" s="1"/>
  <c r="M543" i="1"/>
  <c r="N542" i="1" s="1"/>
  <c r="O541" i="1" s="1"/>
  <c r="J543" i="1"/>
  <c r="J16" i="1"/>
  <c r="K15" i="1" s="1"/>
  <c r="M17" i="1"/>
  <c r="N16" i="1" s="1"/>
  <c r="J17" i="1"/>
  <c r="K17" i="1" s="1"/>
  <c r="J333" i="1"/>
  <c r="K332" i="1" s="1"/>
  <c r="L331" i="1" s="1"/>
  <c r="M334" i="1"/>
  <c r="N333" i="1" s="1"/>
  <c r="O332" i="1" s="1"/>
  <c r="J272" i="1"/>
  <c r="M273" i="1"/>
  <c r="N273" i="1" s="1"/>
  <c r="O273" i="1" s="1"/>
  <c r="J273" i="1"/>
  <c r="J133" i="1"/>
  <c r="K132" i="1" s="1"/>
  <c r="M134" i="1"/>
  <c r="N133" i="1" s="1"/>
  <c r="J134" i="1"/>
  <c r="J533" i="1"/>
  <c r="M534" i="1"/>
  <c r="J194" i="1"/>
  <c r="K193" i="1" s="1"/>
  <c r="M195" i="1"/>
  <c r="N194" i="1" s="1"/>
  <c r="J393" i="1"/>
  <c r="K392" i="1" s="1"/>
  <c r="M394" i="1"/>
  <c r="N393" i="1" s="1"/>
  <c r="J394" i="1"/>
  <c r="K394" i="1" s="1"/>
  <c r="J153" i="1"/>
  <c r="K152" i="1" s="1"/>
  <c r="M154" i="1"/>
  <c r="N153" i="1" s="1"/>
  <c r="J154" i="1"/>
  <c r="J315" i="1"/>
  <c r="K314" i="1" s="1"/>
  <c r="M316" i="1"/>
  <c r="J316" i="1"/>
  <c r="K316" i="1" s="1"/>
  <c r="J181" i="1"/>
  <c r="K180" i="1" s="1"/>
  <c r="M182" i="1"/>
  <c r="N181" i="1" s="1"/>
  <c r="O180" i="1" s="1"/>
  <c r="J182" i="1"/>
  <c r="J243" i="1"/>
  <c r="M244" i="1"/>
  <c r="J244" i="1"/>
  <c r="K244" i="1" s="1"/>
  <c r="J101" i="1"/>
  <c r="K100" i="1" s="1"/>
  <c r="M102" i="1"/>
  <c r="N101" i="1" s="1"/>
  <c r="J102" i="1"/>
  <c r="J532" i="1"/>
  <c r="K531" i="1" s="1"/>
  <c r="M533" i="1"/>
  <c r="N532" i="1" s="1"/>
  <c r="O531" i="1" s="1"/>
  <c r="J135" i="1"/>
  <c r="M136" i="1"/>
  <c r="N135" i="1" s="1"/>
  <c r="J136" i="1"/>
  <c r="J459" i="1"/>
  <c r="K458" i="1" s="1"/>
  <c r="M460" i="1"/>
  <c r="N459" i="1" s="1"/>
  <c r="J460" i="1"/>
  <c r="J590" i="1"/>
  <c r="K589" i="1" s="1"/>
  <c r="L588" i="1" s="1"/>
  <c r="M591" i="1"/>
  <c r="N590" i="1" s="1"/>
  <c r="O589" i="1" s="1"/>
  <c r="P588" i="1" s="1"/>
  <c r="J591" i="1"/>
  <c r="J363" i="1"/>
  <c r="K362" i="1" s="1"/>
  <c r="M364" i="1"/>
  <c r="N363" i="1" s="1"/>
  <c r="O362" i="1" s="1"/>
  <c r="J364" i="1"/>
  <c r="K364" i="1" s="1"/>
  <c r="J279" i="1"/>
  <c r="M280" i="1"/>
  <c r="N280" i="1" s="1"/>
  <c r="J280" i="1"/>
  <c r="K280" i="1" s="1"/>
  <c r="J558" i="1"/>
  <c r="K557" i="1" s="1"/>
  <c r="L556" i="1" s="1"/>
  <c r="M559" i="1"/>
  <c r="N558" i="1" s="1"/>
  <c r="O557" i="1" s="1"/>
  <c r="J559" i="1"/>
  <c r="M560" i="1"/>
  <c r="J560" i="1"/>
  <c r="J155" i="1"/>
  <c r="M156" i="1"/>
  <c r="N155" i="1" s="1"/>
  <c r="J156" i="1"/>
  <c r="J431" i="1"/>
  <c r="M432" i="1"/>
  <c r="N431" i="1" s="1"/>
  <c r="J432" i="1"/>
  <c r="K432" i="1" s="1"/>
  <c r="J240" i="1"/>
  <c r="K239" i="1" s="1"/>
  <c r="J241" i="1"/>
  <c r="M241" i="1"/>
  <c r="J436" i="1"/>
  <c r="K435" i="1" s="1"/>
  <c r="J437" i="1"/>
  <c r="M437" i="1"/>
  <c r="J81" i="1"/>
  <c r="K80" i="1" s="1"/>
  <c r="L79" i="1" s="1"/>
  <c r="M82" i="1"/>
  <c r="N81" i="1" s="1"/>
  <c r="O80" i="1" s="1"/>
  <c r="P79" i="1" s="1"/>
  <c r="J82" i="1"/>
  <c r="J487" i="1"/>
  <c r="J488" i="1"/>
  <c r="M488" i="1"/>
  <c r="J63" i="1"/>
  <c r="M64" i="1"/>
  <c r="N64" i="1" s="1"/>
  <c r="J64" i="1"/>
  <c r="K64" i="1" s="1"/>
  <c r="J455" i="1"/>
  <c r="K454" i="1" s="1"/>
  <c r="M456" i="1"/>
  <c r="N455" i="1" s="1"/>
  <c r="J456" i="1"/>
  <c r="J262" i="1"/>
  <c r="K261" i="1" s="1"/>
  <c r="M263" i="1"/>
  <c r="N262" i="1" s="1"/>
  <c r="O261" i="1" s="1"/>
  <c r="J263" i="1"/>
  <c r="J138" i="1"/>
  <c r="K137" i="1" s="1"/>
  <c r="M139" i="1"/>
  <c r="N138" i="1" s="1"/>
  <c r="J139" i="1"/>
  <c r="J30" i="1"/>
  <c r="K29" i="1" s="1"/>
  <c r="L28" i="1" s="1"/>
  <c r="M31" i="1"/>
  <c r="J31" i="1"/>
  <c r="J580" i="1"/>
  <c r="K579" i="1" s="1"/>
  <c r="M581" i="1"/>
  <c r="N580" i="1" s="1"/>
  <c r="J581" i="1"/>
  <c r="N376" i="1"/>
  <c r="O375" i="1" s="1"/>
  <c r="N377" i="1"/>
  <c r="J277" i="1"/>
  <c r="K276" i="1" s="1"/>
  <c r="M278" i="1"/>
  <c r="N277" i="1" s="1"/>
  <c r="J278" i="1"/>
  <c r="M279" i="1"/>
  <c r="I603" i="1"/>
  <c r="M3" i="1"/>
  <c r="J3" i="1"/>
  <c r="K3" i="1" s="1"/>
  <c r="N354" i="1"/>
  <c r="N355" i="1"/>
  <c r="O7" i="1"/>
  <c r="K524" i="1"/>
  <c r="L523" i="1" s="1"/>
  <c r="K268" i="1"/>
  <c r="K465" i="1"/>
  <c r="O300" i="1"/>
  <c r="L27" i="1"/>
  <c r="K376" i="1"/>
  <c r="O380" i="1"/>
  <c r="N586" i="1"/>
  <c r="O27" i="1"/>
  <c r="K10" i="1"/>
  <c r="K367" i="1"/>
  <c r="N24" i="1"/>
  <c r="K75" i="1"/>
  <c r="N537" i="1"/>
  <c r="K167" i="1"/>
  <c r="L166" i="1" s="1"/>
  <c r="K517" i="1"/>
  <c r="N372" i="1"/>
  <c r="O371" i="1" s="1"/>
  <c r="K215" i="1"/>
  <c r="L214" i="1" s="1"/>
  <c r="L141" i="1"/>
  <c r="K353" i="1"/>
  <c r="K77" i="1"/>
  <c r="L77" i="1" s="1"/>
  <c r="O290" i="1"/>
  <c r="K191" i="1"/>
  <c r="K72" i="1"/>
  <c r="K300" i="1"/>
  <c r="K246" i="1"/>
  <c r="L246" i="1" s="1"/>
  <c r="K184" i="1"/>
  <c r="N410" i="1"/>
  <c r="O409" i="1" s="1"/>
  <c r="J252" i="1"/>
  <c r="K251" i="1" s="1"/>
  <c r="M253" i="1"/>
  <c r="N252" i="1" s="1"/>
  <c r="O396" i="1"/>
  <c r="N451" i="1"/>
  <c r="O450" i="1" s="1"/>
  <c r="K522" i="1"/>
  <c r="O223" i="1"/>
  <c r="K317" i="1"/>
  <c r="L317" i="1" s="1"/>
  <c r="N132" i="1"/>
  <c r="O131" i="1" s="1"/>
  <c r="K398" i="1"/>
  <c r="K346" i="1"/>
  <c r="K457" i="1"/>
  <c r="K365" i="1"/>
  <c r="O166" i="1"/>
  <c r="L95" i="1"/>
  <c r="N505" i="1"/>
  <c r="K76" i="1"/>
  <c r="O497" i="1"/>
  <c r="K339" i="1"/>
  <c r="K281" i="1"/>
  <c r="K140" i="1"/>
  <c r="L140" i="1" s="1"/>
  <c r="K500" i="1"/>
  <c r="K498" i="1"/>
  <c r="L497" i="1" s="1"/>
  <c r="K89" i="1"/>
  <c r="K418" i="1"/>
  <c r="K71" i="1"/>
  <c r="K123" i="1"/>
  <c r="L122" i="1" s="1"/>
  <c r="K373" i="1"/>
  <c r="K513" i="1"/>
  <c r="N70" i="1"/>
  <c r="O553" i="1"/>
  <c r="J176" i="1"/>
  <c r="K175" i="1" s="1"/>
  <c r="M177" i="1"/>
  <c r="N176" i="1" s="1"/>
  <c r="N340" i="1"/>
  <c r="K297" i="1"/>
  <c r="N582" i="1"/>
  <c r="O582" i="1" s="1"/>
  <c r="J108" i="1"/>
  <c r="K107" i="1" s="1"/>
  <c r="M109" i="1"/>
  <c r="N108" i="1" s="1"/>
  <c r="O107" i="1" s="1"/>
  <c r="J62" i="1"/>
  <c r="M63" i="1"/>
  <c r="N216" i="1"/>
  <c r="O215" i="1" s="1"/>
  <c r="L164" i="1"/>
  <c r="K223" i="1"/>
  <c r="N186" i="1"/>
  <c r="J68" i="1"/>
  <c r="K67" i="1" s="1"/>
  <c r="M69" i="1"/>
  <c r="N68" i="1" s="1"/>
  <c r="N365" i="1"/>
  <c r="O365" i="1" s="1"/>
  <c r="L165" i="1"/>
  <c r="O73" i="1"/>
  <c r="N232" i="1"/>
  <c r="K504" i="1"/>
  <c r="N51" i="1"/>
  <c r="N389" i="1"/>
  <c r="K477" i="1"/>
  <c r="K305" i="1"/>
  <c r="K369" i="1"/>
  <c r="N140" i="1"/>
  <c r="N500" i="1"/>
  <c r="N501" i="1"/>
  <c r="O501" i="1" s="1"/>
  <c r="N302" i="1"/>
  <c r="O301" i="1" s="1"/>
  <c r="N89" i="1"/>
  <c r="O88" i="1" s="1"/>
  <c r="N326" i="1"/>
  <c r="K145" i="1"/>
  <c r="N226" i="1"/>
  <c r="N227" i="1"/>
  <c r="O227" i="1" s="1"/>
  <c r="N373" i="1"/>
  <c r="O373" i="1" s="1"/>
  <c r="N481" i="1"/>
  <c r="J113" i="1"/>
  <c r="K112" i="1" s="1"/>
  <c r="M114" i="1"/>
  <c r="N113" i="1" s="1"/>
  <c r="J494" i="1"/>
  <c r="K493" i="1" s="1"/>
  <c r="L492" i="1" s="1"/>
  <c r="M495" i="1"/>
  <c r="N494" i="1" s="1"/>
  <c r="O493" i="1" s="1"/>
  <c r="J577" i="1"/>
  <c r="K576" i="1" s="1"/>
  <c r="M578" i="1"/>
  <c r="N577" i="1" s="1"/>
  <c r="J159" i="1"/>
  <c r="K158" i="1" s="1"/>
  <c r="J160" i="1"/>
  <c r="M160" i="1"/>
  <c r="K50" i="1"/>
  <c r="N369" i="1"/>
  <c r="O368" i="1" s="1"/>
  <c r="P367" i="1" s="1"/>
  <c r="K88" i="1"/>
  <c r="K325" i="1"/>
  <c r="N145" i="1"/>
  <c r="O145" i="1" s="1"/>
  <c r="K372" i="1"/>
  <c r="K480" i="1"/>
  <c r="J452" i="1"/>
  <c r="K451" i="1" s="1"/>
  <c r="L450" i="1" s="1"/>
  <c r="M453" i="1"/>
  <c r="N452" i="1" s="1"/>
  <c r="K307" i="1"/>
  <c r="N35" i="1"/>
  <c r="N193" i="1"/>
  <c r="O192" i="1" s="1"/>
  <c r="O164" i="1"/>
  <c r="N467" i="1"/>
  <c r="N468" i="1"/>
  <c r="O468" i="1" s="1"/>
  <c r="K231" i="1"/>
  <c r="L230" i="1" s="1"/>
  <c r="O179" i="1"/>
  <c r="N102" i="1"/>
  <c r="O101" i="1" s="1"/>
  <c r="N538" i="1"/>
  <c r="N48" i="1"/>
  <c r="N220" i="1"/>
  <c r="O219" i="1" s="1"/>
  <c r="N479" i="1"/>
  <c r="O478" i="1" s="1"/>
  <c r="K144" i="1"/>
  <c r="N260" i="1"/>
  <c r="O260" i="1" s="1"/>
  <c r="N127" i="1"/>
  <c r="L224" i="1"/>
  <c r="J561" i="1"/>
  <c r="M562" i="1"/>
  <c r="N561" i="1" s="1"/>
  <c r="J217" i="1"/>
  <c r="K216" i="1" s="1"/>
  <c r="M218" i="1"/>
  <c r="J218" i="1"/>
  <c r="K218" i="1" s="1"/>
  <c r="J527" i="1"/>
  <c r="K526" i="1" s="1"/>
  <c r="M528" i="1"/>
  <c r="N527" i="1" s="1"/>
  <c r="O526" i="1" s="1"/>
  <c r="J46" i="1"/>
  <c r="K45" i="1" s="1"/>
  <c r="M47" i="1"/>
  <c r="N46" i="1" s="1"/>
  <c r="N444" i="1"/>
  <c r="N445" i="1"/>
  <c r="J33" i="1"/>
  <c r="K32" i="1" s="1"/>
  <c r="M34" i="1"/>
  <c r="N33" i="1" s="1"/>
  <c r="O32" i="1" s="1"/>
  <c r="J495" i="1"/>
  <c r="M496" i="1"/>
  <c r="N496" i="1" s="1"/>
  <c r="O496" i="1" s="1"/>
  <c r="J271" i="1"/>
  <c r="M272" i="1"/>
  <c r="O238" i="1"/>
  <c r="J286" i="1"/>
  <c r="M287" i="1"/>
  <c r="J351" i="1"/>
  <c r="K350" i="1" s="1"/>
  <c r="M352" i="1"/>
  <c r="N351" i="1" s="1"/>
  <c r="P587" i="1"/>
  <c r="K299" i="1"/>
  <c r="K470" i="1"/>
  <c r="N225" i="1"/>
  <c r="O224" i="1" s="1"/>
  <c r="N407" i="1"/>
  <c r="N408" i="1"/>
  <c r="O408" i="1" s="1"/>
  <c r="J196" i="1"/>
  <c r="M197" i="1"/>
  <c r="K34" i="1"/>
  <c r="N458" i="1"/>
  <c r="K403" i="1"/>
  <c r="K466" i="1"/>
  <c r="K516" i="1"/>
  <c r="K544" i="1"/>
  <c r="K348" i="1"/>
  <c r="N152" i="1"/>
  <c r="O151" i="1" s="1"/>
  <c r="K39" i="1"/>
  <c r="L38" i="1" s="1"/>
  <c r="N472" i="1"/>
  <c r="N12" i="1"/>
  <c r="N169" i="1"/>
  <c r="N111" i="1"/>
  <c r="N420" i="1"/>
  <c r="N421" i="1"/>
  <c r="K537" i="1"/>
  <c r="K47" i="1"/>
  <c r="L491" i="1"/>
  <c r="K219" i="1"/>
  <c r="K478" i="1"/>
  <c r="K126" i="1"/>
  <c r="N254" i="1"/>
  <c r="K56" i="1"/>
  <c r="J36" i="1"/>
  <c r="K35" i="1" s="1"/>
  <c r="M37" i="1"/>
  <c r="N36" i="1" s="1"/>
  <c r="N43" i="1"/>
  <c r="J207" i="1"/>
  <c r="K206" i="1" s="1"/>
  <c r="L205" i="1" s="1"/>
  <c r="J208" i="1"/>
  <c r="M208" i="1"/>
  <c r="J99" i="1"/>
  <c r="K98" i="1" s="1"/>
  <c r="M100" i="1"/>
  <c r="N99" i="1" s="1"/>
  <c r="J103" i="1"/>
  <c r="M104" i="1"/>
  <c r="N103" i="1" s="1"/>
  <c r="K397" i="1"/>
  <c r="J564" i="1"/>
  <c r="M565" i="1"/>
  <c r="J534" i="1"/>
  <c r="M535" i="1"/>
  <c r="N523" i="1"/>
  <c r="O522" i="1" s="1"/>
  <c r="K330" i="1"/>
  <c r="K118" i="1"/>
  <c r="N439" i="1"/>
  <c r="O438" i="1" s="1"/>
  <c r="N440" i="1"/>
  <c r="N95" i="1"/>
  <c r="K303" i="1"/>
  <c r="K335" i="1"/>
  <c r="K401" i="1"/>
  <c r="N443" i="1"/>
  <c r="O442" i="1" s="1"/>
  <c r="N405" i="1"/>
  <c r="N200" i="1"/>
  <c r="K395" i="1"/>
  <c r="K360" i="1"/>
  <c r="O569" i="1"/>
  <c r="K105" i="1"/>
  <c r="K151" i="1"/>
  <c r="L150" i="1" s="1"/>
  <c r="N250" i="1"/>
  <c r="N251" i="1"/>
  <c r="K471" i="1"/>
  <c r="K11" i="1"/>
  <c r="K582" i="1"/>
  <c r="K168" i="1"/>
  <c r="K110" i="1"/>
  <c r="O90" i="1"/>
  <c r="K420" i="1"/>
  <c r="K586" i="1"/>
  <c r="N327" i="1"/>
  <c r="O233" i="1"/>
  <c r="N125" i="1"/>
  <c r="K86" i="1"/>
  <c r="N435" i="1"/>
  <c r="N425" i="1"/>
  <c r="J413" i="1"/>
  <c r="K412" i="1" s="1"/>
  <c r="M414" i="1"/>
  <c r="N413" i="1" s="1"/>
  <c r="N77" i="1"/>
  <c r="O76" i="1" s="1"/>
  <c r="N78" i="1"/>
  <c r="L78" i="1"/>
  <c r="N255" i="1"/>
  <c r="N256" i="1"/>
  <c r="O256" i="1" s="1"/>
  <c r="K594" i="1"/>
  <c r="L593" i="1" s="1"/>
  <c r="O322" i="1"/>
  <c r="N404" i="1"/>
  <c r="N415" i="1"/>
  <c r="N338" i="1"/>
  <c r="N289" i="1"/>
  <c r="O289" i="1" s="1"/>
  <c r="J195" i="1"/>
  <c r="M196" i="1"/>
  <c r="J270" i="1"/>
  <c r="K269" i="1" s="1"/>
  <c r="M271" i="1"/>
  <c r="N270" i="1" s="1"/>
  <c r="K94" i="1"/>
  <c r="O366" i="1"/>
  <c r="O54" i="1"/>
  <c r="J20" i="1"/>
  <c r="K19" i="1" s="1"/>
  <c r="M21" i="1"/>
  <c r="N20" i="1" s="1"/>
  <c r="N329" i="1"/>
  <c r="K404" i="1"/>
  <c r="K199" i="1"/>
  <c r="N395" i="1"/>
  <c r="N360" i="1"/>
  <c r="N361" i="1"/>
  <c r="O361" i="1" s="1"/>
  <c r="K569" i="1"/>
  <c r="N105" i="1"/>
  <c r="O105" i="1" s="1"/>
  <c r="K163" i="1"/>
  <c r="L162" i="1" s="1"/>
  <c r="K312" i="1"/>
  <c r="K361" i="1"/>
  <c r="K121" i="1"/>
  <c r="N550" i="1"/>
  <c r="O549" i="1" s="1"/>
  <c r="K90" i="1"/>
  <c r="K419" i="1"/>
  <c r="N157" i="1"/>
  <c r="O282" i="1"/>
  <c r="J578" i="1"/>
  <c r="K326" i="1"/>
  <c r="K233" i="1"/>
  <c r="K124" i="1"/>
  <c r="N170" i="1"/>
  <c r="N86" i="1"/>
  <c r="O85" i="1" s="1"/>
  <c r="N87" i="1"/>
  <c r="O294" i="1"/>
  <c r="K434" i="1"/>
  <c r="J177" i="1"/>
  <c r="K424" i="1"/>
  <c r="J334" i="1"/>
  <c r="M335" i="1"/>
  <c r="K288" i="1"/>
  <c r="N202" i="1"/>
  <c r="N147" i="1"/>
  <c r="O146" i="1" s="1"/>
  <c r="J510" i="1"/>
  <c r="K509" i="1" s="1"/>
  <c r="M511" i="1"/>
  <c r="N510" i="1" s="1"/>
  <c r="J464" i="1"/>
  <c r="K463" i="1" s="1"/>
  <c r="M465" i="1"/>
  <c r="N464" i="1" s="1"/>
  <c r="O463" i="1" s="1"/>
  <c r="N318" i="1"/>
  <c r="O317" i="1" s="1"/>
  <c r="K54" i="1"/>
  <c r="J116" i="1"/>
  <c r="K115" i="1" s="1"/>
  <c r="M117" i="1"/>
  <c r="N116" i="1" s="1"/>
  <c r="K328" i="1"/>
  <c r="L327" i="1" s="1"/>
  <c r="N319" i="1"/>
  <c r="K289" i="1"/>
  <c r="J52" i="1"/>
  <c r="K51" i="1" s="1"/>
  <c r="M53" i="1"/>
  <c r="N52" i="1" s="1"/>
  <c r="N19" i="1"/>
  <c r="K291" i="1"/>
  <c r="L290" i="1" s="1"/>
  <c r="K359" i="1"/>
  <c r="O205" i="1"/>
  <c r="K23" i="1"/>
  <c r="J114" i="1"/>
  <c r="K114" i="1" s="1"/>
  <c r="N9" i="1"/>
  <c r="O8" i="1" s="1"/>
  <c r="K482" i="1"/>
  <c r="J69" i="1"/>
  <c r="K549" i="1"/>
  <c r="N350" i="1"/>
  <c r="O349" i="1" s="1"/>
  <c r="K539" i="1"/>
  <c r="K282" i="1"/>
  <c r="K178" i="1"/>
  <c r="N112" i="1"/>
  <c r="N406" i="1"/>
  <c r="O598" i="1"/>
  <c r="K169" i="1"/>
  <c r="K85" i="1"/>
  <c r="N584" i="1"/>
  <c r="O583" i="1" s="1"/>
  <c r="N189" i="1"/>
  <c r="N245" i="1"/>
  <c r="N118" i="1"/>
  <c r="K255" i="1"/>
  <c r="K426" i="1"/>
  <c r="N203" i="1"/>
  <c r="N475" i="1"/>
  <c r="O474" i="1" s="1"/>
  <c r="J496" i="1"/>
  <c r="K18" i="1"/>
  <c r="K26" i="1"/>
  <c r="L26" i="1" s="1"/>
  <c r="K555" i="1"/>
  <c r="L554" i="1" s="1"/>
  <c r="K311" i="1"/>
  <c r="N22" i="1"/>
  <c r="K204" i="1"/>
  <c r="N503" i="1"/>
  <c r="O502" i="1" s="1"/>
  <c r="N592" i="1"/>
  <c r="K349" i="1"/>
  <c r="N539" i="1"/>
  <c r="N540" i="1"/>
  <c r="N384" i="1"/>
  <c r="K433" i="1"/>
  <c r="K405" i="1"/>
  <c r="J253" i="1"/>
  <c r="N428" i="1"/>
  <c r="N284" i="1"/>
  <c r="O283" i="1" s="1"/>
  <c r="O106" i="1"/>
  <c r="K583" i="1"/>
  <c r="K188" i="1"/>
  <c r="N144" i="1"/>
  <c r="J506" i="1"/>
  <c r="K505" i="1" s="1"/>
  <c r="J507" i="1"/>
  <c r="M507" i="1"/>
  <c r="K202" i="1"/>
  <c r="J601" i="1"/>
  <c r="K600" i="1" s="1"/>
  <c r="M602" i="1"/>
  <c r="N601" i="1" s="1"/>
  <c r="N418" i="1"/>
  <c r="N18" i="1"/>
  <c r="O554" i="1"/>
  <c r="N162" i="1"/>
  <c r="O161" i="1" s="1"/>
  <c r="K552" i="1"/>
  <c r="L552" i="1" s="1"/>
  <c r="K21" i="1"/>
  <c r="N204" i="1"/>
  <c r="O204" i="1" s="1"/>
  <c r="K502" i="1"/>
  <c r="N509" i="1"/>
  <c r="O508" i="1" s="1"/>
  <c r="K383" i="1"/>
  <c r="N229" i="1"/>
  <c r="O228" i="1" s="1"/>
  <c r="K427" i="1"/>
  <c r="K283" i="1"/>
  <c r="K106" i="1"/>
  <c r="N424" i="1"/>
  <c r="N392" i="1"/>
  <c r="N521" i="1"/>
  <c r="N348" i="1"/>
  <c r="O347" i="1" s="1"/>
  <c r="J547" i="1"/>
  <c r="K546" i="1" s="1"/>
  <c r="J548" i="1"/>
  <c r="M548" i="1"/>
  <c r="N247" i="1"/>
  <c r="J453" i="1"/>
  <c r="M454" i="1"/>
  <c r="K417" i="1"/>
  <c r="L416" i="1" s="1"/>
  <c r="O119" i="1"/>
  <c r="K25" i="1"/>
  <c r="L553" i="1"/>
  <c r="L444" i="1"/>
  <c r="N5" i="1"/>
  <c r="O4" i="1" s="1"/>
  <c r="K203" i="1"/>
  <c r="K508" i="1"/>
  <c r="O381" i="1"/>
  <c r="N566" i="1"/>
  <c r="K468" i="1"/>
  <c r="N6" i="1"/>
  <c r="K228" i="1"/>
  <c r="L227" i="1" s="1"/>
  <c r="N357" i="1"/>
  <c r="O356" i="1" s="1"/>
  <c r="O274" i="1"/>
  <c r="N385" i="1"/>
  <c r="K391" i="1"/>
  <c r="K520" i="1"/>
  <c r="J400" i="1"/>
  <c r="K399" i="1" s="1"/>
  <c r="M401" i="1"/>
  <c r="N400" i="1" s="1"/>
  <c r="J287" i="1"/>
  <c r="M288" i="1"/>
  <c r="K117" i="1"/>
  <c r="J49" i="1"/>
  <c r="K48" i="1" s="1"/>
  <c r="M50" i="1"/>
  <c r="N49" i="1" s="1"/>
  <c r="J411" i="1"/>
  <c r="K410" i="1" s="1"/>
  <c r="M412" i="1"/>
  <c r="N411" i="1" s="1"/>
  <c r="O473" i="1"/>
  <c r="K535" i="1"/>
  <c r="N324" i="1"/>
  <c r="O323" i="1" s="1"/>
  <c r="K119" i="1"/>
  <c r="K476" i="1"/>
  <c r="N259" i="1"/>
  <c r="K4" i="1"/>
  <c r="N213" i="1"/>
  <c r="N174" i="1"/>
  <c r="K567" i="1"/>
  <c r="L380" i="1"/>
  <c r="K565" i="1"/>
  <c r="N310" i="1"/>
  <c r="K5" i="1"/>
  <c r="J37" i="1"/>
  <c r="K274" i="1"/>
  <c r="K384" i="1"/>
  <c r="K293" i="1"/>
  <c r="N576" i="1"/>
  <c r="J551" i="1"/>
  <c r="K550" i="1" s="1"/>
  <c r="M552" i="1"/>
  <c r="N551" i="1" s="1"/>
  <c r="J448" i="1"/>
  <c r="K447" i="1" s="1"/>
  <c r="L446" i="1" s="1"/>
  <c r="M449" i="1"/>
  <c r="J449" i="1"/>
  <c r="J41" i="1"/>
  <c r="K40" i="1" s="1"/>
  <c r="M42" i="1"/>
  <c r="N41" i="1" s="1"/>
  <c r="N188" i="1"/>
  <c r="N40" i="1"/>
  <c r="O39" i="1" s="1"/>
  <c r="K352" i="1"/>
  <c r="N299" i="1"/>
  <c r="K473" i="1"/>
  <c r="N461" i="1"/>
  <c r="N359" i="1"/>
  <c r="K187" i="1"/>
  <c r="N122" i="1"/>
  <c r="K197" i="1"/>
  <c r="O183" i="1"/>
  <c r="N297" i="1"/>
  <c r="N556" i="1"/>
  <c r="O555" i="1" s="1"/>
  <c r="K323" i="1"/>
  <c r="N175" i="1"/>
  <c r="J104" i="1"/>
  <c r="K519" i="1"/>
  <c r="K408" i="1"/>
  <c r="N519" i="1"/>
  <c r="N476" i="1"/>
  <c r="N477" i="1"/>
  <c r="K258" i="1"/>
  <c r="K221" i="1"/>
  <c r="K354" i="1"/>
  <c r="J109" i="1"/>
  <c r="K266" i="1"/>
  <c r="N56" i="1"/>
  <c r="O55" i="1" s="1"/>
  <c r="K386" i="1"/>
  <c r="N269" i="1"/>
  <c r="K173" i="1"/>
  <c r="N305" i="1"/>
  <c r="K237" i="1"/>
  <c r="K235" i="1"/>
  <c r="N433" i="1"/>
  <c r="J511" i="1"/>
  <c r="K192" i="1"/>
  <c r="K309" i="1"/>
  <c r="N466" i="1"/>
  <c r="K414" i="1"/>
  <c r="L414" i="1" s="1"/>
  <c r="N515" i="1"/>
  <c r="N516" i="1"/>
  <c r="K377" i="1"/>
  <c r="K525" i="1"/>
  <c r="N293" i="1"/>
  <c r="K575" i="1"/>
  <c r="P492" i="1" l="1"/>
  <c r="O379" i="1"/>
  <c r="P378" i="1" s="1"/>
  <c r="O171" i="1"/>
  <c r="L229" i="1"/>
  <c r="L185" i="1"/>
  <c r="O309" i="1"/>
  <c r="P308" i="1" s="1"/>
  <c r="L401" i="1"/>
  <c r="O417" i="1"/>
  <c r="P416" i="1" s="1"/>
  <c r="O71" i="1"/>
  <c r="O600" i="1"/>
  <c r="P599" i="1" s="1"/>
  <c r="L310" i="1"/>
  <c r="L355" i="1"/>
  <c r="O157" i="1"/>
  <c r="L190" i="1"/>
  <c r="O268" i="1"/>
  <c r="L222" i="1"/>
  <c r="L120" i="1"/>
  <c r="P13" i="1"/>
  <c r="O358" i="1"/>
  <c r="O172" i="1"/>
  <c r="P171" i="1" s="1"/>
  <c r="O70" i="1"/>
  <c r="O512" i="1"/>
  <c r="L599" i="1"/>
  <c r="O201" i="1"/>
  <c r="L200" i="1"/>
  <c r="L119" i="1"/>
  <c r="L469" i="1"/>
  <c r="L21" i="1"/>
  <c r="L324" i="1"/>
  <c r="L145" i="1"/>
  <c r="O419" i="1"/>
  <c r="N109" i="1"/>
  <c r="O108" i="1" s="1"/>
  <c r="P107" i="1" s="1"/>
  <c r="L302" i="1"/>
  <c r="L570" i="1"/>
  <c r="L571" i="1"/>
  <c r="O536" i="1"/>
  <c r="L146" i="1"/>
  <c r="O231" i="1"/>
  <c r="L250" i="1"/>
  <c r="L130" i="1"/>
  <c r="O330" i="1"/>
  <c r="P330" i="1" s="1"/>
  <c r="L384" i="1"/>
  <c r="O427" i="1"/>
  <c r="O426" i="1"/>
  <c r="P380" i="1"/>
  <c r="L254" i="1"/>
  <c r="O328" i="1"/>
  <c r="L472" i="1"/>
  <c r="O249" i="1"/>
  <c r="P248" i="1" s="1"/>
  <c r="L425" i="1"/>
  <c r="L385" i="1"/>
  <c r="P306" i="1"/>
  <c r="L377" i="1"/>
  <c r="P441" i="1"/>
  <c r="O258" i="1"/>
  <c r="P257" i="1" s="1"/>
  <c r="P150" i="1"/>
  <c r="L189" i="1"/>
  <c r="O230" i="1"/>
  <c r="L257" i="1"/>
  <c r="O386" i="1"/>
  <c r="O23" i="1"/>
  <c r="O45" i="1"/>
  <c r="P44" i="1" s="1"/>
  <c r="L234" i="1"/>
  <c r="L157" i="1"/>
  <c r="L489" i="1"/>
  <c r="K333" i="1"/>
  <c r="L332" i="1" s="1"/>
  <c r="N334" i="1"/>
  <c r="O333" i="1" s="1"/>
  <c r="P332" i="1" s="1"/>
  <c r="L267" i="1"/>
  <c r="L358" i="1"/>
  <c r="L143" i="1"/>
  <c r="L479" i="1"/>
  <c r="L483" i="1"/>
  <c r="N320" i="1"/>
  <c r="O319" i="1" s="1"/>
  <c r="O15" i="1"/>
  <c r="P14" i="1" s="1"/>
  <c r="K103" i="1"/>
  <c r="L236" i="1"/>
  <c r="N139" i="1"/>
  <c r="O138" i="1" s="1"/>
  <c r="L512" i="1"/>
  <c r="O57" i="1"/>
  <c r="O115" i="1"/>
  <c r="L312" i="1"/>
  <c r="L345" i="1"/>
  <c r="P163" i="1"/>
  <c r="L123" i="1"/>
  <c r="L369" i="1"/>
  <c r="L398" i="1"/>
  <c r="L232" i="1"/>
  <c r="L402" i="1"/>
  <c r="L70" i="1"/>
  <c r="L308" i="1"/>
  <c r="L306" i="1"/>
  <c r="L179" i="1"/>
  <c r="O303" i="1"/>
  <c r="L518" i="1"/>
  <c r="O94" i="1"/>
  <c r="L322" i="1"/>
  <c r="O11" i="1"/>
  <c r="O504" i="1"/>
  <c r="O235" i="1"/>
  <c r="P234" i="1" s="1"/>
  <c r="L442" i="1"/>
  <c r="L389" i="1"/>
  <c r="K533" i="1"/>
  <c r="L301" i="1"/>
  <c r="O65" i="1"/>
  <c r="L131" i="1"/>
  <c r="L213" i="1"/>
  <c r="L461" i="1"/>
  <c r="O405" i="1"/>
  <c r="K30" i="1"/>
  <c r="L29" i="1" s="1"/>
  <c r="K154" i="1"/>
  <c r="K272" i="1"/>
  <c r="L212" i="1"/>
  <c r="K92" i="1"/>
  <c r="L91" i="1" s="1"/>
  <c r="P209" i="1"/>
  <c r="L260" i="1"/>
  <c r="L382" i="1"/>
  <c r="O337" i="1"/>
  <c r="O199" i="1"/>
  <c r="P198" i="1" s="1"/>
  <c r="O403" i="1"/>
  <c r="P210" i="1"/>
  <c r="L407" i="1"/>
  <c r="O246" i="1"/>
  <c r="N263" i="1"/>
  <c r="O262" i="1" s="1"/>
  <c r="P261" i="1" s="1"/>
  <c r="P311" i="1"/>
  <c r="L467" i="1"/>
  <c r="L545" i="1"/>
  <c r="L97" i="1"/>
  <c r="L405" i="1"/>
  <c r="L538" i="1"/>
  <c r="O168" i="1"/>
  <c r="P167" i="1" s="1"/>
  <c r="L471" i="1"/>
  <c r="N17" i="1"/>
  <c r="O16" i="1" s="1"/>
  <c r="O339" i="1"/>
  <c r="O402" i="1"/>
  <c r="L387" i="1"/>
  <c r="O490" i="1"/>
  <c r="P489" i="1" s="1"/>
  <c r="N430" i="1"/>
  <c r="O429" i="1" s="1"/>
  <c r="O58" i="1"/>
  <c r="P58" i="1" s="1"/>
  <c r="O137" i="1"/>
  <c r="P149" i="1"/>
  <c r="O538" i="1"/>
  <c r="O481" i="1"/>
  <c r="P481" i="1" s="1"/>
  <c r="P119" i="1"/>
  <c r="L568" i="1"/>
  <c r="L574" i="1"/>
  <c r="L44" i="1"/>
  <c r="L174" i="1"/>
  <c r="L183" i="1"/>
  <c r="N486" i="1"/>
  <c r="O485" i="1" s="1"/>
  <c r="P484" i="1" s="1"/>
  <c r="L462" i="1"/>
  <c r="P274" i="1"/>
  <c r="L125" i="1"/>
  <c r="N82" i="1"/>
  <c r="O81" i="1" s="1"/>
  <c r="P80" i="1" s="1"/>
  <c r="K320" i="1"/>
  <c r="L319" i="1" s="1"/>
  <c r="O514" i="1"/>
  <c r="O121" i="1"/>
  <c r="P120" i="1" s="1"/>
  <c r="L39" i="1"/>
  <c r="L409" i="1"/>
  <c r="P191" i="1"/>
  <c r="O24" i="1"/>
  <c r="L375" i="1"/>
  <c r="L370" i="1"/>
  <c r="O470" i="1"/>
  <c r="P469" i="1" s="1"/>
  <c r="O390" i="1"/>
  <c r="N62" i="1"/>
  <c r="O61" i="1" s="1"/>
  <c r="P60" i="1" s="1"/>
  <c r="N456" i="1"/>
  <c r="O455" i="1" s="1"/>
  <c r="L304" i="1"/>
  <c r="K61" i="1"/>
  <c r="L60" i="1" s="1"/>
  <c r="L249" i="1"/>
  <c r="O173" i="1"/>
  <c r="O126" i="1"/>
  <c r="L499" i="1"/>
  <c r="O571" i="1"/>
  <c r="P570" i="1" s="1"/>
  <c r="O336" i="1"/>
  <c r="L64" i="1"/>
  <c r="L371" i="1"/>
  <c r="L172" i="1"/>
  <c r="K138" i="1"/>
  <c r="L137" i="1" s="1"/>
  <c r="K558" i="1"/>
  <c r="L557" i="1" s="1"/>
  <c r="P38" i="1"/>
  <c r="L329" i="1"/>
  <c r="O383" i="1"/>
  <c r="P382" i="1" s="1"/>
  <c r="N511" i="1"/>
  <c r="O510" i="1" s="1"/>
  <c r="K577" i="1"/>
  <c r="L576" i="1" s="1"/>
  <c r="O10" i="1"/>
  <c r="L347" i="1"/>
  <c r="O48" i="1"/>
  <c r="L275" i="1"/>
  <c r="L238" i="1"/>
  <c r="P214" i="1"/>
  <c r="L584" i="1"/>
  <c r="O212" i="1"/>
  <c r="P211" i="1" s="1"/>
  <c r="P343" i="1"/>
  <c r="O26" i="1"/>
  <c r="P25" i="1" s="1"/>
  <c r="O388" i="1"/>
  <c r="L503" i="1"/>
  <c r="L294" i="1"/>
  <c r="L201" i="1"/>
  <c r="L220" i="1"/>
  <c r="L186" i="1"/>
  <c r="O40" i="1"/>
  <c r="P39" i="1" s="1"/>
  <c r="P462" i="1"/>
  <c r="L87" i="1"/>
  <c r="O313" i="1"/>
  <c r="P312" i="1" s="1"/>
  <c r="O471" i="1"/>
  <c r="O124" i="1"/>
  <c r="P123" i="1" s="1"/>
  <c r="L300" i="1"/>
  <c r="L501" i="1"/>
  <c r="L441" i="1"/>
  <c r="N460" i="1"/>
  <c r="O459" i="1" s="1"/>
  <c r="L198" i="1"/>
  <c r="L395" i="1"/>
  <c r="O325" i="1"/>
  <c r="L259" i="1"/>
  <c r="O594" i="1"/>
  <c r="P593" i="1" s="1"/>
  <c r="L170" i="1"/>
  <c r="L9" i="1"/>
  <c r="L14" i="1"/>
  <c r="L406" i="1"/>
  <c r="P573" i="1"/>
  <c r="O518" i="1"/>
  <c r="P517" i="1" s="1"/>
  <c r="O12" i="1"/>
  <c r="P12" i="1" s="1"/>
  <c r="L585" i="1"/>
  <c r="L481" i="1"/>
  <c r="L566" i="1"/>
  <c r="O520" i="1"/>
  <c r="L396" i="1"/>
  <c r="L219" i="1"/>
  <c r="L12" i="1"/>
  <c r="O391" i="1"/>
  <c r="O499" i="1"/>
  <c r="P498" i="1" s="1"/>
  <c r="P379" i="1"/>
  <c r="L65" i="1"/>
  <c r="L295" i="1"/>
  <c r="L337" i="1"/>
  <c r="O143" i="1"/>
  <c r="P142" i="1" s="1"/>
  <c r="K264" i="1"/>
  <c r="K93" i="1"/>
  <c r="O64" i="1"/>
  <c r="O595" i="1"/>
  <c r="O247" i="1"/>
  <c r="P247" i="1" s="1"/>
  <c r="L111" i="1"/>
  <c r="O579" i="1"/>
  <c r="O567" i="1"/>
  <c r="N543" i="1"/>
  <c r="O542" i="1" s="1"/>
  <c r="P541" i="1" s="1"/>
  <c r="N154" i="1"/>
  <c r="O153" i="1" s="1"/>
  <c r="P497" i="1"/>
  <c r="K81" i="1"/>
  <c r="L80" i="1" s="1"/>
  <c r="N559" i="1"/>
  <c r="O558" i="1" s="1"/>
  <c r="P557" i="1" s="1"/>
  <c r="K135" i="1"/>
  <c r="L313" i="1"/>
  <c r="P190" i="1"/>
  <c r="O399" i="1"/>
  <c r="N423" i="1"/>
  <c r="O422" i="1" s="1"/>
  <c r="N148" i="1"/>
  <c r="O147" i="1" s="1"/>
  <c r="P146" i="1" s="1"/>
  <c r="P473" i="1"/>
  <c r="L89" i="1"/>
  <c r="O187" i="1"/>
  <c r="O202" i="1"/>
  <c r="O457" i="1"/>
  <c r="L245" i="1"/>
  <c r="O67" i="1"/>
  <c r="L390" i="1"/>
  <c r="L24" i="1"/>
  <c r="N93" i="1"/>
  <c r="O92" i="1" s="1"/>
  <c r="P91" i="1" s="1"/>
  <c r="L110" i="1"/>
  <c r="L335" i="1"/>
  <c r="O491" i="1"/>
  <c r="P165" i="1"/>
  <c r="L366" i="1"/>
  <c r="L57" i="1"/>
  <c r="L73" i="1"/>
  <c r="O298" i="1"/>
  <c r="K563" i="1"/>
  <c r="L562" i="1" s="1"/>
  <c r="L498" i="1"/>
  <c r="L480" i="1"/>
  <c r="L338" i="1"/>
  <c r="N432" i="1"/>
  <c r="O431" i="1" s="1"/>
  <c r="K459" i="1"/>
  <c r="L458" i="1" s="1"/>
  <c r="L297" i="1"/>
  <c r="O237" i="1"/>
  <c r="P236" i="1" s="1"/>
  <c r="L504" i="1"/>
  <c r="O296" i="1"/>
  <c r="P295" i="1" s="1"/>
  <c r="L53" i="1"/>
  <c r="N134" i="1"/>
  <c r="O133" i="1" s="1"/>
  <c r="P370" i="1"/>
  <c r="K108" i="1"/>
  <c r="L107" i="1" s="1"/>
  <c r="L188" i="1"/>
  <c r="N581" i="1"/>
  <c r="O580" i="1" s="1"/>
  <c r="O354" i="1"/>
  <c r="L353" i="1"/>
  <c r="O110" i="1"/>
  <c r="L583" i="1"/>
  <c r="N104" i="1"/>
  <c r="O103" i="1" s="1"/>
  <c r="O434" i="1"/>
  <c r="P223" i="1"/>
  <c r="L374" i="1"/>
  <c r="L72" i="1"/>
  <c r="O221" i="1"/>
  <c r="K542" i="1"/>
  <c r="L541" i="1" s="1"/>
  <c r="L226" i="1"/>
  <c r="O267" i="1"/>
  <c r="P266" i="1" s="1"/>
  <c r="K448" i="1"/>
  <c r="L447" i="1" s="1"/>
  <c r="O51" i="1"/>
  <c r="O410" i="1"/>
  <c r="P409" i="1" s="1"/>
  <c r="N534" i="1"/>
  <c r="O276" i="1"/>
  <c r="P275" i="1" s="1"/>
  <c r="O66" i="1"/>
  <c r="K243" i="1"/>
  <c r="L243" i="1" s="1"/>
  <c r="L490" i="1"/>
  <c r="P141" i="1"/>
  <c r="K580" i="1"/>
  <c r="L579" i="1" s="1"/>
  <c r="K181" i="1"/>
  <c r="L180" i="1" s="1"/>
  <c r="K133" i="1"/>
  <c r="L132" i="1" s="1"/>
  <c r="L474" i="1"/>
  <c r="L475" i="1"/>
  <c r="O250" i="1"/>
  <c r="K155" i="1"/>
  <c r="K31" i="1"/>
  <c r="L535" i="1"/>
  <c r="L346" i="1"/>
  <c r="P553" i="1"/>
  <c r="L55" i="1"/>
  <c r="L298" i="1"/>
  <c r="L368" i="1"/>
  <c r="O353" i="1"/>
  <c r="L58" i="1"/>
  <c r="O302" i="1"/>
  <c r="P301" i="1" s="1"/>
  <c r="O75" i="1"/>
  <c r="P74" i="1" s="1"/>
  <c r="O292" i="1"/>
  <c r="P291" i="1" s="1"/>
  <c r="L524" i="1"/>
  <c r="L211" i="1"/>
  <c r="K273" i="1"/>
  <c r="K68" i="1"/>
  <c r="L67" i="1" s="1"/>
  <c r="K176" i="1"/>
  <c r="L175" i="1" s="1"/>
  <c r="N578" i="1"/>
  <c r="O577" i="1" s="1"/>
  <c r="L364" i="1"/>
  <c r="L74" i="1"/>
  <c r="O544" i="1"/>
  <c r="L171" i="1"/>
  <c r="P281" i="1"/>
  <c r="O355" i="1"/>
  <c r="P355" i="1" s="1"/>
  <c r="N69" i="1"/>
  <c r="O68" i="1" s="1"/>
  <c r="N564" i="1"/>
  <c r="O563" i="1" s="1"/>
  <c r="L6" i="1"/>
  <c r="N286" i="1"/>
  <c r="O285" i="1" s="1"/>
  <c r="O280" i="1"/>
  <c r="P280" i="1" s="1"/>
  <c r="O575" i="1"/>
  <c r="P574" i="1" s="1"/>
  <c r="L500" i="1"/>
  <c r="P227" i="1"/>
  <c r="P282" i="1"/>
  <c r="L22" i="1"/>
  <c r="K285" i="1"/>
  <c r="L284" i="1" s="1"/>
  <c r="O480" i="1"/>
  <c r="P130" i="1"/>
  <c r="P290" i="1"/>
  <c r="L357" i="1"/>
  <c r="P346" i="1"/>
  <c r="L7" i="1"/>
  <c r="P164" i="1"/>
  <c r="L292" i="1"/>
  <c r="L47" i="1"/>
  <c r="L268" i="1"/>
  <c r="O585" i="1"/>
  <c r="P59" i="1"/>
  <c r="O525" i="1"/>
  <c r="P524" i="1" s="1"/>
  <c r="O98" i="1"/>
  <c r="P97" i="1" s="1"/>
  <c r="K452" i="1"/>
  <c r="L451" i="1" s="1"/>
  <c r="L536" i="1"/>
  <c r="L296" i="1"/>
  <c r="O304" i="1"/>
  <c r="N453" i="1"/>
  <c r="O452" i="1" s="1"/>
  <c r="K252" i="1"/>
  <c r="L251" i="1" s="1"/>
  <c r="L555" i="1"/>
  <c r="L325" i="1"/>
  <c r="K194" i="1"/>
  <c r="L193" i="1" s="1"/>
  <c r="L10" i="1"/>
  <c r="L223" i="1"/>
  <c r="N182" i="1"/>
  <c r="K560" i="1"/>
  <c r="N342" i="1"/>
  <c r="O341" i="1" s="1"/>
  <c r="P374" i="1"/>
  <c r="O568" i="1"/>
  <c r="P178" i="1"/>
  <c r="N117" i="1"/>
  <c r="O116" i="1" s="1"/>
  <c r="L433" i="1"/>
  <c r="P321" i="1"/>
  <c r="N100" i="1"/>
  <c r="O99" i="1" s="1"/>
  <c r="L293" i="1"/>
  <c r="L88" i="1"/>
  <c r="N287" i="1"/>
  <c r="L537" i="1"/>
  <c r="K20" i="1"/>
  <c r="L19" i="1" s="1"/>
  <c r="K36" i="1"/>
  <c r="L35" i="1" s="1"/>
  <c r="L4" i="1"/>
  <c r="O519" i="1"/>
  <c r="K286" i="1"/>
  <c r="N114" i="1"/>
  <c r="O254" i="1"/>
  <c r="L330" i="1"/>
  <c r="N591" i="1"/>
  <c r="O590" i="1" s="1"/>
  <c r="P589" i="1" s="1"/>
  <c r="K136" i="1"/>
  <c r="K429" i="1"/>
  <c r="L428" i="1" s="1"/>
  <c r="O545" i="1"/>
  <c r="O95" i="1"/>
  <c r="K547" i="1"/>
  <c r="L546" i="1" s="1"/>
  <c r="N84" i="1"/>
  <c r="O83" i="1" s="1"/>
  <c r="O18" i="1"/>
  <c r="O404" i="1"/>
  <c r="L336" i="1"/>
  <c r="L321" i="1"/>
  <c r="O389" i="1"/>
  <c r="L56" i="1"/>
  <c r="K581" i="1"/>
  <c r="L581" i="1" s="1"/>
  <c r="L281" i="1"/>
  <c r="K182" i="1"/>
  <c r="L182" i="1" s="1"/>
  <c r="N560" i="1"/>
  <c r="O560" i="1" s="1"/>
  <c r="L549" i="1"/>
  <c r="O424" i="1"/>
  <c r="L515" i="1"/>
  <c r="O185" i="1"/>
  <c r="P184" i="1" s="1"/>
  <c r="N394" i="1"/>
  <c r="O393" i="1" s="1"/>
  <c r="O572" i="1"/>
  <c r="L124" i="1"/>
  <c r="L94" i="1"/>
  <c r="L586" i="1"/>
  <c r="L282" i="1"/>
  <c r="P501" i="1"/>
  <c r="N177" i="1"/>
  <c r="O176" i="1" s="1"/>
  <c r="L465" i="1"/>
  <c r="K532" i="1"/>
  <c r="L531" i="1" s="1"/>
  <c r="L8" i="1"/>
  <c r="L439" i="1"/>
  <c r="O515" i="1"/>
  <c r="K506" i="1"/>
  <c r="L505" i="1" s="1"/>
  <c r="N597" i="1"/>
  <c r="L521" i="1"/>
  <c r="L54" i="1"/>
  <c r="O5" i="1"/>
  <c r="P4" i="1" s="1"/>
  <c r="L117" i="1"/>
  <c r="L477" i="1"/>
  <c r="O443" i="1"/>
  <c r="P442" i="1" s="1"/>
  <c r="K486" i="1"/>
  <c r="L307" i="1"/>
  <c r="O509" i="1"/>
  <c r="P508" i="1" s="1"/>
  <c r="L482" i="1"/>
  <c r="N136" i="1"/>
  <c r="O135" i="1" s="1"/>
  <c r="K411" i="1"/>
  <c r="L410" i="1" s="1"/>
  <c r="K559" i="1"/>
  <c r="K315" i="1"/>
  <c r="L314" i="1" s="1"/>
  <c r="O72" i="1"/>
  <c r="P71" i="1" s="1"/>
  <c r="L419" i="1"/>
  <c r="P482" i="1"/>
  <c r="L50" i="1"/>
  <c r="O586" i="1"/>
  <c r="P586" i="1" s="1"/>
  <c r="L349" i="1"/>
  <c r="L502" i="1"/>
  <c r="L76" i="1"/>
  <c r="K153" i="1"/>
  <c r="L152" i="1" s="1"/>
  <c r="P483" i="1"/>
  <c r="K82" i="1"/>
  <c r="P96" i="1"/>
  <c r="K510" i="1"/>
  <c r="L509" i="1" s="1"/>
  <c r="L203" i="1"/>
  <c r="L288" i="1"/>
  <c r="K460" i="1"/>
  <c r="O372" i="1"/>
  <c r="P371" i="1" s="1"/>
  <c r="L372" i="1"/>
  <c r="N364" i="1"/>
  <c r="O363" i="1" s="1"/>
  <c r="P362" i="1" s="1"/>
  <c r="K262" i="1"/>
  <c r="L261" i="1" s="1"/>
  <c r="K116" i="1"/>
  <c r="L115" i="1" s="1"/>
  <c r="L388" i="1"/>
  <c r="O213" i="1"/>
  <c r="P213" i="1" s="1"/>
  <c r="O220" i="1"/>
  <c r="O420" i="1"/>
  <c r="L367" i="1"/>
  <c r="L326" i="1"/>
  <c r="O226" i="1"/>
  <c r="P226" i="1" s="1"/>
  <c r="N465" i="1"/>
  <c r="O464" i="1" s="1"/>
  <c r="P463" i="1" s="1"/>
  <c r="L291" i="1"/>
  <c r="K279" i="1"/>
  <c r="L279" i="1" s="1"/>
  <c r="L530" i="1"/>
  <c r="K400" i="1"/>
  <c r="L399" i="1" s="1"/>
  <c r="K341" i="1"/>
  <c r="L340" i="1" s="1"/>
  <c r="O513" i="1"/>
  <c r="P512" i="1" s="1"/>
  <c r="L466" i="1"/>
  <c r="K33" i="1"/>
  <c r="L32" i="1" s="1"/>
  <c r="L443" i="1"/>
  <c r="O188" i="1"/>
  <c r="L403" i="1"/>
  <c r="L215" i="1"/>
  <c r="N335" i="1"/>
  <c r="K455" i="1"/>
  <c r="L454" i="1" s="1"/>
  <c r="L339" i="1"/>
  <c r="L519" i="1"/>
  <c r="P582" i="1"/>
  <c r="L423" i="1"/>
  <c r="N53" i="1"/>
  <c r="O52" i="1" s="1"/>
  <c r="O407" i="1"/>
  <c r="P407" i="1" s="1"/>
  <c r="L228" i="1"/>
  <c r="L417" i="1"/>
  <c r="O376" i="1"/>
  <c r="P375" i="1" s="1"/>
  <c r="K240" i="1"/>
  <c r="L239" i="1" s="1"/>
  <c r="L391" i="1"/>
  <c r="O127" i="1"/>
  <c r="O222" i="1"/>
  <c r="L248" i="1"/>
  <c r="O357" i="1"/>
  <c r="P356" i="1" s="1"/>
  <c r="L516" i="1"/>
  <c r="K99" i="1"/>
  <c r="L98" i="1" s="1"/>
  <c r="L361" i="1"/>
  <c r="L13" i="1"/>
  <c r="O174" i="1"/>
  <c r="O102" i="1"/>
  <c r="P101" i="1" s="1"/>
  <c r="P73" i="1"/>
  <c r="O89" i="1"/>
  <c r="P88" i="1" s="1"/>
  <c r="O384" i="1"/>
  <c r="N552" i="1"/>
  <c r="O551" i="1" s="1"/>
  <c r="O125" i="1"/>
  <c r="L17" i="1"/>
  <c r="L168" i="1"/>
  <c r="N156" i="1"/>
  <c r="O155" i="1" s="1"/>
  <c r="O326" i="1"/>
  <c r="K102" i="1"/>
  <c r="K265" i="1"/>
  <c r="K494" i="1"/>
  <c r="L493" i="1" s="1"/>
  <c r="O56" i="1"/>
  <c r="P55" i="1" s="1"/>
  <c r="P300" i="1"/>
  <c r="K590" i="1"/>
  <c r="L589" i="1" s="1"/>
  <c r="N243" i="1"/>
  <c r="O242" i="1" s="1"/>
  <c r="K551" i="1"/>
  <c r="L550" i="1" s="1"/>
  <c r="K422" i="1"/>
  <c r="L421" i="1" s="1"/>
  <c r="O398" i="1"/>
  <c r="P397" i="1" s="1"/>
  <c r="P27" i="1"/>
  <c r="O385" i="1"/>
  <c r="K449" i="1"/>
  <c r="L328" i="1"/>
  <c r="L365" i="1"/>
  <c r="O86" i="1"/>
  <c r="P85" i="1" s="1"/>
  <c r="L360" i="1"/>
  <c r="L184" i="1"/>
  <c r="L66" i="1"/>
  <c r="K430" i="1"/>
  <c r="K242" i="1"/>
  <c r="N533" i="1"/>
  <c r="O532" i="1" s="1"/>
  <c r="P531" i="1" s="1"/>
  <c r="O387" i="1"/>
  <c r="K149" i="1"/>
  <c r="K148" i="1"/>
  <c r="L147" i="1" s="1"/>
  <c r="K109" i="1"/>
  <c r="K507" i="1"/>
  <c r="L507" i="1" s="1"/>
  <c r="N547" i="1"/>
  <c r="O546" i="1" s="1"/>
  <c r="N548" i="1"/>
  <c r="L5" i="1"/>
  <c r="N506" i="1"/>
  <c r="O505" i="1" s="1"/>
  <c r="N507" i="1"/>
  <c r="N196" i="1"/>
  <c r="N197" i="1"/>
  <c r="L11" i="1"/>
  <c r="K139" i="1"/>
  <c r="N159" i="1"/>
  <c r="O158" i="1" s="1"/>
  <c r="P157" i="1" s="1"/>
  <c r="N160" i="1"/>
  <c r="K69" i="1"/>
  <c r="L424" i="1"/>
  <c r="P289" i="1"/>
  <c r="P183" i="1"/>
  <c r="L468" i="1"/>
  <c r="L192" i="1"/>
  <c r="K128" i="1"/>
  <c r="L127" i="1" s="1"/>
  <c r="O340" i="1"/>
  <c r="O77" i="1"/>
  <c r="P76" i="1" s="1"/>
  <c r="O78" i="1"/>
  <c r="K177" i="1"/>
  <c r="L255" i="1"/>
  <c r="L84" i="1"/>
  <c r="L258" i="1"/>
  <c r="O350" i="1"/>
  <c r="P349" i="1" s="1"/>
  <c r="O293" i="1"/>
  <c r="N412" i="1"/>
  <c r="O411" i="1" s="1"/>
  <c r="O327" i="1"/>
  <c r="O175" i="1"/>
  <c r="O297" i="1"/>
  <c r="L386" i="1"/>
  <c r="N47" i="1"/>
  <c r="O46" i="1" s="1"/>
  <c r="K351" i="1"/>
  <c r="L350" i="1" s="1"/>
  <c r="L126" i="1"/>
  <c r="L354" i="1"/>
  <c r="O19" i="1"/>
  <c r="N21" i="1"/>
  <c r="O20" i="1" s="1"/>
  <c r="L359" i="1"/>
  <c r="L233" i="1"/>
  <c r="O479" i="1"/>
  <c r="P478" i="1" s="1"/>
  <c r="L237" i="1"/>
  <c r="L397" i="1"/>
  <c r="L235" i="1"/>
  <c r="P260" i="1"/>
  <c r="N436" i="1"/>
  <c r="O435" i="1" s="1"/>
  <c r="N437" i="1"/>
  <c r="O458" i="1"/>
  <c r="K41" i="1"/>
  <c r="L40" i="1" s="1"/>
  <c r="O428" i="1"/>
  <c r="N448" i="1"/>
  <c r="O447" i="1" s="1"/>
  <c r="P446" i="1" s="1"/>
  <c r="N449" i="1"/>
  <c r="K548" i="1"/>
  <c r="O251" i="1"/>
  <c r="P7" i="1"/>
  <c r="N129" i="1"/>
  <c r="O476" i="1"/>
  <c r="O550" i="1"/>
  <c r="P549" i="1" s="1"/>
  <c r="L118" i="1"/>
  <c r="L221" i="1"/>
  <c r="L266" i="1"/>
  <c r="L404" i="1"/>
  <c r="O22" i="1"/>
  <c r="O245" i="1"/>
  <c r="K113" i="1"/>
  <c r="L112" i="1" s="1"/>
  <c r="N244" i="1"/>
  <c r="L18" i="1"/>
  <c r="L394" i="1"/>
  <c r="O439" i="1"/>
  <c r="P438" i="1" s="1"/>
  <c r="O440" i="1"/>
  <c r="P381" i="1"/>
  <c r="O406" i="1"/>
  <c r="O259" i="1"/>
  <c r="N565" i="1"/>
  <c r="O451" i="1"/>
  <c r="P450" i="1" s="1"/>
  <c r="L478" i="1"/>
  <c r="O225" i="1"/>
  <c r="P224" i="1" s="1"/>
  <c r="L476" i="1"/>
  <c r="L408" i="1"/>
  <c r="L173" i="1"/>
  <c r="K564" i="1"/>
  <c r="K436" i="1"/>
  <c r="L435" i="1" s="1"/>
  <c r="K437" i="1"/>
  <c r="L457" i="1"/>
  <c r="P179" i="1"/>
  <c r="K596" i="1"/>
  <c r="L595" i="1" s="1"/>
  <c r="K597" i="1"/>
  <c r="P90" i="1"/>
  <c r="L427" i="1"/>
  <c r="L204" i="1"/>
  <c r="O169" i="1"/>
  <c r="L311" i="1"/>
  <c r="L520" i="1"/>
  <c r="L323" i="1"/>
  <c r="O310" i="1"/>
  <c r="P373" i="1"/>
  <c r="O348" i="1"/>
  <c r="P347" i="1" s="1"/>
  <c r="O229" i="1"/>
  <c r="O576" i="1"/>
  <c r="P233" i="1"/>
  <c r="O472" i="1"/>
  <c r="O305" i="1"/>
  <c r="N414" i="1"/>
  <c r="O413" i="1" s="1"/>
  <c r="L434" i="1"/>
  <c r="O132" i="1"/>
  <c r="P131" i="1" s="1"/>
  <c r="L90" i="1"/>
  <c r="L432" i="1"/>
  <c r="O329" i="1"/>
  <c r="N253" i="1"/>
  <c r="O252" i="1" s="1"/>
  <c r="O318" i="1"/>
  <c r="P317" i="1" s="1"/>
  <c r="P365" i="1"/>
  <c r="P256" i="1"/>
  <c r="N207" i="1"/>
  <c r="O206" i="1" s="1"/>
  <c r="P205" i="1" s="1"/>
  <c r="N208" i="1"/>
  <c r="L218" i="1"/>
  <c r="L575" i="1"/>
  <c r="O170" i="1"/>
  <c r="L280" i="1"/>
  <c r="P569" i="1"/>
  <c r="O523" i="1"/>
  <c r="P598" i="1"/>
  <c r="L517" i="1"/>
  <c r="N240" i="1"/>
  <c r="O239" i="1" s="1"/>
  <c r="P238" i="1" s="1"/>
  <c r="N241" i="1"/>
  <c r="O241" i="1" s="1"/>
  <c r="L594" i="1"/>
  <c r="N264" i="1"/>
  <c r="N265" i="1"/>
  <c r="O421" i="1"/>
  <c r="N288" i="1"/>
  <c r="K207" i="1"/>
  <c r="L206" i="1" s="1"/>
  <c r="K208" i="1"/>
  <c r="L274" i="1"/>
  <c r="L525" i="1"/>
  <c r="N535" i="1"/>
  <c r="L569" i="1"/>
  <c r="P106" i="1"/>
  <c r="P408" i="1"/>
  <c r="N528" i="1"/>
  <c r="O527" i="1" s="1"/>
  <c r="P526" i="1" s="1"/>
  <c r="K134" i="1"/>
  <c r="N315" i="1"/>
  <c r="O314" i="1" s="1"/>
  <c r="N316" i="1"/>
  <c r="O284" i="1"/>
  <c r="P283" i="1" s="1"/>
  <c r="L420" i="1"/>
  <c r="O193" i="1"/>
  <c r="P192" i="1" s="1"/>
  <c r="L567" i="1"/>
  <c r="P204" i="1"/>
  <c r="P468" i="1"/>
  <c r="L25" i="1"/>
  <c r="O111" i="1"/>
  <c r="K104" i="1"/>
  <c r="K52" i="1"/>
  <c r="L508" i="1"/>
  <c r="O556" i="1"/>
  <c r="P555" i="1" s="1"/>
  <c r="K217" i="1"/>
  <c r="L216" i="1" s="1"/>
  <c r="L231" i="1"/>
  <c r="L144" i="1"/>
  <c r="K511" i="1"/>
  <c r="L106" i="1"/>
  <c r="O477" i="1"/>
  <c r="O87" i="1"/>
  <c r="P166" i="1"/>
  <c r="K561" i="1"/>
  <c r="K63" i="1"/>
  <c r="L63" i="1" s="1"/>
  <c r="K413" i="1"/>
  <c r="L412" i="1" s="1"/>
  <c r="N272" i="1"/>
  <c r="L283" i="1"/>
  <c r="K263" i="1"/>
  <c r="N529" i="1"/>
  <c r="N530" i="1"/>
  <c r="P105" i="1"/>
  <c r="L522" i="1"/>
  <c r="O444" i="1"/>
  <c r="O445" i="1"/>
  <c r="P322" i="1"/>
  <c r="O122" i="1"/>
  <c r="O395" i="1"/>
  <c r="P395" i="1" s="1"/>
  <c r="O140" i="1"/>
  <c r="L244" i="1"/>
  <c r="L383" i="1"/>
  <c r="L121" i="1"/>
  <c r="O377" i="1"/>
  <c r="L202" i="1"/>
  <c r="L163" i="1"/>
  <c r="O200" i="1"/>
  <c r="O189" i="1"/>
  <c r="P294" i="1"/>
  <c r="O433" i="1"/>
  <c r="O360" i="1"/>
  <c r="P360" i="1" s="1"/>
  <c r="O269" i="1"/>
  <c r="P268" i="1" s="1"/>
  <c r="L167" i="1"/>
  <c r="O521" i="1"/>
  <c r="O43" i="1"/>
  <c r="N271" i="1"/>
  <c r="O270" i="1" s="1"/>
  <c r="N217" i="1"/>
  <c r="O216" i="1" s="1"/>
  <c r="P215" i="1" s="1"/>
  <c r="N218" i="1"/>
  <c r="O516" i="1"/>
  <c r="L169" i="1"/>
  <c r="N352" i="1"/>
  <c r="P366" i="1"/>
  <c r="N401" i="1"/>
  <c r="P496" i="1"/>
  <c r="N562" i="1"/>
  <c r="O561" i="1" s="1"/>
  <c r="L352" i="1"/>
  <c r="J603" i="1"/>
  <c r="N63" i="1"/>
  <c r="K527" i="1"/>
  <c r="L526" i="1" s="1"/>
  <c r="K271" i="1"/>
  <c r="K46" i="1"/>
  <c r="L45" i="1" s="1"/>
  <c r="K529" i="1"/>
  <c r="L528" i="1" s="1"/>
  <c r="K159" i="1"/>
  <c r="L158" i="1" s="1"/>
  <c r="K160" i="1"/>
  <c r="O186" i="1"/>
  <c r="P273" i="1"/>
  <c r="L105" i="1"/>
  <c r="O203" i="1"/>
  <c r="L565" i="1"/>
  <c r="L114" i="1"/>
  <c r="P145" i="1"/>
  <c r="O359" i="1"/>
  <c r="K253" i="1"/>
  <c r="P396" i="1"/>
  <c r="N42" i="1"/>
  <c r="O41" i="1" s="1"/>
  <c r="K270" i="1"/>
  <c r="L269" i="1" s="1"/>
  <c r="O467" i="1"/>
  <c r="P467" i="1" s="1"/>
  <c r="O144" i="1"/>
  <c r="O415" i="1"/>
  <c r="L75" i="1"/>
  <c r="L129" i="1"/>
  <c r="O418" i="1"/>
  <c r="P417" i="1" s="1"/>
  <c r="L513" i="1"/>
  <c r="O425" i="1"/>
  <c r="L373" i="1"/>
  <c r="L303" i="1"/>
  <c r="M603" i="1"/>
  <c r="N3" i="1"/>
  <c r="N30" i="1"/>
  <c r="O29" i="1" s="1"/>
  <c r="P28" i="1" s="1"/>
  <c r="N31" i="1"/>
  <c r="K62" i="1"/>
  <c r="N279" i="1"/>
  <c r="O279" i="1" s="1"/>
  <c r="O152" i="1"/>
  <c r="P151" i="1" s="1"/>
  <c r="P331" i="1"/>
  <c r="K334" i="1"/>
  <c r="O475" i="1"/>
  <c r="P474" i="1" s="1"/>
  <c r="O461" i="1"/>
  <c r="O299" i="1"/>
  <c r="O539" i="1"/>
  <c r="O540" i="1"/>
  <c r="L85" i="1"/>
  <c r="O35" i="1"/>
  <c r="O537" i="1"/>
  <c r="O466" i="1"/>
  <c r="L316" i="1"/>
  <c r="N34" i="1"/>
  <c r="O33" i="1" s="1"/>
  <c r="P32" i="1" s="1"/>
  <c r="O118" i="1"/>
  <c r="K287" i="1"/>
  <c r="K278" i="1"/>
  <c r="L151" i="1"/>
  <c r="K485" i="1"/>
  <c r="L484" i="1" s="1"/>
  <c r="K534" i="1"/>
  <c r="K49" i="1"/>
  <c r="L48" i="1" s="1"/>
  <c r="K37" i="1"/>
  <c r="L309" i="1"/>
  <c r="L376" i="1"/>
  <c r="L426" i="1"/>
  <c r="O6" i="1"/>
  <c r="O9" i="1"/>
  <c r="L34" i="1"/>
  <c r="L289" i="1"/>
  <c r="N50" i="1"/>
  <c r="O49" i="1" s="1"/>
  <c r="L86" i="1"/>
  <c r="O162" i="1"/>
  <c r="O584" i="1"/>
  <c r="P583" i="1" s="1"/>
  <c r="L199" i="1"/>
  <c r="L305" i="1"/>
  <c r="L299" i="1"/>
  <c r="O324" i="1"/>
  <c r="P323" i="1" s="1"/>
  <c r="N278" i="1"/>
  <c r="O277" i="1" s="1"/>
  <c r="K453" i="1"/>
  <c r="N487" i="1"/>
  <c r="N488" i="1"/>
  <c r="K431" i="1"/>
  <c r="K363" i="1"/>
  <c r="L362" i="1" s="1"/>
  <c r="K101" i="1"/>
  <c r="L100" i="1" s="1"/>
  <c r="K393" i="1"/>
  <c r="L392" i="1" s="1"/>
  <c r="K16" i="1"/>
  <c r="L15" i="1" s="1"/>
  <c r="K83" i="1"/>
  <c r="L191" i="1"/>
  <c r="K195" i="1"/>
  <c r="K495" i="1"/>
  <c r="K496" i="1"/>
  <c r="O369" i="1"/>
  <c r="K543" i="1"/>
  <c r="L197" i="1"/>
  <c r="L187" i="1"/>
  <c r="K156" i="1"/>
  <c r="K196" i="1"/>
  <c r="L196" i="1" s="1"/>
  <c r="O592" i="1"/>
  <c r="P54" i="1"/>
  <c r="P554" i="1"/>
  <c r="O338" i="1"/>
  <c r="L3" i="1"/>
  <c r="L539" i="1"/>
  <c r="N37" i="1"/>
  <c r="L544" i="1"/>
  <c r="L473" i="1"/>
  <c r="L582" i="1"/>
  <c r="L348" i="1"/>
  <c r="O566" i="1"/>
  <c r="N454" i="1"/>
  <c r="L418" i="1"/>
  <c r="N195" i="1"/>
  <c r="O194" i="1" s="1"/>
  <c r="O255" i="1"/>
  <c r="L470" i="1"/>
  <c r="K578" i="1"/>
  <c r="L178" i="1"/>
  <c r="N495" i="1"/>
  <c r="O494" i="1" s="1"/>
  <c r="P493" i="1" s="1"/>
  <c r="O232" i="1"/>
  <c r="P231" i="1" s="1"/>
  <c r="K456" i="1"/>
  <c r="L456" i="1" s="1"/>
  <c r="O112" i="1"/>
  <c r="O500" i="1"/>
  <c r="O503" i="1"/>
  <c r="P502" i="1" s="1"/>
  <c r="L23" i="1"/>
  <c r="L71" i="1"/>
  <c r="K591" i="1"/>
  <c r="K277" i="1"/>
  <c r="L276" i="1" s="1"/>
  <c r="K464" i="1"/>
  <c r="L463" i="1" s="1"/>
  <c r="K487" i="1"/>
  <c r="K488" i="1"/>
  <c r="P361" i="1"/>
  <c r="O392" i="1"/>
  <c r="K241" i="1"/>
  <c r="L333" i="1" l="1"/>
  <c r="P70" i="1"/>
  <c r="P358" i="1"/>
  <c r="O334" i="1"/>
  <c r="P333" i="1" s="1"/>
  <c r="P172" i="1"/>
  <c r="P427" i="1"/>
  <c r="P536" i="1"/>
  <c r="P45" i="1"/>
  <c r="O263" i="1"/>
  <c r="P262" i="1" s="1"/>
  <c r="P426" i="1"/>
  <c r="P419" i="1"/>
  <c r="P22" i="1"/>
  <c r="O109" i="1"/>
  <c r="P108" i="1" s="1"/>
  <c r="P201" i="1"/>
  <c r="P230" i="1"/>
  <c r="P124" i="1"/>
  <c r="P327" i="1"/>
  <c r="P115" i="1"/>
  <c r="O134" i="1"/>
  <c r="P133" i="1" s="1"/>
  <c r="L577" i="1"/>
  <c r="O430" i="1"/>
  <c r="P429" i="1" s="1"/>
  <c r="P258" i="1"/>
  <c r="L533" i="1"/>
  <c r="P199" i="1"/>
  <c r="O320" i="1"/>
  <c r="P319" i="1" s="1"/>
  <c r="L272" i="1"/>
  <c r="P386" i="1"/>
  <c r="P514" i="1"/>
  <c r="O139" i="1"/>
  <c r="P138" i="1" s="1"/>
  <c r="P405" i="1"/>
  <c r="P313" i="1"/>
  <c r="P23" i="1"/>
  <c r="P143" i="1"/>
  <c r="P137" i="1"/>
  <c r="O82" i="1"/>
  <c r="P81" i="1" s="1"/>
  <c r="L61" i="1"/>
  <c r="P249" i="1"/>
  <c r="O62" i="1"/>
  <c r="P61" i="1" s="1"/>
  <c r="L92" i="1"/>
  <c r="P11" i="1"/>
  <c r="P337" i="1"/>
  <c r="P235" i="1"/>
  <c r="P173" i="1"/>
  <c r="L103" i="1"/>
  <c r="L102" i="1"/>
  <c r="L194" i="1"/>
  <c r="P64" i="1"/>
  <c r="P57" i="1"/>
  <c r="P245" i="1"/>
  <c r="P490" i="1"/>
  <c r="L30" i="1"/>
  <c r="L154" i="1"/>
  <c r="L542" i="1"/>
  <c r="P202" i="1"/>
  <c r="P538" i="1"/>
  <c r="P94" i="1"/>
  <c r="P567" i="1"/>
  <c r="P504" i="1"/>
  <c r="P520" i="1"/>
  <c r="L108" i="1"/>
  <c r="P298" i="1"/>
  <c r="O581" i="1"/>
  <c r="P580" i="1" s="1"/>
  <c r="P10" i="1"/>
  <c r="P402" i="1"/>
  <c r="P303" i="1"/>
  <c r="O460" i="1"/>
  <c r="P459" i="1" s="1"/>
  <c r="L82" i="1"/>
  <c r="P480" i="1"/>
  <c r="P15" i="1"/>
  <c r="P388" i="1"/>
  <c r="O486" i="1"/>
  <c r="P485" i="1" s="1"/>
  <c r="P403" i="1"/>
  <c r="L93" i="1"/>
  <c r="P519" i="1"/>
  <c r="L138" i="1"/>
  <c r="P336" i="1"/>
  <c r="P325" i="1"/>
  <c r="P51" i="1"/>
  <c r="P470" i="1"/>
  <c r="L176" i="1"/>
  <c r="L31" i="1"/>
  <c r="L558" i="1"/>
  <c r="P267" i="1"/>
  <c r="P24" i="1"/>
  <c r="P390" i="1"/>
  <c r="O148" i="1"/>
  <c r="P147" i="1" s="1"/>
  <c r="L563" i="1"/>
  <c r="P339" i="1"/>
  <c r="P126" i="1"/>
  <c r="O17" i="1"/>
  <c r="P16" i="1" s="1"/>
  <c r="L264" i="1"/>
  <c r="O423" i="1"/>
  <c r="P422" i="1" s="1"/>
  <c r="P357" i="1"/>
  <c r="L133" i="1"/>
  <c r="P296" i="1"/>
  <c r="P545" i="1"/>
  <c r="P187" i="1"/>
  <c r="P212" i="1"/>
  <c r="P518" i="1"/>
  <c r="L240" i="1"/>
  <c r="L413" i="1"/>
  <c r="P168" i="1"/>
  <c r="P410" i="1"/>
  <c r="P246" i="1"/>
  <c r="P491" i="1"/>
  <c r="O564" i="1"/>
  <c r="P563" i="1" s="1"/>
  <c r="P292" i="1"/>
  <c r="L320" i="1"/>
  <c r="O456" i="1"/>
  <c r="P455" i="1" s="1"/>
  <c r="P383" i="1"/>
  <c r="P75" i="1"/>
  <c r="P391" i="1"/>
  <c r="O511" i="1"/>
  <c r="P511" i="1" s="1"/>
  <c r="O100" i="1"/>
  <c r="P99" i="1" s="1"/>
  <c r="P48" i="1"/>
  <c r="O136" i="1"/>
  <c r="P135" i="1" s="1"/>
  <c r="P175" i="1"/>
  <c r="L285" i="1"/>
  <c r="P302" i="1"/>
  <c r="P471" i="1"/>
  <c r="P476" i="1"/>
  <c r="O453" i="1"/>
  <c r="P452" i="1" s="1"/>
  <c r="O69" i="1"/>
  <c r="P68" i="1" s="1"/>
  <c r="P420" i="1"/>
  <c r="L429" i="1"/>
  <c r="L486" i="1"/>
  <c r="P499" i="1"/>
  <c r="P125" i="1"/>
  <c r="L532" i="1"/>
  <c r="P66" i="1"/>
  <c r="P40" i="1"/>
  <c r="P579" i="1"/>
  <c r="P193" i="1"/>
  <c r="P594" i="1"/>
  <c r="P254" i="1"/>
  <c r="P241" i="1"/>
  <c r="P457" i="1"/>
  <c r="O543" i="1"/>
  <c r="P542" i="1" s="1"/>
  <c r="P26" i="1"/>
  <c r="O552" i="1"/>
  <c r="P551" i="1" s="1"/>
  <c r="L452" i="1"/>
  <c r="O53" i="1"/>
  <c r="P52" i="1" s="1"/>
  <c r="O364" i="1"/>
  <c r="P363" i="1" s="1"/>
  <c r="P434" i="1"/>
  <c r="L135" i="1"/>
  <c r="L262" i="1"/>
  <c r="L459" i="1"/>
  <c r="P237" i="1"/>
  <c r="L242" i="1"/>
  <c r="O154" i="1"/>
  <c r="P153" i="1" s="1"/>
  <c r="O104" i="1"/>
  <c r="P103" i="1" s="1"/>
  <c r="L430" i="1"/>
  <c r="P5" i="1"/>
  <c r="L81" i="1"/>
  <c r="O559" i="1"/>
  <c r="P558" i="1" s="1"/>
  <c r="P67" i="1"/>
  <c r="O84" i="1"/>
  <c r="P83" i="1" s="1"/>
  <c r="O287" i="1"/>
  <c r="P525" i="1"/>
  <c r="L400" i="1"/>
  <c r="L136" i="1"/>
  <c r="P348" i="1"/>
  <c r="P389" i="1"/>
  <c r="P250" i="1"/>
  <c r="P276" i="1"/>
  <c r="L547" i="1"/>
  <c r="L580" i="1"/>
  <c r="L273" i="1"/>
  <c r="P353" i="1"/>
  <c r="P110" i="1"/>
  <c r="L113" i="1"/>
  <c r="P575" i="1"/>
  <c r="O93" i="1"/>
  <c r="P92" i="1" s="1"/>
  <c r="P340" i="1"/>
  <c r="O117" i="1"/>
  <c r="P116" i="1" s="1"/>
  <c r="O177" i="1"/>
  <c r="P176" i="1" s="1"/>
  <c r="O286" i="1"/>
  <c r="P285" i="1" s="1"/>
  <c r="P221" i="1"/>
  <c r="P65" i="1"/>
  <c r="L20" i="1"/>
  <c r="O528" i="1"/>
  <c r="P527" i="1" s="1"/>
  <c r="L177" i="1"/>
  <c r="L46" i="1"/>
  <c r="L181" i="1"/>
  <c r="P354" i="1"/>
  <c r="O432" i="1"/>
  <c r="P431" i="1" s="1"/>
  <c r="O578" i="1"/>
  <c r="P568" i="1"/>
  <c r="O181" i="1"/>
  <c r="P180" i="1" s="1"/>
  <c r="O182" i="1"/>
  <c r="L560" i="1"/>
  <c r="P479" i="1"/>
  <c r="O335" i="1"/>
  <c r="P472" i="1"/>
  <c r="L393" i="1"/>
  <c r="O342" i="1"/>
  <c r="P342" i="1" s="1"/>
  <c r="O591" i="1"/>
  <c r="P590" i="1" s="1"/>
  <c r="L460" i="1"/>
  <c r="L351" i="1"/>
  <c r="P86" i="1"/>
  <c r="P72" i="1"/>
  <c r="P544" i="1"/>
  <c r="P98" i="1"/>
  <c r="L455" i="1"/>
  <c r="P550" i="1"/>
  <c r="L286" i="1"/>
  <c r="P222" i="1"/>
  <c r="P585" i="1"/>
  <c r="P56" i="1"/>
  <c r="P571" i="1"/>
  <c r="P572" i="1"/>
  <c r="P102" i="1"/>
  <c r="P404" i="1"/>
  <c r="P556" i="1"/>
  <c r="P89" i="1"/>
  <c r="P269" i="1"/>
  <c r="L506" i="1"/>
  <c r="O394" i="1"/>
  <c r="P393" i="1" s="1"/>
  <c r="L411" i="1"/>
  <c r="P95" i="1"/>
  <c r="P560" i="1"/>
  <c r="L116" i="1"/>
  <c r="L529" i="1"/>
  <c r="P458" i="1"/>
  <c r="L494" i="1"/>
  <c r="L534" i="1"/>
  <c r="P19" i="1"/>
  <c r="P398" i="1"/>
  <c r="P259" i="1"/>
  <c r="P87" i="1"/>
  <c r="P111" i="1"/>
  <c r="O47" i="1"/>
  <c r="P46" i="1" s="1"/>
  <c r="P185" i="1"/>
  <c r="P451" i="1"/>
  <c r="O243" i="1"/>
  <c r="P242" i="1" s="1"/>
  <c r="P18" i="1"/>
  <c r="O113" i="1"/>
  <c r="P112" i="1" s="1"/>
  <c r="O114" i="1"/>
  <c r="P537" i="1"/>
  <c r="L109" i="1"/>
  <c r="P299" i="1"/>
  <c r="L265" i="1"/>
  <c r="O156" i="1"/>
  <c r="P387" i="1"/>
  <c r="P406" i="1"/>
  <c r="P219" i="1"/>
  <c r="P220" i="1"/>
  <c r="L527" i="1"/>
  <c r="O63" i="1"/>
  <c r="L448" i="1"/>
  <c r="L449" i="1"/>
  <c r="P384" i="1"/>
  <c r="P385" i="1"/>
  <c r="P132" i="1"/>
  <c r="P428" i="1"/>
  <c r="P584" i="1"/>
  <c r="P443" i="1"/>
  <c r="L422" i="1"/>
  <c r="P513" i="1"/>
  <c r="L148" i="1"/>
  <c r="L149" i="1"/>
  <c r="L559" i="1"/>
  <c r="P539" i="1"/>
  <c r="L341" i="1"/>
  <c r="L33" i="1"/>
  <c r="O596" i="1"/>
  <c r="P595" i="1" s="1"/>
  <c r="O597" i="1"/>
  <c r="O533" i="1"/>
  <c r="P532" i="1" s="1"/>
  <c r="O465" i="1"/>
  <c r="P464" i="1" s="1"/>
  <c r="L99" i="1"/>
  <c r="P372" i="1"/>
  <c r="P338" i="1"/>
  <c r="P418" i="1"/>
  <c r="P477" i="1"/>
  <c r="P251" i="1"/>
  <c r="L139" i="1"/>
  <c r="P174" i="1"/>
  <c r="L315" i="1"/>
  <c r="L153" i="1"/>
  <c r="L101" i="1"/>
  <c r="O253" i="1"/>
  <c r="P252" i="1" s="1"/>
  <c r="L564" i="1"/>
  <c r="P326" i="1"/>
  <c r="L551" i="1"/>
  <c r="P509" i="1"/>
  <c r="L277" i="1"/>
  <c r="O217" i="1"/>
  <c r="P216" i="1" s="1"/>
  <c r="O218" i="1"/>
  <c r="P121" i="1"/>
  <c r="P122" i="1"/>
  <c r="L453" i="1"/>
  <c r="P522" i="1"/>
  <c r="P523" i="1"/>
  <c r="P318" i="1"/>
  <c r="O547" i="1"/>
  <c r="P546" i="1" s="1"/>
  <c r="O548" i="1"/>
  <c r="L578" i="1"/>
  <c r="P304" i="1"/>
  <c r="P305" i="1"/>
  <c r="P255" i="1"/>
  <c r="P118" i="1"/>
  <c r="P188" i="1"/>
  <c r="P189" i="1"/>
  <c r="O271" i="1"/>
  <c r="P270" i="1" s="1"/>
  <c r="P328" i="1"/>
  <c r="P329" i="1"/>
  <c r="P144" i="1"/>
  <c r="L590" i="1"/>
  <c r="L591" i="1"/>
  <c r="L159" i="1"/>
  <c r="L160" i="1"/>
  <c r="P43" i="1"/>
  <c r="P521" i="1"/>
  <c r="P169" i="1"/>
  <c r="P170" i="1"/>
  <c r="P540" i="1"/>
  <c r="O128" i="1"/>
  <c r="P127" i="1" s="1"/>
  <c r="O129" i="1"/>
  <c r="L287" i="1"/>
  <c r="P566" i="1"/>
  <c r="L195" i="1"/>
  <c r="P503" i="1"/>
  <c r="P461" i="1"/>
  <c r="L252" i="1"/>
  <c r="L253" i="1"/>
  <c r="O42" i="1"/>
  <c r="P41" i="1" s="1"/>
  <c r="L62" i="1"/>
  <c r="L83" i="1"/>
  <c r="O414" i="1"/>
  <c r="P413" i="1" s="1"/>
  <c r="O196" i="1"/>
  <c r="O197" i="1"/>
  <c r="P297" i="1"/>
  <c r="O264" i="1"/>
  <c r="P263" i="1" s="1"/>
  <c r="O265" i="1"/>
  <c r="P500" i="1"/>
  <c r="P228" i="1"/>
  <c r="P229" i="1"/>
  <c r="O244" i="1"/>
  <c r="P293" i="1"/>
  <c r="O195" i="1"/>
  <c r="P194" i="1" s="1"/>
  <c r="O30" i="1"/>
  <c r="P29" i="1" s="1"/>
  <c r="O31" i="1"/>
  <c r="N603" i="1"/>
  <c r="O3" i="1"/>
  <c r="L155" i="1"/>
  <c r="L156" i="1"/>
  <c r="P424" i="1"/>
  <c r="P425" i="1"/>
  <c r="P376" i="1"/>
  <c r="P377" i="1"/>
  <c r="P6" i="1"/>
  <c r="P421" i="1"/>
  <c r="O448" i="1"/>
  <c r="P447" i="1" s="1"/>
  <c r="O449" i="1"/>
  <c r="P232" i="1"/>
  <c r="L207" i="1"/>
  <c r="L208" i="1"/>
  <c r="P161" i="1"/>
  <c r="P162" i="1"/>
  <c r="L36" i="1"/>
  <c r="L37" i="1"/>
  <c r="P444" i="1"/>
  <c r="P445" i="1"/>
  <c r="O50" i="1"/>
  <c r="P284" i="1"/>
  <c r="L596" i="1"/>
  <c r="L597" i="1"/>
  <c r="L41" i="1"/>
  <c r="O21" i="1"/>
  <c r="P20" i="1" s="1"/>
  <c r="L485" i="1"/>
  <c r="O562" i="1"/>
  <c r="P433" i="1"/>
  <c r="P392" i="1"/>
  <c r="O534" i="1"/>
  <c r="O535" i="1"/>
  <c r="L104" i="1"/>
  <c r="O34" i="1"/>
  <c r="P33" i="1" s="1"/>
  <c r="P225" i="1"/>
  <c r="L241" i="1"/>
  <c r="O288" i="1"/>
  <c r="L363" i="1"/>
  <c r="L561" i="1"/>
  <c r="O400" i="1"/>
  <c r="P399" i="1" s="1"/>
  <c r="O401" i="1"/>
  <c r="L51" i="1"/>
  <c r="L52" i="1"/>
  <c r="L263" i="1"/>
  <c r="O240" i="1"/>
  <c r="P239" i="1" s="1"/>
  <c r="L543" i="1"/>
  <c r="L16" i="1"/>
  <c r="O272" i="1"/>
  <c r="P592" i="1"/>
  <c r="L270" i="1"/>
  <c r="L49" i="1"/>
  <c r="P309" i="1"/>
  <c r="P310" i="1"/>
  <c r="O36" i="1"/>
  <c r="P35" i="1" s="1"/>
  <c r="O37" i="1"/>
  <c r="P324" i="1"/>
  <c r="P368" i="1"/>
  <c r="P369" i="1"/>
  <c r="L334" i="1"/>
  <c r="P415" i="1"/>
  <c r="P359" i="1"/>
  <c r="O495" i="1"/>
  <c r="L271" i="1"/>
  <c r="O454" i="1"/>
  <c r="O207" i="1"/>
  <c r="P206" i="1" s="1"/>
  <c r="O208" i="1"/>
  <c r="L436" i="1"/>
  <c r="L437" i="1"/>
  <c r="P439" i="1"/>
  <c r="P440" i="1"/>
  <c r="O565" i="1"/>
  <c r="L548" i="1"/>
  <c r="P203" i="1"/>
  <c r="P186" i="1"/>
  <c r="L278" i="1"/>
  <c r="O351" i="1"/>
  <c r="P350" i="1" s="1"/>
  <c r="O352" i="1"/>
  <c r="K603" i="1"/>
  <c r="L510" i="1"/>
  <c r="L511" i="1"/>
  <c r="O315" i="1"/>
  <c r="P314" i="1" s="1"/>
  <c r="O316" i="1"/>
  <c r="L128" i="1"/>
  <c r="P152" i="1"/>
  <c r="O506" i="1"/>
  <c r="P505" i="1" s="1"/>
  <c r="O507" i="1"/>
  <c r="L431" i="1"/>
  <c r="L495" i="1"/>
  <c r="L496" i="1"/>
  <c r="P200" i="1"/>
  <c r="O278" i="1"/>
  <c r="P277" i="1" s="1"/>
  <c r="P466" i="1"/>
  <c r="P140" i="1"/>
  <c r="L134" i="1"/>
  <c r="P576" i="1"/>
  <c r="P77" i="1"/>
  <c r="P78" i="1"/>
  <c r="O159" i="1"/>
  <c r="P158" i="1" s="1"/>
  <c r="O160" i="1"/>
  <c r="L487" i="1"/>
  <c r="L488" i="1"/>
  <c r="O487" i="1"/>
  <c r="O488" i="1"/>
  <c r="P8" i="1"/>
  <c r="P9" i="1"/>
  <c r="P515" i="1"/>
  <c r="P516" i="1"/>
  <c r="O529" i="1"/>
  <c r="O530" i="1"/>
  <c r="L217" i="1"/>
  <c r="L464" i="1"/>
  <c r="P475" i="1"/>
  <c r="O436" i="1"/>
  <c r="P435" i="1" s="1"/>
  <c r="O437" i="1"/>
  <c r="O412" i="1"/>
  <c r="P411" i="1" s="1"/>
  <c r="L68" i="1"/>
  <c r="L69" i="1"/>
  <c r="P279" i="1"/>
  <c r="P334" i="1" l="1"/>
  <c r="P109" i="1"/>
  <c r="P430" i="1"/>
  <c r="P139" i="1"/>
  <c r="P320" i="1"/>
  <c r="P134" i="1"/>
  <c r="P47" i="1"/>
  <c r="P82" i="1"/>
  <c r="P510" i="1"/>
  <c r="P62" i="1"/>
  <c r="P148" i="1"/>
  <c r="P528" i="1"/>
  <c r="P581" i="1"/>
  <c r="P460" i="1"/>
  <c r="P456" i="1"/>
  <c r="P364" i="1"/>
  <c r="P486" i="1"/>
  <c r="P93" i="1"/>
  <c r="P533" i="1"/>
  <c r="P423" i="1"/>
  <c r="P335" i="1"/>
  <c r="P17" i="1"/>
  <c r="P564" i="1"/>
  <c r="P136" i="1"/>
  <c r="P53" i="1"/>
  <c r="P100" i="1"/>
  <c r="P341" i="1"/>
  <c r="P69" i="1"/>
  <c r="P552" i="1"/>
  <c r="P84" i="1"/>
  <c r="P543" i="1"/>
  <c r="P177" i="1"/>
  <c r="P104" i="1"/>
  <c r="P286" i="1"/>
  <c r="P154" i="1"/>
  <c r="P559" i="1"/>
  <c r="P243" i="1"/>
  <c r="P432" i="1"/>
  <c r="P117" i="1"/>
  <c r="P591" i="1"/>
  <c r="P253" i="1"/>
  <c r="P181" i="1"/>
  <c r="P182" i="1"/>
  <c r="P465" i="1"/>
  <c r="P577" i="1"/>
  <c r="P578" i="1"/>
  <c r="P394" i="1"/>
  <c r="P113" i="1"/>
  <c r="P114" i="1"/>
  <c r="P63" i="1"/>
  <c r="P596" i="1"/>
  <c r="P597" i="1"/>
  <c r="P244" i="1"/>
  <c r="L603" i="1"/>
  <c r="P155" i="1"/>
  <c r="P156" i="1"/>
  <c r="P195" i="1"/>
  <c r="P547" i="1"/>
  <c r="P548" i="1"/>
  <c r="P315" i="1"/>
  <c r="P316" i="1"/>
  <c r="P506" i="1"/>
  <c r="P507" i="1"/>
  <c r="P534" i="1"/>
  <c r="P535" i="1"/>
  <c r="P264" i="1"/>
  <c r="P265" i="1"/>
  <c r="P412" i="1"/>
  <c r="P49" i="1"/>
  <c r="P50" i="1"/>
  <c r="P561" i="1"/>
  <c r="P562" i="1"/>
  <c r="P565" i="1"/>
  <c r="P436" i="1"/>
  <c r="P437" i="1"/>
  <c r="P453" i="1"/>
  <c r="P454" i="1"/>
  <c r="P128" i="1"/>
  <c r="P129" i="1"/>
  <c r="P351" i="1"/>
  <c r="P352" i="1"/>
  <c r="O603" i="1"/>
  <c r="P3" i="1"/>
  <c r="P196" i="1"/>
  <c r="P197" i="1"/>
  <c r="P34" i="1"/>
  <c r="P217" i="1"/>
  <c r="P218" i="1"/>
  <c r="P400" i="1"/>
  <c r="P401" i="1"/>
  <c r="P487" i="1"/>
  <c r="P488" i="1"/>
  <c r="P494" i="1"/>
  <c r="P495" i="1"/>
  <c r="P448" i="1"/>
  <c r="P449" i="1"/>
  <c r="P30" i="1"/>
  <c r="P31" i="1"/>
  <c r="P159" i="1"/>
  <c r="P160" i="1"/>
  <c r="P42" i="1"/>
  <c r="P207" i="1"/>
  <c r="P208" i="1"/>
  <c r="P240" i="1"/>
  <c r="P271" i="1"/>
  <c r="P272" i="1"/>
  <c r="P278" i="1"/>
  <c r="P36" i="1"/>
  <c r="P37" i="1"/>
  <c r="P529" i="1"/>
  <c r="P530" i="1"/>
  <c r="P287" i="1"/>
  <c r="P288" i="1"/>
  <c r="P414" i="1"/>
  <c r="P21" i="1"/>
  <c r="P60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<sst xmlns="http://schemas.openxmlformats.org/spreadsheetml/2006/main" count="54" uniqueCount="36">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</sst>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1.7331103686872456</c:v>
                </c:pt>
                <c:pt idx="1">
                  <c:v>1.7301556261737474</c:v>
                </c:pt>
                <c:pt idx="2">
                  <c:v>1.7272236112739221</c:v>
                </c:pt>
                <c:pt idx="3">
                  <c:v>1.724316756470591</c:v>
                </c:pt>
                <c:pt idx="4">
                  <c:v>1.7214374926379477</c:v>
                </c:pt>
                <c:pt idx="5">
                  <c:v>1.718588246875103</c:v>
                </c:pt>
                <c:pt idx="6">
                  <c:v>1.715771440424283</c:v>
                </c:pt>
                <c:pt idx="7">
                  <c:v>1.7129894866705584</c:v>
                </c:pt>
                <c:pt idx="8">
                  <c:v>1.7102447892192583</c:v>
                </c:pt>
                <c:pt idx="9">
                  <c:v>1.7075397400465153</c:v>
                </c:pt>
                <c:pt idx="10">
                  <c:v>1.7048767177177548</c:v>
                </c:pt>
                <c:pt idx="11">
                  <c:v>1.7022580856683573</c:v>
                </c:pt>
                <c:pt idx="12">
                  <c:v>1.699686190540193</c:v>
                </c:pt>
                <c:pt idx="13">
                  <c:v>1.6971633605672605</c:v>
                </c:pt>
                <c:pt idx="14">
                  <c:v>1.6946919040032578</c:v>
                </c:pt>
                <c:pt idx="15">
                  <c:v>1.6922741075835799</c:v>
                </c:pt>
                <c:pt idx="16">
                  <c:v>1.6899122350139653</c:v>
                </c:pt>
                <c:pt idx="17">
                  <c:v>1.6876085254778039</c:v>
                </c:pt>
                <c:pt idx="18">
                  <c:v>1.6853651921540123</c:v>
                </c:pt>
                <c:pt idx="19">
                  <c:v>1.6831844207372852</c:v>
                </c:pt>
                <c:pt idx="20">
                  <c:v>1.6810683679525913</c:v>
                </c:pt>
                <c:pt idx="21">
                  <c:v>1.6790191600558226</c:v>
                </c:pt>
                <c:pt idx="22">
                  <c:v>1.677038891312711</c:v>
                </c:pt>
                <c:pt idx="23">
                  <c:v>1.6751296224483267</c:v>
                </c:pt>
                <c:pt idx="24">
                  <c:v>1.6732933790598126</c:v>
                </c:pt>
                <c:pt idx="25">
                  <c:v>1.6715321499853775</c:v>
                </c:pt>
                <c:pt idx="26">
                  <c:v>1.6698478856230428</c:v>
                </c:pt>
                <c:pt idx="27">
                  <c:v>1.668242496193177</c:v>
                </c:pt>
                <c:pt idx="28">
                  <c:v>1.6667178499394564</c:v>
                </c:pt>
                <c:pt idx="29">
                  <c:v>1.6652757712635844</c:v>
                </c:pt>
                <c:pt idx="30">
                  <c:v>1.663918038789856</c:v>
                </c:pt>
                <c:pt idx="31">
                  <c:v>1.6626463833564817</c:v>
                </c:pt>
                <c:pt idx="32">
                  <c:v>1.6614624859314746</c:v>
                </c:pt>
                <c:pt idx="33">
                  <c:v>1.6603679754518781</c:v>
                </c:pt>
                <c:pt idx="34">
                  <c:v>1.6593644265861052</c:v>
                </c:pt>
                <c:pt idx="35">
                  <c:v>1.6584533574202611</c:v>
                </c:pt>
                <c:pt idx="36">
                  <c:v>1.6576362270704141</c:v>
                </c:pt>
                <c:pt idx="37">
                  <c:v>1.6569144332239745</c:v>
                </c:pt>
                <c:pt idx="38">
                  <c:v>1.6562893096145077</c:v>
                </c:pt>
                <c:pt idx="39">
                  <c:v>1.6557621234355633</c:v>
                </c:pt>
                <c:pt idx="40">
                  <c:v>1.6553340727003125</c:v>
                </c:pt>
                <c:pt idx="41">
                  <c:v>1.6550062835550634</c:v>
                </c:pt>
                <c:pt idx="42">
                  <c:v>1.6547798075559341</c:v>
                </c:pt>
                <c:pt idx="43">
                  <c:v>1.6546556189191977</c:v>
                </c:pt>
                <c:pt idx="44">
                  <c:v>1.6546346117570048</c:v>
                </c:pt>
                <c:pt idx="45">
                  <c:v>1.6547175973113115</c:v>
                </c:pt>
                <c:pt idx="46">
                  <c:v>1.6549053011999373</c:v>
                </c:pt>
                <c:pt idx="47">
                  <c:v>1.6551983606896634</c:v>
                </c:pt>
                <c:pt idx="48">
                  <c:v>1.6555973220121998</c:v>
                </c:pt>
                <c:pt idx="49">
                  <c:v>1.6561026377396408</c:v>
                </c:pt>
                <c:pt idx="50">
                  <c:v>1.6567146642367208</c:v>
                </c:pt>
                <c:pt idx="51">
                  <c:v>1.6574336592077079</c:v>
                </c:pt>
                <c:pt idx="52">
                  <c:v>1.6582597793561866</c:v>
                </c:pt>
                <c:pt idx="53">
                  <c:v>1.6591930781761857</c:v>
                </c:pt>
                <c:pt idx="54">
                  <c:v>1.6602335038932099</c:v>
                </c:pt>
                <c:pt idx="55">
                  <c:v>1.6613808975735735</c:v>
                </c:pt>
                <c:pt idx="56">
                  <c:v>1.6626349914201695</c:v>
                </c:pt>
                <c:pt idx="57">
                  <c:v>1.6639954072722984</c:v>
                </c:pt>
                <c:pt idx="58">
                  <c:v>1.665461655326516</c:v>
                </c:pt>
                <c:pt idx="59">
                  <c:v>1.6670331330945825</c:v>
                </c:pt>
                <c:pt idx="60">
                  <c:v>1.668709124613571</c:v>
                </c:pt>
                <c:pt idx="61">
                  <c:v>1.6704887999219507</c:v>
                </c:pt>
                <c:pt idx="62">
                  <c:v>1.6723712148141006</c:v>
                </c:pt>
                <c:pt idx="63">
                  <c:v>1.6743553108841609</c:v>
                </c:pt>
                <c:pt idx="64">
                  <c:v>1.6764399158684857</c:v>
                </c:pt>
                <c:pt idx="65">
                  <c:v>1.6786237442941545</c:v>
                </c:pt>
                <c:pt idx="66">
                  <c:v>1.6809053984391575</c:v>
                </c:pt>
                <c:pt idx="67">
                  <c:v>1.6832833696079021</c:v>
                </c:pt>
                <c:pt idx="68">
                  <c:v>1.6857560397237124</c:v>
                </c:pt>
                <c:pt idx="69">
                  <c:v>1.6883216832379584</c:v>
                </c:pt>
                <c:pt idx="70">
                  <c:v>1.6909784693534538</c:v>
                </c:pt>
                <c:pt idx="71">
                  <c:v>1.6937244645577598</c:v>
                </c:pt>
                <c:pt idx="72">
                  <c:v>1.6965576354600931</c:v>
                </c:pt>
                <c:pt idx="73">
                  <c:v>1.6994758519236612</c:v>
                </c:pt>
                <c:pt idx="74">
                  <c:v>1.7024768904834864</c:v>
                </c:pt>
                <c:pt idx="75">
                  <c:v>1.705558438038087</c:v>
                </c:pt>
                <c:pt idx="76">
                  <c:v>1.7087180958018913</c:v>
                </c:pt>
                <c:pt idx="77">
                  <c:v>1.7119533835038165</c:v>
                </c:pt>
                <c:pt idx="78">
                  <c:v>1.7152617438162712</c:v>
                </c:pt>
                <c:pt idx="79">
                  <c:v>1.7186405469977046</c:v>
                </c:pt>
                <c:pt idx="80">
                  <c:v>1.7220870957309951</c:v>
                </c:pt>
                <c:pt idx="81">
                  <c:v>1.725598630139185</c:v>
                </c:pt>
                <c:pt idx="82">
                  <c:v>1.7291723329595736</c:v>
                </c:pt>
                <c:pt idx="83">
                  <c:v>1.732805334856756</c:v>
                </c:pt>
                <c:pt idx="84">
                  <c:v>1.7364947198550231</c:v>
                </c:pt>
                <c:pt idx="85">
                  <c:v>1.7402375308704623</c:v>
                </c:pt>
                <c:pt idx="86">
                  <c:v>1.744030775323214</c:v>
                </c:pt>
                <c:pt idx="87">
                  <c:v>1.7478714308105636</c:v>
                </c:pt>
                <c:pt idx="88">
                  <c:v>1.751756450821929</c:v>
                </c:pt>
                <c:pt idx="89">
                  <c:v>1.755682770477268</c:v>
                </c:pt>
                <c:pt idx="90">
                  <c:v>1.7596473122710194</c:v>
                </c:pt>
                <c:pt idx="91">
                  <c:v>1.763646991804342</c:v>
                </c:pt>
                <c:pt idx="92">
                  <c:v>1.7676787234891527</c:v>
                </c:pt>
                <c:pt idx="93">
                  <c:v>1.7717394262082493</c:v>
                </c:pt>
                <c:pt idx="94">
                  <c:v>1.7758260289166237</c:v>
                </c:pt>
                <c:pt idx="95">
                  <c:v>1.7799354761699404</c:v>
                </c:pt>
                <c:pt idx="96">
                  <c:v>1.7840647335669937</c:v>
                </c:pt>
                <c:pt idx="97">
                  <c:v>1.7882107930938573</c:v>
                </c:pt>
                <c:pt idx="98">
                  <c:v>1.7923706783582927</c:v>
                </c:pt>
                <c:pt idx="99">
                  <c:v>1.7965414497038186</c:v>
                </c:pt>
                <c:pt idx="100">
                  <c:v>1.8007202091936865</c:v>
                </c:pt>
                <c:pt idx="101">
                  <c:v>1.8049041054557842</c:v>
                </c:pt>
                <c:pt idx="102">
                  <c:v>1.8090903383802592</c:v>
                </c:pt>
                <c:pt idx="103">
                  <c:v>1.8132761636623587</c:v>
                </c:pt>
                <c:pt idx="104">
                  <c:v>1.817458897183672</c:v>
                </c:pt>
                <c:pt idx="105">
                  <c:v>1.821635919225578</c:v>
                </c:pt>
                <c:pt idx="106">
                  <c:v>1.8258046785093072</c:v>
                </c:pt>
                <c:pt idx="107">
                  <c:v>1.8299626960575541</c:v>
                </c:pt>
                <c:pt idx="108">
                  <c:v>1.834107568873097</c:v>
                </c:pt>
                <c:pt idx="109">
                  <c:v>1.8382369734303274</c:v>
                </c:pt>
                <c:pt idx="110">
                  <c:v>1.8423486689760391</c:v>
                </c:pt>
                <c:pt idx="111">
                  <c:v>1.8464405006362012</c:v>
                </c:pt>
                <c:pt idx="112">
                  <c:v>1.8505104023258276</c:v>
                </c:pt>
                <c:pt idx="113">
                  <c:v>1.854556399459363</c:v>
                </c:pt>
                <c:pt idx="114">
                  <c:v>1.8585766114593636</c:v>
                </c:pt>
                <c:pt idx="115">
                  <c:v>1.8625692540615186</c:v>
                </c:pt>
                <c:pt idx="116">
                  <c:v>1.8665326414143697</c:v>
                </c:pt>
                <c:pt idx="117">
                  <c:v>1.8704651879723633</c:v>
                </c:pt>
                <c:pt idx="118">
                  <c:v>1.8743654101811371</c:v>
                </c:pt>
                <c:pt idx="119">
                  <c:v>1.8782319279542476</c:v>
                </c:pt>
                <c:pt idx="120">
                  <c:v>1.8820634659407944</c:v>
                </c:pt>
                <c:pt idx="121">
                  <c:v>1.8858588545837152</c:v>
                </c:pt>
                <c:pt idx="122">
                  <c:v>1.8896170309687987</c:v>
                </c:pt>
                <c:pt idx="123">
                  <c:v>1.8933370394647899</c:v>
                </c:pt>
                <c:pt idx="124">
                  <c:v>1.8970180321552779</c:v>
                </c:pt>
                <c:pt idx="125">
                  <c:v>1.9006592690633823</c:v>
                </c:pt>
                <c:pt idx="126">
                  <c:v>1.9042601181706285</c:v>
                </c:pt>
                <c:pt idx="127">
                  <c:v>1.9078200552317404</c:v>
                </c:pt>
                <c:pt idx="128">
                  <c:v>1.9113386633874856</c:v>
                </c:pt>
                <c:pt idx="129">
                  <c:v>1.914815632578081</c:v>
                </c:pt>
                <c:pt idx="130">
                  <c:v>1.918250758760093</c:v>
                </c:pt>
                <c:pt idx="131">
                  <c:v>1.9216439429301579</c:v>
                </c:pt>
                <c:pt idx="132">
                  <c:v>1.9249951899593052</c:v>
                </c:pt>
                <c:pt idx="133">
                  <c:v>1.9283046072420658</c:v>
                </c:pt>
                <c:pt idx="134">
                  <c:v>1.9315724031649997</c:v>
                </c:pt>
                <c:pt idx="135">
                  <c:v>1.9347988853997009</c:v>
                </c:pt>
                <c:pt idx="136">
                  <c:v>1.9379844590257647</c:v>
                </c:pt>
                <c:pt idx="137">
                  <c:v>1.9411296244896212</c:v>
                </c:pt>
                <c:pt idx="138">
                  <c:v>1.9442349754055517</c:v>
                </c:pt>
                <c:pt idx="139">
                  <c:v>1.9473011962055793</c:v>
                </c:pt>
                <c:pt idx="140">
                  <c:v>1.9503290596453153</c:v>
                </c:pt>
                <c:pt idx="141">
                  <c:v>1.9533194241731686</c:v>
                </c:pt>
                <c:pt idx="142">
                  <c:v>1.9562732311706643</c:v>
                </c:pt>
                <c:pt idx="143">
                  <c:v>1.9591915020718955</c:v>
                </c:pt>
                <c:pt idx="144">
                  <c:v>1.9620753353703728</c:v>
                </c:pt>
                <c:pt idx="145">
                  <c:v>1.9649259035217943</c:v>
                </c:pt>
                <c:pt idx="146">
                  <c:v>1.9677444497513776</c:v>
                </c:pt>
                <c:pt idx="147">
                  <c:v>1.9705322847745832</c:v>
                </c:pt>
                <c:pt idx="148">
                  <c:v>1.9732907834401221</c:v>
                </c:pt>
                <c:pt idx="149">
                  <c:v>1.9760213813041854</c:v>
                </c:pt>
                <c:pt idx="150">
                  <c:v>1.9787255711448495</c:v>
                </c:pt>
                <c:pt idx="151">
                  <c:v>1.9814048994255566</c:v>
                </c:pt>
                <c:pt idx="152">
                  <c:v>1.9840609627164711</c:v>
                </c:pt>
                <c:pt idx="153">
                  <c:v>1.9866954040823879</c:v>
                </c:pt>
                <c:pt idx="154">
                  <c:v>1.9893099094456801</c:v>
                </c:pt>
                <c:pt idx="155">
                  <c:v>1.9919062039325506</c:v>
                </c:pt>
                <c:pt idx="156">
                  <c:v>1.9944860482105875</c:v>
                </c:pt>
                <c:pt idx="157">
                  <c:v>1.9970512348253209</c:v>
                </c:pt>
                <c:pt idx="158">
                  <c:v>1.9996035845431417</c:v>
                </c:pt>
                <c:pt idx="159">
                  <c:v>2.0021449427075697</c:v>
                </c:pt>
                <c:pt idx="160">
                  <c:v>2.0046771756154715</c:v>
                </c:pt>
                <c:pt idx="161">
                  <c:v>2.0072021669193871</c:v>
                </c:pt>
                <c:pt idx="162">
                  <c:v>2.0097218140617144</c:v>
                </c:pt>
                <c:pt idx="163">
                  <c:v>2.0122380247460017</c:v>
                </c:pt>
                <c:pt idx="164">
                  <c:v>2.0147527134501675</c:v>
                </c:pt>
                <c:pt idx="165">
                  <c:v>2.0172677979859737</c:v>
                </c:pt>
                <c:pt idx="166">
                  <c:v>2.019785196108598</c:v>
                </c:pt>
                <c:pt idx="167">
                  <c:v>2.0223068221796803</c:v>
                </c:pt>
                <c:pt idx="168">
                  <c:v>2.0248345838867623</c:v>
                </c:pt>
                <c:pt idx="169">
                  <c:v>2.0273703790215487</c:v>
                </c:pt>
                <c:pt idx="170">
                  <c:v>2.0299160923190112</c:v>
                </c:pt>
                <c:pt idx="171">
                  <c:v>2.0324735923589121</c:v>
                </c:pt>
                <c:pt idx="172">
                  <c:v>2.0350447285309277</c:v>
                </c:pt>
                <c:pt idx="173">
                  <c:v>2.0376313280641796</c:v>
                </c:pt>
                <c:pt idx="174">
                  <c:v>2.0402351931216249</c:v>
                </c:pt>
                <c:pt idx="175">
                  <c:v>2.0428580979594662</c:v>
                </c:pt>
                <c:pt idx="176">
                  <c:v>2.0455017861514233</c:v>
                </c:pt>
                <c:pt idx="177">
                  <c:v>2.0481679678775104</c:v>
                </c:pt>
                <c:pt idx="178">
                  <c:v>2.0508583172767096</c:v>
                </c:pt>
                <c:pt idx="179">
                  <c:v>2.0535744698627942</c:v>
                </c:pt>
                <c:pt idx="180">
                  <c:v>2.0563180200024198</c:v>
                </c:pt>
                <c:pt idx="181">
                  <c:v>2.0590905184544885</c:v>
                </c:pt>
                <c:pt idx="182">
                  <c:v>2.0618934699697831</c:v>
                </c:pt>
                <c:pt idx="183">
                  <c:v>2.0647283309498143</c:v>
                </c:pt>
                <c:pt idx="184">
                  <c:v>2.06759650716387</c:v>
                </c:pt>
                <c:pt idx="185">
                  <c:v>2.0704993515233179</c:v>
                </c:pt>
                <c:pt idx="186">
                  <c:v>2.0734381619123048</c:v>
                </c:pt>
                <c:pt idx="187">
                  <c:v>2.0764141790741317</c:v>
                </c:pt>
                <c:pt idx="188">
                  <c:v>2.0794285845527174</c:v>
                </c:pt>
                <c:pt idx="189">
                  <c:v>2.0824824986888069</c:v>
                </c:pt>
                <c:pt idx="190">
                  <c:v>2.0855769786707139</c:v>
                </c:pt>
                <c:pt idx="191">
                  <c:v>2.0887130166396997</c:v>
                </c:pt>
                <c:pt idx="192">
                  <c:v>2.0918915378502749</c:v>
                </c:pt>
                <c:pt idx="193">
                  <c:v>2.0951133988860233</c:v>
                </c:pt>
                <c:pt idx="194">
                  <c:v>2.0983793859317887</c:v>
                </c:pt>
                <c:pt idx="195">
                  <c:v>2.1016902131033728</c:v>
                </c:pt>
                <c:pt idx="196">
                  <c:v>2.1050465208361588</c:v>
                </c:pt>
                <c:pt idx="197">
                  <c:v>2.108448874334377</c:v>
                </c:pt>
                <c:pt idx="198">
                  <c:v>2.111897762082986</c:v>
                </c:pt>
                <c:pt idx="199">
                  <c:v>2.1153935944244466</c:v>
                </c:pt>
                <c:pt idx="200">
                  <c:v>2.1189367022028809</c:v>
                </c:pt>
                <c:pt idx="201">
                  <c:v>2.122527335478404</c:v>
                </c:pt>
                <c:pt idx="202">
                  <c:v>2.1261656623146004</c:v>
                </c:pt>
                <c:pt idx="203">
                  <c:v>2.1298517676423341</c:v>
                </c:pt>
                <c:pt idx="204">
                  <c:v>2.1335856522032763</c:v>
                </c:pt>
                <c:pt idx="205">
                  <c:v>2.1373672315766541</c:v>
                </c:pt>
                <c:pt idx="206">
                  <c:v>2.1411963352928929</c:v>
                </c:pt>
                <c:pt idx="207">
                  <c:v>2.1450727060378751</c:v>
                </c:pt>
                <c:pt idx="208">
                  <c:v>2.1489959989516292</c:v>
                </c:pt>
                <c:pt idx="209">
                  <c:v>2.1529657810252827</c:v>
                </c:pt>
                <c:pt idx="210">
                  <c:v>2.1569815306001141</c:v>
                </c:pt>
                <c:pt idx="211">
                  <c:v>2.1610426369725197</c:v>
                </c:pt>
                <c:pt idx="212">
                  <c:v>2.1651484001085874</c:v>
                </c:pt>
                <c:pt idx="213">
                  <c:v>2.1692980304719649</c:v>
                </c:pt>
                <c:pt idx="214">
                  <c:v>2.1734906489684978</c:v>
                </c:pt>
                <c:pt idx="215">
                  <c:v>2.1777252870109924</c:v>
                </c:pt>
                <c:pt idx="216">
                  <c:v>2.1820008867072889</c:v>
                </c:pt>
                <c:pt idx="217">
                  <c:v>2.186316301174593</c:v>
                </c:pt>
                <c:pt idx="218">
                  <c:v>2.1906702949828034</c:v>
                </c:pt>
                <c:pt idx="219">
                  <c:v>2.1950615447293358</c:v>
                </c:pt>
                <c:pt idx="220">
                  <c:v>2.199488639747635</c:v>
                </c:pt>
                <c:pt idx="221">
                  <c:v>2.2039500829513807</c:v>
                </c:pt>
                <c:pt idx="222">
                  <c:v>2.2084442918159848</c:v>
                </c:pt>
                <c:pt idx="223">
                  <c:v>2.2129695994988121</c:v>
                </c:pt>
                <c:pt idx="224">
                  <c:v>2.2175242560991602</c:v>
                </c:pt>
                <c:pt idx="225">
                  <c:v>2.2221064300588078</c:v>
                </c:pt>
                <c:pt idx="226">
                  <c:v>2.2267142097036112</c:v>
                </c:pt>
                <c:pt idx="227">
                  <c:v>2.2313456049263611</c:v>
                </c:pt>
                <c:pt idx="228">
                  <c:v>2.2359985490108216</c:v>
                </c:pt>
                <c:pt idx="229">
                  <c:v>2.2406709005966099</c:v>
                </c:pt>
                <c:pt idx="230">
                  <c:v>2.2453604457843319</c:v>
                </c:pt>
                <c:pt idx="231">
                  <c:v>2.250064900380127</c:v>
                </c:pt>
                <c:pt idx="232">
                  <c:v>2.254781912278558</c:v>
                </c:pt>
                <c:pt idx="233">
                  <c:v>2.2595090639825761</c:v>
                </c:pt>
                <c:pt idx="234">
                  <c:v>2.2642438752591012</c:v>
                </c:pt>
                <c:pt idx="235">
                  <c:v>2.2689838059285594</c:v>
                </c:pt>
                <c:pt idx="236">
                  <c:v>2.273726258786569</c:v>
                </c:pt>
                <c:pt idx="237">
                  <c:v>2.2784685826558402</c:v>
                </c:pt>
                <c:pt idx="238">
                  <c:v>2.2832080755661996</c:v>
                </c:pt>
                <c:pt idx="239">
                  <c:v>2.2879419880605103</c:v>
                </c:pt>
                <c:pt idx="240">
                  <c:v>2.2926675266242009</c:v>
                </c:pt>
                <c:pt idx="241">
                  <c:v>2.2973818572359854</c:v>
                </c:pt>
                <c:pt idx="242">
                  <c:v>2.3020821090372245</c:v>
                </c:pt>
                <c:pt idx="243">
                  <c:v>2.3067653781173845</c:v>
                </c:pt>
                <c:pt idx="244">
                  <c:v>2.3114287314128168</c:v>
                </c:pt>
                <c:pt idx="245">
                  <c:v>2.3160692107161367</c:v>
                </c:pt>
                <c:pt idx="246">
                  <c:v>2.3206838367931995</c:v>
                </c:pt>
                <c:pt idx="247">
                  <c:v>2.3252696136047657</c:v>
                </c:pt>
                <c:pt idx="248">
                  <c:v>2.3298235326295691</c:v>
                </c:pt>
                <c:pt idx="249">
                  <c:v>2.334342577285597</c:v>
                </c:pt>
                <c:pt idx="250">
                  <c:v>2.3388237274459955</c:v>
                </c:pt>
                <c:pt idx="251">
                  <c:v>2.3432639640460207</c:v>
                </c:pt>
                <c:pt idx="252">
                  <c:v>2.347660273777036</c:v>
                </c:pt>
                <c:pt idx="253">
                  <c:v>2.3520096538634641</c:v>
                </c:pt>
                <c:pt idx="254">
                  <c:v>2.3563091169181738</c:v>
                </c:pt>
                <c:pt idx="255">
                  <c:v>2.3605556958715752</c:v>
                </c:pt>
                <c:pt idx="256">
                  <c:v>2.3647464489692021</c:v>
                </c:pt>
                <c:pt idx="257">
                  <c:v>2.3688784648322354</c:v>
                </c:pt>
                <c:pt idx="258">
                  <c:v>2.372948867574967</c:v>
                </c:pt>
                <c:pt idx="259">
                  <c:v>2.3769548219726717</c:v>
                </c:pt>
                <c:pt idx="260">
                  <c:v>2.3808935386728058</c:v>
                </c:pt>
                <c:pt idx="261">
                  <c:v>2.3847622794419614</c:v>
                </c:pt>
                <c:pt idx="262">
                  <c:v>2.3885583624402491</c:v>
                </c:pt>
                <c:pt idx="263">
                  <c:v>2.3922791675142854</c:v>
                </c:pt>
                <c:pt idx="264">
                  <c:v>2.3959221414991241</c:v>
                </c:pt>
                <c:pt idx="265">
                  <c:v>2.3994848035188157</c:v>
                </c:pt>
                <c:pt idx="266">
                  <c:v>2.402964750274545</c:v>
                </c:pt>
                <c:pt idx="267">
                  <c:v>2.4063596613084983</c:v>
                </c:pt>
                <c:pt idx="268">
                  <c:v>2.4096673042307839</c:v>
                </c:pt>
                <c:pt idx="269">
                  <c:v>2.4128855398960023</c:v>
                </c:pt>
                <c:pt idx="270">
                  <c:v>2.4160123275152818</c:v>
                </c:pt>
                <c:pt idx="271">
                  <c:v>2.4190457296886825</c:v>
                </c:pt>
                <c:pt idx="272">
                  <c:v>2.4219839173422186</c:v>
                </c:pt>
                <c:pt idx="273">
                  <c:v>2.4248251745529581</c:v>
                </c:pt>
                <c:pt idx="274">
                  <c:v>2.4275679032450261</c:v>
                </c:pt>
                <c:pt idx="275">
                  <c:v>2.4302106277385103</c:v>
                </c:pt>
                <c:pt idx="276">
                  <c:v>2.4327519991328641</c:v>
                </c:pt>
                <c:pt idx="277">
                  <c:v>2.4351907995058215</c:v>
                </c:pt>
                <c:pt idx="278">
                  <c:v>2.4375259459083001</c:v>
                </c:pt>
                <c:pt idx="279">
                  <c:v>2.4397564941356729</c:v>
                </c:pt>
                <c:pt idx="280">
                  <c:v>2.4418816422552463</c:v>
                </c:pt>
                <c:pt idx="281">
                  <c:v>2.4439007338700223</c:v>
                </c:pt>
                <c:pt idx="282">
                  <c:v>2.4458132610985786</c:v>
                </c:pt>
                <c:pt idx="283">
                  <c:v>2.4476188672512351</c:v>
                </c:pt>
                <c:pt idx="284">
                  <c:v>2.4493173491829605</c:v>
                </c:pt>
                <c:pt idx="285">
                  <c:v>2.4509086593039831</c:v>
                </c:pt>
                <c:pt idx="286">
                  <c:v>2.4523929072296538</c:v>
                </c:pt>
                <c:pt idx="287">
                  <c:v>2.4537703610520913</c:v>
                </c:pt>
                <c:pt idx="288">
                  <c:v>2.4550414482170235</c:v>
                </c:pt>
                <c:pt idx="289">
                  <c:v>2.4562067559904444</c:v>
                </c:pt>
                <c:pt idx="290">
                  <c:v>2.4572670315011966</c:v>
                </c:pt>
                <c:pt idx="291">
                  <c:v>2.4582231813469386</c:v>
                </c:pt>
                <c:pt idx="292">
                  <c:v>2.4590762707528211</c:v>
                </c:pt>
                <c:pt idx="293">
                  <c:v>2.4598275222740207</c:v>
                </c:pt>
                <c:pt idx="294">
                  <c:v>2.4604783140352668</c:v>
                </c:pt>
                <c:pt idx="295">
                  <c:v>2.4610301775026686</c:v>
                </c:pt>
                <c:pt idx="296">
                  <c:v>2.4614847947854979</c:v>
                </c:pt>
                <c:pt idx="297">
                  <c:v>2.461843995467818</c:v>
                </c:pt>
                <c:pt idx="298">
                  <c:v>2.4621097529724518</c:v>
                </c:pt>
                <c:pt idx="299">
                  <c:v>2.4622841804622149</c:v>
                </c:pt>
                <c:pt idx="300">
                  <c:v>2.4623695262859417</c:v>
                </c:pt>
                <c:pt idx="301">
                  <c:v>2.4623681689793697</c:v>
                </c:pt>
                <c:pt idx="302">
                  <c:v>2.4622826118335137</c:v>
                </c:pt>
                <c:pt idx="303">
                  <c:v>2.4621154770457068</c:v>
                </c:pt>
                <c:pt idx="304">
                  <c:v>2.4618694994708559</c:v>
                </c:pt>
                <c:pt idx="305">
                  <c:v>2.4615475199928856</c:v>
                </c:pt>
                <c:pt idx="306">
                  <c:v>2.4611524785385317</c:v>
                </c:pt>
                <c:pt idx="307">
                  <c:v>2.4606874067577382</c:v>
                </c:pt>
                <c:pt idx="308">
                  <c:v>2.4601554203968314</c:v>
                </c:pt>
                <c:pt idx="309">
                  <c:v>2.4595597113923704</c:v>
                </c:pt>
                <c:pt idx="310">
                  <c:v>2.458903539715096</c:v>
                </c:pt>
                <c:pt idx="311">
                  <c:v>2.4581902249946888</c:v>
                </c:pt>
                <c:pt idx="312">
                  <c:v>2.4574231379571048</c:v>
                </c:pt>
                <c:pt idx="313">
                  <c:v>2.4566056917070767</c:v>
                </c:pt>
                <c:pt idx="314">
                  <c:v>2.4557413328889064</c:v>
                </c:pt>
                <c:pt idx="315">
                  <c:v>2.4548335327589825</c:v>
                </c:pt>
                <c:pt idx="316">
                  <c:v>2.4538857782035048</c:v>
                </c:pt>
                <c:pt idx="317">
                  <c:v>2.4529015627346715</c:v>
                </c:pt>
                <c:pt idx="318">
                  <c:v>2.4518843774981121</c:v>
                </c:pt>
                <c:pt idx="319">
                  <c:v>2.4508377023236898</c:v>
                </c:pt>
                <c:pt idx="320">
                  <c:v>2.4497649968508362</c:v>
                </c:pt>
                <c:pt idx="321">
                  <c:v>2.448669691758468</c:v>
                </c:pt>
                <c:pt idx="322">
                  <c:v>2.4475551801282154</c:v>
                </c:pt>
                <c:pt idx="323">
                  <c:v>2.4464248089681946</c:v>
                </c:pt>
                <c:pt idx="324">
                  <c:v>2.4452818709229236</c:v>
                </c:pt>
                <c:pt idx="325">
                  <c:v>2.4441295961932035</c:v>
                </c:pt>
                <c:pt idx="326">
                  <c:v>2.4429711446879256</c:v>
                </c:pt>
                <c:pt idx="327">
                  <c:v>2.4418095984278176</c:v>
                </c:pt>
                <c:pt idx="328">
                  <c:v>2.4406479542191315</c:v>
                </c:pt>
                <c:pt idx="329">
                  <c:v>2.4394891166132484</c:v>
                </c:pt>
                <c:pt idx="330">
                  <c:v>2.4383358911661279</c:v>
                </c:pt>
                <c:pt idx="331">
                  <c:v>2.4371909780095011</c:v>
                </c:pt>
                <c:pt idx="332">
                  <c:v>2.436056965743723</c:v>
                </c:pt>
                <c:pt idx="333">
                  <c:v>2.4349363256602228</c:v>
                </c:pt>
                <c:pt idx="334">
                  <c:v>2.4338314062996753</c:v>
                </c:pt>
                <c:pt idx="335">
                  <c:v>2.4327444283501727</c:v>
                </c:pt>
                <c:pt idx="336">
                  <c:v>2.431677479888029</c:v>
                </c:pt>
                <c:pt idx="337">
                  <c:v>2.430632511962262</c:v>
                </c:pt>
                <c:pt idx="338">
                  <c:v>2.4296113345223387</c:v>
                </c:pt>
                <c:pt idx="339">
                  <c:v>2.4286156126874521</c:v>
                </c:pt>
                <c:pt idx="340">
                  <c:v>2.4276468633544033</c:v>
                </c:pt>
                <c:pt idx="341">
                  <c:v>2.4267064521400954</c:v>
                </c:pt>
                <c:pt idx="342">
                  <c:v>2.4257955906537592</c:v>
                </c:pt>
                <c:pt idx="343">
                  <c:v>2.4249153340932077</c:v>
                </c:pt>
                <c:pt idx="344">
                  <c:v>2.4240665791588327</c:v>
                </c:pt>
                <c:pt idx="345">
                  <c:v>2.4232500622784947</c:v>
                </c:pt>
                <c:pt idx="346">
                  <c:v>2.4224663581361492</c:v>
                </c:pt>
                <c:pt idx="347">
                  <c:v>2.4217158784967365</c:v>
                </c:pt>
                <c:pt idx="348">
                  <c:v>2.4209988713198114</c:v>
                </c:pt>
                <c:pt idx="349">
                  <c:v>2.420315420154318</c:v>
                </c:pt>
                <c:pt idx="350">
                  <c:v>2.4196654438070553</c:v>
                </c:pt>
                <c:pt idx="351">
                  <c:v>2.4190486962775619</c:v>
                </c:pt>
                <c:pt idx="352">
                  <c:v>2.4184647669524386</c:v>
                </c:pt>
                <c:pt idx="353">
                  <c:v>2.4179130810525233</c:v>
                </c:pt>
                <c:pt idx="354">
                  <c:v>2.4173929003267665</c:v>
                </c:pt>
                <c:pt idx="355">
                  <c:v>2.4169033239872002</c:v>
                </c:pt>
                <c:pt idx="356">
                  <c:v>2.4164432898799793</c:v>
                </c:pt>
                <c:pt idx="357">
                  <c:v>2.4160115758881084</c:v>
                </c:pt>
                <c:pt idx="358">
                  <c:v>2.4156068015621703</c:v>
                </c:pt>
                <c:pt idx="359">
                  <c:v>2.4152274299761034</c:v>
                </c:pt>
                <c:pt idx="360">
                  <c:v>2.4148717698058402</c:v>
                </c:pt>
                <c:pt idx="361">
                  <c:v>2.4145379776294025</c:v>
                </c:pt>
                <c:pt idx="362">
                  <c:v>2.4142240604478924</c:v>
                </c:pt>
                <c:pt idx="363">
                  <c:v>2.4139278784276055</c:v>
                </c:pt>
                <c:pt idx="364">
                  <c:v>2.4136471478643635</c:v>
                </c:pt>
                <c:pt idx="365">
                  <c:v>2.4133794443719818</c:v>
                </c:pt>
                <c:pt idx="366">
                  <c:v>2.4131222062976212</c:v>
                </c:pt>
                <c:pt idx="367">
                  <c:v>2.4128727383675965</c:v>
                </c:pt>
                <c:pt idx="368">
                  <c:v>2.4126282155680152</c:v>
                </c:pt>
                <c:pt idx="369">
                  <c:v>2.412385687265385</c:v>
                </c:pt>
                <c:pt idx="370">
                  <c:v>2.4121420815730827</c:v>
                </c:pt>
                <c:pt idx="371">
                  <c:v>2.4118942099702672</c:v>
                </c:pt>
                <c:pt idx="372">
                  <c:v>2.4116387721804724</c:v>
                </c:pt>
                <c:pt idx="373">
                  <c:v>2.4113723613177025</c:v>
                </c:pt>
                <c:pt idx="374">
                  <c:v>2.4110914693083703</c:v>
                </c:pt>
                <c:pt idx="375">
                  <c:v>2.4107924925978654</c:v>
                </c:pt>
                <c:pt idx="376">
                  <c:v>2.4104717381508793</c:v>
                </c:pt>
                <c:pt idx="377">
                  <c:v>2.4101254297548582</c:v>
                </c:pt>
                <c:pt idx="378">
                  <c:v>2.4097497146360767</c:v>
                </c:pt>
                <c:pt idx="379">
                  <c:v>2.4093406703978242</c:v>
                </c:pt>
                <c:pt idx="380">
                  <c:v>2.4088943122900313</c:v>
                </c:pt>
                <c:pt idx="381">
                  <c:v>2.408406600819347</c:v>
                </c:pt>
                <c:pt idx="382">
                  <c:v>2.407873449708176</c:v>
                </c:pt>
                <c:pt idx="383">
                  <c:v>2.407290734210485</c:v>
                </c:pt>
                <c:pt idx="384">
                  <c:v>2.4066542997912785</c:v>
                </c:pt>
                <c:pt idx="385">
                  <c:v>2.4059599711754842</c:v>
                </c:pt>
                <c:pt idx="386">
                  <c:v>2.4052035617706</c:v>
                </c:pt>
                <c:pt idx="387">
                  <c:v>2.4043808834657705</c:v>
                </c:pt>
                <c:pt idx="388">
                  <c:v>2.4034877568080146</c:v>
                </c:pt>
                <c:pt idx="389">
                  <c:v>2.4025200215540687</c:v>
                </c:pt>
                <c:pt idx="390">
                  <c:v>2.4014735475937186</c:v>
                </c:pt>
                <c:pt idx="391">
                  <c:v>2.4003442462376121</c:v>
                </c:pt>
                <c:pt idx="392">
                  <c:v>2.3991280818592919</c:v>
                </c:pt>
                <c:pt idx="393">
                  <c:v>2.3978210838776155</c:v>
                </c:pt>
                <c:pt idx="394">
                  <c:v>2.3964193590618139</c:v>
                </c:pt>
                <c:pt idx="395">
                  <c:v>2.3949191041371711</c:v>
                </c:pt>
                <c:pt idx="396">
                  <c:v>2.3933166186647461</c:v>
                </c:pt>
                <c:pt idx="397">
                  <c:v>2.391608318163652</c:v>
                </c:pt>
                <c:pt idx="398">
                  <c:v>2.389790747439247</c:v>
                </c:pt>
                <c:pt idx="399">
                  <c:v>2.3878605940751729</c:v>
                </c:pt>
                <c:pt idx="400">
                  <c:v>2.3858147020415554</c:v>
                </c:pt>
                <c:pt idx="401">
                  <c:v>2.383650085365888</c:v>
                </c:pt>
                <c:pt idx="402">
                  <c:v>2.3813639418072929</c:v>
                </c:pt>
                <c:pt idx="403">
                  <c:v>2.378953666468929</c:v>
                </c:pt>
                <c:pt idx="404">
                  <c:v>2.3764168652775481</c:v>
                </c:pt>
                <c:pt idx="405">
                  <c:v>2.3737513682535094</c:v>
                </c:pt>
                <c:pt idx="406">
                  <c:v>2.3709552424892317</c:v>
                </c:pt>
                <c:pt idx="407">
                  <c:v>2.3680268047490118</c:v>
                </c:pt>
                <c:pt idx="408">
                  <c:v>2.3649646335986776</c:v>
                </c:pt>
                <c:pt idx="409">
                  <c:v>2.3617675809696514</c:v>
                </c:pt>
                <c:pt idx="410">
                  <c:v>2.3584347830588861</c:v>
                </c:pt>
                <c:pt idx="411">
                  <c:v>2.3549656704639172</c:v>
                </c:pt>
                <c:pt idx="412">
                  <c:v>2.3513599774510534</c:v>
                </c:pt>
                <c:pt idx="413">
                  <c:v>2.3476177502546651</c:v>
                </c:pt>
                <c:pt idx="414">
                  <c:v>2.3437393543067024</c:v>
                </c:pt>
                <c:pt idx="415">
                  <c:v>2.3397254802981369</c:v>
                </c:pt>
                <c:pt idx="416">
                  <c:v>2.3355771489779715</c:v>
                </c:pt>
                <c:pt idx="417">
                  <c:v>2.331295714600981</c:v>
                </c:pt>
                <c:pt idx="418">
                  <c:v>2.3268828669423378</c:v>
                </c:pt>
                <c:pt idx="419">
                  <c:v>2.3223406318058908</c:v>
                </c:pt>
                <c:pt idx="420">
                  <c:v>2.3176713699629419</c:v>
                </c:pt>
                <c:pt idx="421">
                  <c:v>2.3128777744699658</c:v>
                </c:pt>
                <c:pt idx="422">
                  <c:v>2.30796286632666</c:v>
                </c:pt>
                <c:pt idx="423">
                  <c:v>2.3029299884499483</c:v>
                </c:pt>
                <c:pt idx="424">
                  <c:v>2.2977827979548189</c:v>
                </c:pt>
                <c:pt idx="425">
                  <c:v>2.2925252567490828</c:v>
                </c:pt>
                <c:pt idx="426">
                  <c:v>2.2871616204659553</c:v>
                </c:pt>
                <c:pt idx="427">
                  <c:v>2.2816964257755856</c:v>
                </c:pt>
                <c:pt idx="428">
                  <c:v>2.2761344761339739</c:v>
                </c:pt>
                <c:pt idx="429">
                  <c:v>2.2704808260448592</c:v>
                </c:pt>
                <c:pt idx="430">
                  <c:v>2.2647407639267896</c:v>
                </c:pt>
                <c:pt idx="431">
                  <c:v>2.2589197936933965</c:v>
                </c:pt>
                <c:pt idx="432">
                  <c:v>2.2530236151696035</c:v>
                </c:pt>
                <c:pt idx="433">
                  <c:v>2.2470581034798105</c:v>
                </c:pt>
                <c:pt idx="434">
                  <c:v>2.2410292875557216</c:v>
                </c:pt>
                <c:pt idx="435">
                  <c:v>2.2349433279212252</c:v>
                </c:pt>
                <c:pt idx="436">
                  <c:v>2.228806493919397</c:v>
                </c:pt>
                <c:pt idx="437">
                  <c:v>2.2226251405520974</c:v>
                </c:pt>
                <c:pt idx="438">
                  <c:v>2.2164056851057241</c:v>
                </c:pt>
                <c:pt idx="439">
                  <c:v>2.2101545837373497</c:v>
                </c:pt>
                <c:pt idx="440">
                  <c:v>2.2038783081937972</c:v>
                </c:pt>
                <c:pt idx="441">
                  <c:v>2.1975833228321786</c:v>
                </c:pt>
                <c:pt idx="442">
                  <c:v>2.1912760621041931</c:v>
                </c:pt>
                <c:pt idx="443">
                  <c:v>2.1849629086581599</c:v>
                </c:pt>
                <c:pt idx="444">
                  <c:v>2.1786501722026075</c:v>
                </c:pt>
                <c:pt idx="445">
                  <c:v>2.1723440692634286</c:v>
                </c:pt>
                <c:pt idx="446">
                  <c:v>2.1660507039533847</c:v>
                </c:pt>
                <c:pt idx="447">
                  <c:v>2.1597760498584737</c:v>
                </c:pt>
                <c:pt idx="448">
                  <c:v>2.1535259331305339</c:v>
                </c:pt>
                <c:pt idx="449">
                  <c:v>2.147306016859809</c:v>
                </c:pt>
                <c:pt idx="450">
                  <c:v>2.1411217867853178</c:v>
                </c:pt>
                <c:pt idx="451">
                  <c:v>2.1349785383850328</c:v>
                </c:pt>
                <c:pt idx="452">
                  <c:v>2.1288813653723095</c:v>
                </c:pt>
                <c:pt idx="453">
                  <c:v>2.1228351496100326</c:v>
                </c:pt>
                <c:pt idx="454">
                  <c:v>2.1168445524396589</c:v>
                </c:pt>
                <c:pt idx="455">
                  <c:v>2.1109140074090251</c:v>
                </c:pt>
                <c:pt idx="456">
                  <c:v>2.1050477143705266</c:v>
                </c:pt>
                <c:pt idx="457">
                  <c:v>2.0992496349102283</c:v>
                </c:pt>
                <c:pt idx="458">
                  <c:v>2.0935234890586627</c:v>
                </c:pt>
                <c:pt idx="459">
                  <c:v>2.0878727532256098</c:v>
                </c:pt>
                <c:pt idx="460">
                  <c:v>2.0823006592940625</c:v>
                </c:pt>
                <c:pt idx="461">
                  <c:v>2.0768101948027509</c:v>
                </c:pt>
                <c:pt idx="462">
                  <c:v>2.0714041041421742</c:v>
                </c:pt>
                <c:pt idx="463">
                  <c:v>2.0660848906858256</c:v>
                </c:pt>
                <c:pt idx="464">
                  <c:v>2.0608548197762961</c:v>
                </c:pt>
                <c:pt idx="465">
                  <c:v>2.0557159224849673</c:v>
                </c:pt>
                <c:pt idx="466">
                  <c:v>2.0506700000640952</c:v>
                </c:pt>
                <c:pt idx="467">
                  <c:v>2.0457186290110507</c:v>
                </c:pt>
                <c:pt idx="468">
                  <c:v>2.040863166666234</c:v>
                </c:pt>
                <c:pt idx="469">
                  <c:v>2.0361047572686499</c:v>
                </c:pt>
                <c:pt idx="470">
                  <c:v>2.031444338396156</c:v>
                </c:pt>
                <c:pt idx="471">
                  <c:v>2.0268826477209148</c:v>
                </c:pt>
                <c:pt idx="472">
                  <c:v>2.0224202300144598</c:v>
                </c:pt>
                <c:pt idx="473">
                  <c:v>2.0180574443409856</c:v>
                </c:pt>
                <c:pt idx="474">
                  <c:v>2.0137944713818272</c:v>
                </c:pt>
                <c:pt idx="475">
                  <c:v>2.0096313208386127</c:v>
                </c:pt>
                <c:pt idx="476">
                  <c:v>2.0055678388671128</c:v>
                </c:pt>
                <c:pt idx="477">
                  <c:v>2.0016037154983648</c:v>
                </c:pt>
                <c:pt idx="478">
                  <c:v>1.9977384920081249</c:v>
                </c:pt>
                <c:pt idx="479">
                  <c:v>1.9939715682000889</c:v>
                </c:pt>
                <c:pt idx="480">
                  <c:v>1.9903022095725236</c:v>
                </c:pt>
                <c:pt idx="481">
                  <c:v>1.9867295543420431</c:v>
                </c:pt>
                <c:pt idx="482">
                  <c:v>1.9832526203020939</c:v>
                </c:pt>
                <c:pt idx="483">
                  <c:v>1.9798703114973653</c:v>
                </c:pt>
                <c:pt idx="484">
                  <c:v>1.9765814246987419</c:v>
                </c:pt>
                <c:pt idx="485">
                  <c:v>1.9733846556666137</c:v>
                </c:pt>
                <c:pt idx="486">
                  <c:v>1.970278605193269</c:v>
                </c:pt>
                <c:pt idx="487">
                  <c:v>1.9672617849178184</c:v>
                </c:pt>
                <c:pt idx="488">
                  <c:v>1.9643326229095521</c:v>
                </c:pt>
                <c:pt idx="489">
                  <c:v>1.9614894690178648</c:v>
                </c:pt>
                <c:pt idx="490">
                  <c:v>1.9587305999889093</c:v>
                </c:pt>
                <c:pt idx="491">
                  <c:v>1.9560542243509322</c:v>
                </c:pt>
                <c:pt idx="492">
                  <c:v>1.9534584870718446</c:v>
                </c:pt>
                <c:pt idx="493">
                  <c:v>1.9509414739940021</c:v>
                </c:pt>
                <c:pt idx="494">
                  <c:v>1.9485012160523882</c:v>
                </c:pt>
                <c:pt idx="495">
                  <c:v>1.9461356932834644</c:v>
                </c:pt>
                <c:pt idx="496">
                  <c:v>1.9438428386328632</c:v>
                </c:pt>
                <c:pt idx="497">
                  <c:v>1.9416205415708574</c:v>
                </c:pt>
                <c:pt idx="498">
                  <c:v>1.9394666515251822</c:v>
                </c:pt>
                <c:pt idx="499">
                  <c:v>1.9373789811412874</c:v>
                </c:pt>
                <c:pt idx="500">
                  <c:v>1.9353553093805109</c:v>
                </c:pt>
                <c:pt idx="501">
                  <c:v>1.9333933844669544</c:v>
                </c:pt>
                <c:pt idx="502">
                  <c:v>1.9314909266940457</c:v>
                </c:pt>
                <c:pt idx="503">
                  <c:v>1.9296456311019088</c:v>
                </c:pt>
                <c:pt idx="504">
                  <c:v>1.9278551700366917</c:v>
                </c:pt>
                <c:pt idx="505">
                  <c:v>1.9261171956029912</c:v>
                </c:pt>
                <c:pt idx="506">
                  <c:v>1.924429342020419</c:v>
                </c:pt>
                <c:pt idx="507">
                  <c:v>1.9227892278952106</c:v>
                </c:pt>
                <c:pt idx="508">
                  <c:v>1.9211944584175851</c:v>
                </c:pt>
                <c:pt idx="509">
                  <c:v>1.9196426274953167</c:v>
                </c:pt>
                <c:pt idx="510">
                  <c:v>1.9181313198336869</c:v>
                </c:pt>
                <c:pt idx="511">
                  <c:v>1.9166581129716673</c:v>
                </c:pt>
                <c:pt idx="512">
                  <c:v>1.9152205792838055</c:v>
                </c:pt>
                <c:pt idx="513">
                  <c:v>1.9138162879568998</c:v>
                </c:pt>
                <c:pt idx="514">
                  <c:v>1.9124428069501036</c:v>
                </c:pt>
                <c:pt idx="515">
                  <c:v>1.9110977049466529</c:v>
                </c:pt>
                <c:pt idx="516">
                  <c:v>1.9097785533049114</c:v>
                </c:pt>
                <c:pt idx="517">
                  <c:v>1.9084829280159181</c:v>
                </c:pt>
                <c:pt idx="518">
                  <c:v>1.9072084116740848</c:v>
                </c:pt>
                <c:pt idx="519">
                  <c:v>1.905952595467127</c:v>
                </c:pt>
                <c:pt idx="520">
                  <c:v>1.9047130811907289</c:v>
                </c:pt>
                <c:pt idx="521">
                  <c:v>1.9034874832928459</c:v>
                </c:pt>
                <c:pt idx="522">
                  <c:v>1.9022734309519214</c:v>
                </c:pt>
                <c:pt idx="523">
                  <c:v>1.9010685701926593</c:v>
                </c:pt>
                <c:pt idx="524">
                  <c:v>1.8998705660423432</c:v>
                </c:pt>
                <c:pt idx="525">
                  <c:v>1.8986771047300217</c:v>
                </c:pt>
                <c:pt idx="526">
                  <c:v>1.8974858959302092</c:v>
                </c:pt>
                <c:pt idx="527">
                  <c:v>1.896294675052052</c:v>
                </c:pt>
                <c:pt idx="528">
                  <c:v>1.8951012055742262</c:v>
                </c:pt>
                <c:pt idx="529">
                  <c:v>1.8939032814251213</c:v>
                </c:pt>
                <c:pt idx="530">
                  <c:v>1.8926987294071695</c:v>
                </c:pt>
                <c:pt idx="531">
                  <c:v>1.8914854116634703</c:v>
                </c:pt>
                <c:pt idx="532">
                  <c:v>1.8902612281841598</c:v>
                </c:pt>
                <c:pt idx="533">
                  <c:v>1.8890241193492838</c:v>
                </c:pt>
                <c:pt idx="534">
                  <c:v>1.8877720685042414</c:v>
                </c:pt>
                <c:pt idx="535">
                  <c:v>1.8865031045631966</c:v>
                </c:pt>
                <c:pt idx="536">
                  <c:v>1.8852153046352091</c:v>
                </c:pt>
                <c:pt idx="537">
                  <c:v>1.8839067966671812</c:v>
                </c:pt>
                <c:pt idx="538">
                  <c:v>1.8825757620971291</c:v>
                </c:pt>
                <c:pt idx="539">
                  <c:v>1.8812204385106928</c:v>
                </c:pt>
                <c:pt idx="540">
                  <c:v>1.8798391222932649</c:v>
                </c:pt>
                <c:pt idx="541">
                  <c:v>1.8784301712695968</c:v>
                </c:pt>
                <c:pt idx="542">
                  <c:v>1.8769920073222885</c:v>
                </c:pt>
                <c:pt idx="543">
                  <c:v>1.8755231189801411</c:v>
                </c:pt>
                <c:pt idx="544">
                  <c:v>1.8740220639669916</c:v>
                </c:pt>
                <c:pt idx="545">
                  <c:v>1.8724874717013331</c:v>
                </c:pt>
                <c:pt idx="546">
                  <c:v>1.8709180457367736</c:v>
                </c:pt>
                <c:pt idx="547">
                  <c:v>1.8693125661332</c:v>
                </c:pt>
                <c:pt idx="548">
                  <c:v>1.8676698917483976</c:v>
                </c:pt>
                <c:pt idx="549">
                  <c:v>1.8659889624398112</c:v>
                </c:pt>
                <c:pt idx="550">
                  <c:v>1.8642688011661757</c:v>
                </c:pt>
                <c:pt idx="551">
                  <c:v>1.8625085159788259</c:v>
                </c:pt>
                <c:pt idx="552">
                  <c:v>1.8607073018926767</c:v>
                </c:pt>
                <c:pt idx="553">
                  <c:v>1.8588644426271188</c:v>
                </c:pt>
                <c:pt idx="554">
                  <c:v>1.8569793122074025</c:v>
                </c:pt>
                <c:pt idx="555">
                  <c:v>1.8550513764174918</c:v>
                </c:pt>
                <c:pt idx="556">
                  <c:v>1.853080194095859</c:v>
                </c:pt>
                <c:pt idx="557">
                  <c:v>1.8510654182662527</c:v>
                </c:pt>
                <c:pt idx="558">
                  <c:v>1.8490067970960997</c:v>
                </c:pt>
                <c:pt idx="559">
                  <c:v>1.8469041746759154</c:v>
                </c:pt>
                <c:pt idx="560">
                  <c:v>1.8447574916138541</c:v>
                </c:pt>
                <c:pt idx="561">
                  <c:v>1.8425667854403742</c:v>
                </c:pt>
                <c:pt idx="562">
                  <c:v>1.8403321908188666</c:v>
                </c:pt>
                <c:pt idx="563">
                  <c:v>1.838053939559023</c:v>
                </c:pt>
                <c:pt idx="564">
                  <c:v>1.8357323604307123</c:v>
                </c:pt>
                <c:pt idx="565">
                  <c:v>1.8333678787771199</c:v>
                </c:pt>
                <c:pt idx="566">
                  <c:v>1.8309610159269438</c:v>
                </c:pt>
                <c:pt idx="567">
                  <c:v>1.8285123884064896</c:v>
                </c:pt>
                <c:pt idx="568">
                  <c:v>1.8260227069535566</c:v>
                </c:pt>
                <c:pt idx="569">
                  <c:v>1.8234927753360666</c:v>
                </c:pt>
                <c:pt idx="570">
                  <c:v>1.8209234889794117</c:v>
                </c:pt>
                <c:pt idx="571">
                  <c:v>1.8183158334075293</c:v>
                </c:pt>
                <c:pt idx="572">
                  <c:v>1.8156708825036962</c:v>
                </c:pt>
                <c:pt idx="573">
                  <c:v>1.8129897965979724</c:v>
                </c:pt>
                <c:pt idx="574">
                  <c:v>1.8102738203891269</c:v>
                </c:pt>
                <c:pt idx="575">
                  <c:v>1.8075242807097198</c:v>
                </c:pt>
                <c:pt idx="576">
                  <c:v>1.8047425841437834</c:v>
                </c:pt>
                <c:pt idx="577">
                  <c:v>1.80193021450724</c:v>
                </c:pt>
                <c:pt idx="578">
                  <c:v>1.7990887302018255</c:v>
                </c:pt>
                <c:pt idx="579">
                  <c:v>1.7962197614538096</c:v>
                </c:pt>
                <c:pt idx="580">
                  <c:v>1.7933250074492562</c:v>
                </c:pt>
                <c:pt idx="581">
                  <c:v>1.7904062333779152</c:v>
                </c:pt>
                <c:pt idx="582">
                  <c:v>1.7874652673980791</c:v>
                </c:pt>
                <c:pt idx="583">
                  <c:v>1.7845039975349215</c:v>
                </c:pt>
                <c:pt idx="584">
                  <c:v>1.7815243685248512</c:v>
                </c:pt>
                <c:pt idx="585">
                  <c:v>1.7785283786184074</c:v>
                </c:pt>
                <c:pt idx="586">
                  <c:v>1.7755180763540568</c:v>
                </c:pt>
                <c:pt idx="587">
                  <c:v>1.7724955573150409</c:v>
                </c:pt>
                <c:pt idx="588">
                  <c:v>1.7694629608810726</c:v>
                </c:pt>
                <c:pt idx="589">
                  <c:v>1.7664224669862871</c:v>
                </c:pt>
                <c:pt idx="590">
                  <c:v>1.7633762928943475</c:v>
                </c:pt>
                <c:pt idx="591">
                  <c:v>1.7603266900010399</c:v>
                </c:pt>
                <c:pt idx="592">
                  <c:v>1.757275940674051</c:v>
                </c:pt>
                <c:pt idx="593">
                  <c:v>1.7542263551389112</c:v>
                </c:pt>
                <c:pt idx="594">
                  <c:v>1.7511802684193425</c:v>
                </c:pt>
                <c:pt idx="595">
                  <c:v>1.7481400373394365</c:v>
                </c:pt>
                <c:pt idx="596">
                  <c:v>1.7451080375942345</c:v>
                </c:pt>
                <c:pt idx="597">
                  <c:v>1.7420866608944237</c:v>
                </c:pt>
                <c:pt idx="598">
                  <c:v>1.7390783121899447</c:v>
                </c:pt>
                <c:pt idx="599">
                  <c:v>1.7360854069764025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excel'!$J$3:$J$601</c:f>
              <c:numCache>
                <c:formatCode>General</c:formatCode>
                <c:ptCount val="599"/>
                <c:pt idx="0">
                  <c:v>-0.28215712595220049</c:v>
                </c:pt>
                <c:pt idx="1">
                  <c:v>-0.2799867987157717</c:v>
                </c:pt>
                <c:pt idx="2">
                  <c:v>-0.27758418648033667</c:v>
                </c:pt>
                <c:pt idx="3">
                  <c:v>-0.27494944285854428</c:v>
                </c:pt>
                <c:pt idx="4">
                  <c:v>-0.27208292834421577</c:v>
                </c:pt>
                <c:pt idx="5">
                  <c:v>-0.26898520222868955</c:v>
                </c:pt>
                <c:pt idx="6">
                  <c:v>-0.26565701481499271</c:v>
                </c:pt>
                <c:pt idx="7">
                  <c:v>-0.26209929999968512</c:v>
                </c:pt>
                <c:pt idx="8">
                  <c:v>-0.25831316828920931</c:v>
                </c:pt>
                <c:pt idx="9">
                  <c:v>-0.25429990031179234</c:v>
                </c:pt>
                <c:pt idx="10">
                  <c:v>-0.25006094088028302</c:v>
                </c:pt>
                <c:pt idx="11">
                  <c:v>-0.24559789365679285</c:v>
                </c:pt>
                <c:pt idx="12">
                  <c:v>-0.24091251646356154</c:v>
                </c:pt>
                <c:pt idx="13">
                  <c:v>-0.23600671727876613</c:v>
                </c:pt>
                <c:pt idx="14">
                  <c:v>-0.23088255094897236</c:v>
                </c:pt>
                <c:pt idx="15">
                  <c:v>-0.22554221664439414</c:v>
                </c:pt>
                <c:pt idx="16">
                  <c:v>-0.21998805607680735</c:v>
                </c:pt>
                <c:pt idx="17">
                  <c:v>-0.21422255249052982</c:v>
                </c:pt>
                <c:pt idx="18">
                  <c:v>-0.20824833043537178</c:v>
                </c:pt>
                <c:pt idx="19">
                  <c:v>-0.20206815631644795</c:v>
                </c:pt>
                <c:pt idx="20">
                  <c:v>-0.19568493971620687</c:v>
                </c:pt>
                <c:pt idx="21">
                  <c:v>-0.18910173546995485</c:v>
                </c:pt>
                <c:pt idx="22">
                  <c:v>-0.18232174647492183</c:v>
                </c:pt>
                <c:pt idx="23">
                  <c:v>-0.1753483272011061</c:v>
                </c:pt>
                <c:pt idx="24">
                  <c:v>-0.16818498786810593</c:v>
                </c:pt>
                <c:pt idx="25">
                  <c:v>-0.16083539924345278</c:v>
                </c:pt>
                <c:pt idx="26">
                  <c:v>-0.15330339801036985</c:v>
                </c:pt>
                <c:pt idx="27">
                  <c:v>-0.14559299264770589</c:v>
                </c:pt>
                <c:pt idx="28">
                  <c:v>-0.13770836975546474</c:v>
                </c:pt>
                <c:pt idx="29">
                  <c:v>-0.12965390075415614</c:v>
                </c:pt>
                <c:pt idx="30">
                  <c:v>-0.12143414887870826</c:v>
                </c:pt>
                <c:pt idx="31">
                  <c:v>-0.11305387638219072</c:v>
                </c:pt>
                <c:pt idx="32">
                  <c:v>-0.10451805185620054</c:v>
                </c:pt>
                <c:pt idx="33">
                  <c:v>-9.5831857573214996E-2</c:v>
                </c:pt>
                <c:pt idx="34">
                  <c:v>-8.7000696745613948E-2</c:v>
                </c:pt>
                <c:pt idx="35">
                  <c:v>-7.8030200597134364E-2</c:v>
                </c:pt>
                <c:pt idx="36">
                  <c:v>-6.892623513251124E-2</c:v>
                </c:pt>
                <c:pt idx="37">
                  <c:v>-5.9694907494049446E-2</c:v>
                </c:pt>
                <c:pt idx="38">
                  <c:v>-5.0342571785240486E-2</c:v>
                </c:pt>
                <c:pt idx="39">
                  <c:v>-4.0875834245567427E-2</c:v>
                </c:pt>
                <c:pt idx="40">
                  <c:v>-3.1301557654958186E-2</c:v>
                </c:pt>
                <c:pt idx="41">
                  <c:v>-2.1626864851860713E-2</c:v>
                </c:pt>
                <c:pt idx="42">
                  <c:v>-1.1859141247471425E-2</c:v>
                </c:pt>
                <c:pt idx="43">
                  <c:v>-2.0060362219987415E-3</c:v>
                </c:pt>
                <c:pt idx="44">
                  <c:v>7.9245367038838291E-3</c:v>
                </c:pt>
                <c:pt idx="45">
                  <c:v>1.7924401027416902E-2</c:v>
                </c:pt>
                <c:pt idx="46">
                  <c:v>2.7985119845941549E-2</c:v>
                </c:pt>
                <c:pt idx="47">
                  <c:v>3.8097999950485198E-2</c:v>
                </c:pt>
                <c:pt idx="48">
                  <c:v>4.8254097506592777E-2</c:v>
                </c:pt>
                <c:pt idx="49">
                  <c:v>5.8444225388092082E-2</c:v>
                </c:pt>
                <c:pt idx="50">
                  <c:v>6.8658962214491512E-2</c:v>
                </c:pt>
                <c:pt idx="51">
                  <c:v>7.8888663130918815E-2</c:v>
                </c:pt>
                <c:pt idx="52">
                  <c:v>8.9123472350808169E-2</c:v>
                </c:pt>
                <c:pt idx="53">
                  <c:v>9.9353337470601377E-2</c:v>
                </c:pt>
                <c:pt idx="54">
                  <c:v>0.10956802554136633</c:v>
                </c:pt>
                <c:pt idx="55">
                  <c:v>0.11975714087212151</c:v>
                </c:pt>
                <c:pt idx="56">
                  <c:v>0.1299101445161403</c:v>
                </c:pt>
                <c:pt idx="57">
                  <c:v>0.14001637537656056</c:v>
                </c:pt>
                <c:pt idx="58">
                  <c:v>0.15006507284807499</c:v>
                </c:pt>
                <c:pt idx="59">
                  <c:v>0.16004540089627431</c:v>
                </c:pt>
                <c:pt idx="60">
                  <c:v>0.16994647345632735</c:v>
                </c:pt>
                <c:pt idx="61">
                  <c:v>0.179757381021273</c:v>
                </c:pt>
                <c:pt idx="62">
                  <c:v>0.18946721827158372</c:v>
                </c:pt>
                <c:pt idx="63">
                  <c:v>0.19906511258958021</c:v>
                </c:pt>
                <c:pt idx="64">
                  <c:v>0.20854025328586656</c:v>
                </c:pt>
                <c:pt idx="65">
                  <c:v>0.21788192136200676</c:v>
                </c:pt>
                <c:pt idx="66">
                  <c:v>0.22707951962142958</c:v>
                </c:pt>
                <c:pt idx="67">
                  <c:v>0.23612260294008208</c:v>
                </c:pt>
                <c:pt idx="68">
                  <c:v>0.24500090850235143</c:v>
                </c:pt>
                <c:pt idx="69">
                  <c:v>0.25370438581140081</c:v>
                </c:pt>
                <c:pt idx="70">
                  <c:v>0.26222322628317035</c:v>
                </c:pt>
                <c:pt idx="71">
                  <c:v>0.27054789223827824</c:v>
                </c:pt>
                <c:pt idx="72">
                  <c:v>0.27866914511341334</c:v>
                </c:pt>
                <c:pt idx="73">
                  <c:v>0.28657807272333247</c:v>
                </c:pt>
                <c:pt idx="74">
                  <c:v>0.2942661154124625</c:v>
                </c:pt>
                <c:pt idx="75">
                  <c:v>0.30172509095287603</c:v>
                </c:pt>
                <c:pt idx="76">
                  <c:v>0.30894721805149528</c:v>
                </c:pt>
                <c:pt idx="77">
                  <c:v>0.31592513835372088</c:v>
                </c:pt>
                <c:pt idx="78">
                  <c:v>0.32265193683585486</c:v>
                </c:pt>
                <c:pt idx="79">
                  <c:v>0.32912116050616869</c:v>
                </c:pt>
                <c:pt idx="80">
                  <c:v>0.33532683534042373</c:v>
                </c:pt>
                <c:pt idx="81">
                  <c:v>0.34126348140377638</c:v>
                </c:pt>
                <c:pt idx="82">
                  <c:v>0.34692612611928847</c:v>
                </c:pt>
                <c:pt idx="83">
                  <c:v>0.35231031566597543</c:v>
                </c:pt>
                <c:pt idx="84">
                  <c:v>0.35741212449956339</c:v>
                </c:pt>
                <c:pt idx="85">
                  <c:v>0.36222816300681188</c:v>
                </c:pt>
                <c:pt idx="86">
                  <c:v>0.36675558331481839</c:v>
                </c:pt>
                <c:pt idx="87">
                  <c:v>0.37099208329183803</c:v>
                </c:pt>
                <c:pt idx="88">
                  <c:v>0.37493590878363753</c:v>
                </c:pt>
                <c:pt idx="89">
                  <c:v>0.37858585414197615</c:v>
                </c:pt>
                <c:pt idx="90">
                  <c:v>0.38194126110706489</c:v>
                </c:pt>
                <c:pt idx="91">
                  <c:v>0.38500201611469687</c:v>
                </c:pt>
                <c:pt idx="92">
                  <c:v>0.38776854610255856</c:v>
                </c:pt>
                <c:pt idx="93">
                  <c:v>0.39024181289430343</c:v>
                </c:pt>
                <c:pt idx="94">
                  <c:v>0.39242330624446331</c:v>
                </c:pt>
                <c:pt idx="95">
                  <c:v>0.39431503562388132</c:v>
                </c:pt>
                <c:pt idx="96">
                  <c:v>0.39591952083215626</c:v>
                </c:pt>
                <c:pt idx="97">
                  <c:v>0.39723978151801204</c:v>
                </c:pt>
                <c:pt idx="98">
                  <c:v>0.39827932568788976</c:v>
                </c:pt>
                <c:pt idx="99">
                  <c:v>0.39904213728278598</c:v>
                </c:pt>
                <c:pt idx="100">
                  <c:v>0.3995326628979316</c:v>
                </c:pt>
                <c:pt idx="101">
                  <c:v>0.39975579771854847</c:v>
                </c:pt>
                <c:pt idx="102">
                  <c:v>0.39971687073909107</c:v>
                </c:pt>
                <c:pt idx="103">
                  <c:v>0.39942162933191599</c:v>
                </c:pt>
                <c:pt idx="104">
                  <c:v>0.39887622322388072</c:v>
                </c:pt>
                <c:pt idx="105">
                  <c:v>0.3980871879394362</c:v>
                </c:pt>
                <c:pt idx="106">
                  <c:v>0.39706142775980846</c:v>
                </c:pt>
                <c:pt idx="107">
                  <c:v>0.39580619824852242</c:v>
                </c:pt>
                <c:pt idx="108">
                  <c:v>0.39432908838565361</c:v>
                </c:pt>
                <c:pt idx="109">
                  <c:v>0.39263800235336416</c:v>
                </c:pt>
                <c:pt idx="110">
                  <c:v>0.39074114100883239</c:v>
                </c:pt>
                <c:pt idx="111">
                  <c:v>0.38864698308125889</c:v>
                </c:pt>
                <c:pt idx="112">
                  <c:v>0.38636426612267638</c:v>
                </c:pt>
                <c:pt idx="113">
                  <c:v>0.38390196724646808</c:v>
                </c:pt>
                <c:pt idx="114">
                  <c:v>0.38126928367935731</c:v>
                </c:pt>
                <c:pt idx="115">
                  <c:v>0.37847561315648959</c:v>
                </c:pt>
                <c:pt idx="116">
                  <c:v>0.37553053418621801</c:v>
                </c:pt>
                <c:pt idx="117">
                  <c:v>0.37244378620988816</c:v>
                </c:pt>
                <c:pt idx="118">
                  <c:v>0.36922524968592535</c:v>
                </c:pt>
                <c:pt idx="119">
                  <c:v>0.36588492612197332</c:v>
                </c:pt>
                <c:pt idx="120">
                  <c:v>0.36243291808540457</c:v>
                </c:pt>
                <c:pt idx="121">
                  <c:v>0.35887940921836914</c:v>
                </c:pt>
                <c:pt idx="122">
                  <c:v>0.35523464428850698</c:v>
                </c:pt>
                <c:pt idx="123">
                  <c:v>0.35150890930577439</c:v>
                </c:pt>
                <c:pt idx="124">
                  <c:v>0.34771251173608581</c:v>
                </c:pt>
                <c:pt idx="125">
                  <c:v>0.34385576084775488</c:v>
                </c:pt>
                <c:pt idx="126">
                  <c:v>0.33994894822319677</c:v>
                </c:pt>
                <c:pt idx="127">
                  <c:v>0.33600232847418643</c:v>
                </c:pt>
                <c:pt idx="128">
                  <c:v>0.33202610019688766</c:v>
                </c:pt>
                <c:pt idx="129">
                  <c:v>0.32803038720696237</c:v>
                </c:pt>
                <c:pt idx="130">
                  <c:v>0.32402522009220491</c:v>
                </c:pt>
                <c:pt idx="131">
                  <c:v>0.32002051812648757</c:v>
                </c:pt>
                <c:pt idx="132">
                  <c:v>0.31602607158305646</c:v>
                </c:pt>
                <c:pt idx="133">
                  <c:v>0.31205152449028484</c:v>
                </c:pt>
                <c:pt idx="134">
                  <c:v>0.3081063578705317</c:v>
                </c:pt>
                <c:pt idx="135">
                  <c:v>0.30419987350273164</c:v>
                </c:pt>
                <c:pt idx="136">
                  <c:v>0.30034117824881218</c:v>
                </c:pt>
                <c:pt idx="137">
                  <c:v>0.29653916898316546</c:v>
                </c:pt>
                <c:pt idx="138">
                  <c:v>0.29280251816134789</c:v>
                </c:pt>
                <c:pt idx="139">
                  <c:v>0.28913966006473246</c:v>
                </c:pt>
                <c:pt idx="140">
                  <c:v>0.28555877775270716</c:v>
                </c:pt>
                <c:pt idx="141">
                  <c:v>0.28206779075452226</c:v>
                </c:pt>
                <c:pt idx="142">
                  <c:v>0.27867434352731163</c:v>
                </c:pt>
                <c:pt idx="143">
                  <c:v>0.27538579470340058</c:v>
                </c:pt>
                <c:pt idx="144">
                  <c:v>0.27220920715143337</c:v>
                </c:pt>
                <c:pt idx="145">
                  <c:v>0.26915133886272663</c:v>
                </c:pt>
                <c:pt idx="146">
                  <c:v>0.26621863468072465</c:v>
                </c:pt>
                <c:pt idx="147">
                  <c:v>0.26341721887974773</c:v>
                </c:pt>
                <c:pt idx="148">
                  <c:v>0.2607528885971041</c:v>
                </c:pt>
                <c:pt idx="149">
                  <c:v>0.2582311081203475</c:v>
                </c:pt>
                <c:pt idx="150">
                  <c:v>0.25585700402427236</c:v>
                </c:pt>
                <c:pt idx="151">
                  <c:v>0.25363536114838181</c:v>
                </c:pt>
                <c:pt idx="152">
                  <c:v>0.2515706194028472</c:v>
                </c:pt>
                <c:pt idx="153">
                  <c:v>0.24966687138493696</c:v>
                </c:pt>
                <c:pt idx="154">
                  <c:v>0.24792786078460444</c:v>
                </c:pt>
                <c:pt idx="155">
                  <c:v>0.24635698155415114</c:v>
                </c:pt>
                <c:pt idx="156">
                  <c:v>0.24495727781278895</c:v>
                </c:pt>
                <c:pt idx="157">
                  <c:v>0.24373144445423192</c:v>
                </c:pt>
                <c:pt idx="158">
                  <c:v>0.24268182842139913</c:v>
                </c:pt>
                <c:pt idx="159">
                  <c:v>0.24181043061152449</c:v>
                </c:pt>
                <c:pt idx="160">
                  <c:v>0.24111890836932995</c:v>
                </c:pt>
                <c:pt idx="161">
                  <c:v>0.24060857852924722</c:v>
                </c:pt>
                <c:pt idx="162">
                  <c:v>0.24028042095897975</c:v>
                </c:pt>
                <c:pt idx="163">
                  <c:v>0.24013508256320626</c:v>
                </c:pt>
                <c:pt idx="164">
                  <c:v>0.24017288170052298</c:v>
                </c:pt>
                <c:pt idx="165">
                  <c:v>0.24039381296754914</c:v>
                </c:pt>
                <c:pt idx="166">
                  <c:v>0.24079755230528643</c:v>
                </c:pt>
                <c:pt idx="167">
                  <c:v>0.2413834623843068</c:v>
                </c:pt>
                <c:pt idx="168">
                  <c:v>0.24215059822178187</c:v>
                </c:pt>
                <c:pt idx="169">
                  <c:v>0.24309771299155036</c:v>
                </c:pt>
                <c:pt idx="170">
                  <c:v>0.24422326398477459</c:v>
                </c:pt>
                <c:pt idx="171">
                  <c:v>0.24552541868318839</c:v>
                </c:pt>
                <c:pt idx="172">
                  <c:v>0.24700206090973847</c:v>
                </c:pt>
                <c:pt idx="173">
                  <c:v>0.24865079702201512</c:v>
                </c:pt>
                <c:pt idx="174">
                  <c:v>0.25046896212124603</c:v>
                </c:pt>
                <c:pt idx="175">
                  <c:v>0.25245362624619355</c:v>
                </c:pt>
                <c:pt idx="176">
                  <c:v>0.2546016005328286</c:v>
                </c:pt>
                <c:pt idx="177">
                  <c:v>0.25690944331611909</c:v>
                </c:pt>
                <c:pt idx="178">
                  <c:v>0.25937346616031903</c:v>
                </c:pt>
                <c:pt idx="179">
                  <c:v>0.26198973980512169</c:v>
                </c:pt>
                <c:pt idx="180">
                  <c:v>0.26475410001681982</c:v>
                </c:pt>
                <c:pt idx="181">
                  <c:v>0.26766215334362542</c:v>
                </c:pt>
                <c:pt idx="182">
                  <c:v>0.27070928277018719</c:v>
                </c:pt>
                <c:pt idx="183">
                  <c:v>0.27389065327533407</c:v>
                </c:pt>
                <c:pt idx="184">
                  <c:v>0.27720121729953368</c:v>
                </c:pt>
                <c:pt idx="185">
                  <c:v>0.28063572013024973</c:v>
                </c:pt>
                <c:pt idx="186">
                  <c:v>0.28418870521864215</c:v>
                </c:pt>
                <c:pt idx="187">
                  <c:v>0.2878545194401198</c:v>
                </c:pt>
                <c:pt idx="188">
                  <c:v>0.29162731832211203</c:v>
                </c:pt>
                <c:pt idx="189">
                  <c:v>0.29550107125165448</c:v>
                </c:pt>
                <c:pt idx="190">
                  <c:v>0.29946956669277114</c:v>
                </c:pt>
                <c:pt idx="191">
                  <c:v>0.30352641743129355</c:v>
                </c:pt>
                <c:pt idx="192">
                  <c:v>0.30766506587671866</c:v>
                </c:pt>
                <c:pt idx="193">
                  <c:v>0.31187878944459746</c:v>
                </c:pt>
                <c:pt idx="194">
                  <c:v>0.31616070604833535</c:v>
                </c:pt>
                <c:pt idx="195">
                  <c:v>0.32050377972627192</c:v>
                </c:pt>
                <c:pt idx="196">
                  <c:v>0.32490082643245322</c:v>
                </c:pt>
                <c:pt idx="197">
                  <c:v>0.32934452001611686</c:v>
                </c:pt>
                <c:pt idx="198">
                  <c:v>0.3338273984183881</c:v>
                </c:pt>
                <c:pt idx="199">
                  <c:v>0.33834187010709305</c:v>
                </c:pt>
                <c:pt idx="200">
                  <c:v>0.34288022077784824</c:v>
                </c:pt>
                <c:pt idx="201">
                  <c:v>0.34743462033872835</c:v>
                </c:pt>
                <c:pt idx="202">
                  <c:v>0.3519971301997159</c:v>
                </c:pt>
                <c:pt idx="203">
                  <c:v>0.35655971088508304</c:v>
                </c:pt>
                <c:pt idx="204">
                  <c:v>0.36111422998045289</c:v>
                </c:pt>
                <c:pt idx="205">
                  <c:v>0.36565247043056986</c:v>
                </c:pt>
                <c:pt idx="206">
                  <c:v>0.37016613919244379</c:v>
                </c:pt>
                <c:pt idx="207">
                  <c:v>0.37464687625281629</c:v>
                </c:pt>
                <c:pt idx="208">
                  <c:v>0.37908626401172996</c:v>
                </c:pt>
                <c:pt idx="209">
                  <c:v>0.38347583703215832</c:v>
                </c:pt>
                <c:pt idx="210">
                  <c:v>0.38780709215421222</c:v>
                </c:pt>
                <c:pt idx="211">
                  <c:v>0.39207149896179366</c:v>
                </c:pt>
                <c:pt idx="212">
                  <c:v>0.3962605106014439</c:v>
                </c:pt>
                <c:pt idx="213">
                  <c:v>0.40036557493302832</c:v>
                </c:pt>
                <c:pt idx="214">
                  <c:v>0.40437814600081023</c:v>
                </c:pt>
                <c:pt idx="215">
                  <c:v>0.40828969580866986</c:v>
                </c:pt>
                <c:pt idx="216">
                  <c:v>0.41209172637703573</c:v>
                </c:pt>
                <c:pt idx="217">
                  <c:v>0.4157757820609187</c:v>
                </c:pt>
                <c:pt idx="218">
                  <c:v>0.41933346210699624</c:v>
                </c:pt>
                <c:pt idx="219">
                  <c:v>0.42275643341989239</c:v>
                </c:pt>
                <c:pt idx="220">
                  <c:v>0.42603644351992703</c:v>
                </c:pt>
                <c:pt idx="221">
                  <c:v>0.42916533365348997</c:v>
                </c:pt>
                <c:pt idx="222">
                  <c:v>0.43213505204022018</c:v>
                </c:pt>
                <c:pt idx="223">
                  <c:v>0.43493766721891064</c:v>
                </c:pt>
                <c:pt idx="224">
                  <c:v>0.43756538147093305</c:v>
                </c:pt>
                <c:pt idx="225">
                  <c:v>0.44001054428920844</c:v>
                </c:pt>
                <c:pt idx="226">
                  <c:v>0.442265665867703</c:v>
                </c:pt>
                <c:pt idx="227">
                  <c:v>0.44432343058324791</c:v>
                </c:pt>
                <c:pt idx="228">
                  <c:v>0.4461767104448755</c:v>
                </c:pt>
                <c:pt idx="229">
                  <c:v>0.44781857848726203</c:v>
                </c:pt>
                <c:pt idx="230">
                  <c:v>0.44924232208329995</c:v>
                </c:pt>
                <c:pt idx="231">
                  <c:v>0.45044145615514641</c:v>
                </c:pt>
                <c:pt idx="232">
                  <c:v>0.45140973626386005</c:v>
                </c:pt>
                <c:pt idx="233">
                  <c:v>0.45214117155972866</c:v>
                </c:pt>
                <c:pt idx="234">
                  <c:v>0.45263003757429093</c:v>
                </c:pt>
                <c:pt idx="235">
                  <c:v>0.45287088883950483</c:v>
                </c:pt>
                <c:pt idx="236">
                  <c:v>0.45285857132231722</c:v>
                </c:pt>
                <c:pt idx="237">
                  <c:v>0.45258823465962139</c:v>
                </c:pt>
                <c:pt idx="238">
                  <c:v>0.45205534418041476</c:v>
                </c:pt>
                <c:pt idx="239">
                  <c:v>0.45125569270964283</c:v>
                </c:pt>
                <c:pt idx="240">
                  <c:v>0.45018541214096547</c:v>
                </c:pt>
                <c:pt idx="241">
                  <c:v>0.44884098476627438</c:v>
                </c:pt>
                <c:pt idx="242">
                  <c:v>0.4472192543621315</c:v>
                </c:pt>
                <c:pt idx="243">
                  <c:v>0.44531743701116072</c:v>
                </c:pt>
                <c:pt idx="244">
                  <c:v>0.44313313166339813</c:v>
                </c:pt>
                <c:pt idx="245">
                  <c:v>0.44066433041117953</c:v>
                </c:pt>
                <c:pt idx="246">
                  <c:v>0.43790942848617537</c:v>
                </c:pt>
                <c:pt idx="247">
                  <c:v>0.43486723394261073</c:v>
                </c:pt>
                <c:pt idx="248">
                  <c:v>0.43153697703591504</c:v>
                </c:pt>
                <c:pt idx="249">
                  <c:v>0.42791831925867824</c:v>
                </c:pt>
                <c:pt idx="250">
                  <c:v>0.42401136203493001</c:v>
                </c:pt>
                <c:pt idx="251">
                  <c:v>0.41981665503245597</c:v>
                </c:pt>
                <c:pt idx="252">
                  <c:v>0.41533520408428704</c:v>
                </c:pt>
                <c:pt idx="253">
                  <c:v>0.41056847867882112</c:v>
                </c:pt>
                <c:pt idx="254">
                  <c:v>0.40551841899830554</c:v>
                </c:pt>
                <c:pt idx="255">
                  <c:v>0.40018744245899057</c:v>
                </c:pt>
                <c:pt idx="256">
                  <c:v>0.39457844972152956</c:v>
                </c:pt>
                <c:pt idx="257">
                  <c:v>0.38869483012832812</c:v>
                </c:pt>
                <c:pt idx="258">
                  <c:v>0.38254046651724982</c:v>
                </c:pt>
                <c:pt idx="259">
                  <c:v>0.37611973935896681</c:v>
                </c:pt>
                <c:pt idx="260">
                  <c:v>0.36943753017134862</c:v>
                </c:pt>
                <c:pt idx="261">
                  <c:v>0.36249922413875507</c:v>
                </c:pt>
                <c:pt idx="262">
                  <c:v>0.35531071188856689</c:v>
                </c:pt>
                <c:pt idx="263">
                  <c:v>0.34787839034535556</c:v>
                </c:pt>
                <c:pt idx="264">
                  <c:v>0.34020916259980183</c:v>
                </c:pt>
                <c:pt idx="265">
                  <c:v>0.33231043672256116</c:v>
                </c:pt>
                <c:pt idx="266">
                  <c:v>0.32419012344652964</c:v>
                </c:pt>
                <c:pt idx="267">
                  <c:v>0.31585663263880326</c:v>
                </c:pt>
                <c:pt idx="268">
                  <c:v>0.30731886849248491</c:v>
                </c:pt>
                <c:pt idx="269">
                  <c:v>0.29858622336412655</c:v>
                </c:pt>
                <c:pt idx="270">
                  <c:v>0.28966857016944686</c:v>
                </c:pt>
                <c:pt idx="271">
                  <c:v>0.28057625327511337</c:v>
                </c:pt>
                <c:pt idx="272">
                  <c:v>0.27132007781080636</c:v>
                </c:pt>
                <c:pt idx="273">
                  <c:v>0.26191129734155866</c:v>
                </c:pt>
                <c:pt idx="274">
                  <c:v>0.25236159982081457</c:v>
                </c:pt>
                <c:pt idx="275">
                  <c:v>0.24268309178625386</c:v>
                </c:pt>
                <c:pt idx="276">
                  <c:v>0.23288828074231746</c:v>
                </c:pt>
                <c:pt idx="277">
                  <c:v>0.2229900556786317</c:v>
                </c:pt>
                <c:pt idx="278">
                  <c:v>0.2130016657147463</c:v>
                </c:pt>
                <c:pt idx="279">
                  <c:v>0.20293669681953441</c:v>
                </c:pt>
                <c:pt idx="280">
                  <c:v>0.19280904662819659</c:v>
                </c:pt>
                <c:pt idx="281">
                  <c:v>0.18263289733354526</c:v>
                </c:pt>
                <c:pt idx="282">
                  <c:v>0.17242268668345942</c:v>
                </c:pt>
                <c:pt idx="283">
                  <c:v>0.16219307711182043</c:v>
                </c:pt>
                <c:pt idx="284">
                  <c:v>0.15195892305173947</c:v>
                </c:pt>
                <c:pt idx="285">
                  <c:v>0.14173523648663047</c:v>
                </c:pt>
                <c:pt idx="286">
                  <c:v>0.13153715083306111</c:v>
                </c:pt>
                <c:pt idx="287">
                  <c:v>0.12137988323977213</c:v>
                </c:pt>
                <c:pt idx="288">
                  <c:v>0.11127869541800145</c:v>
                </c:pt>
                <c:pt idx="289">
                  <c:v>0.10124885314530499</c:v>
                </c:pt>
                <c:pt idx="290">
                  <c:v>9.1305584571834922E-2</c:v>
                </c:pt>
                <c:pt idx="291">
                  <c:v>8.1464037507313791E-2</c:v>
                </c:pt>
                <c:pt idx="292">
                  <c:v>7.1739235862532516E-2</c:v>
                </c:pt>
                <c:pt idx="293">
                  <c:v>6.2146035435484276E-2</c:v>
                </c:pt>
                <c:pt idx="294">
                  <c:v>5.2699079249294824E-2</c:v>
                </c:pt>
                <c:pt idx="295">
                  <c:v>4.3412752666368876E-2</c:v>
                </c:pt>
                <c:pt idx="296">
                  <c:v>3.4301138491934655E-2</c:v>
                </c:pt>
                <c:pt idx="297">
                  <c:v>2.5377972315748409E-2</c:v>
                </c:pt>
                <c:pt idx="298">
                  <c:v>1.6656598324139318E-2</c:v>
                </c:pt>
                <c:pt idx="299">
                  <c:v>8.1499258310294091E-3</c:v>
                </c:pt>
                <c:pt idx="300">
                  <c:v>-1.2961323013735117E-4</c:v>
                </c:pt>
                <c:pt idx="301">
                  <c:v>-8.1701056078907486E-3</c:v>
                </c:pt>
                <c:pt idx="302">
                  <c:v>-1.5960196585254108E-2</c:v>
                </c:pt>
                <c:pt idx="303">
                  <c:v>-2.3489128156366206E-2</c:v>
                </c:pt>
                <c:pt idx="304">
                  <c:v>-3.0746775295872976E-2</c:v>
                </c:pt>
                <c:pt idx="305">
                  <c:v>-3.7723680111978117E-2</c:v>
                </c:pt>
                <c:pt idx="306">
                  <c:v>-4.4411083683498595E-2</c:v>
                </c:pt>
                <c:pt idx="307">
                  <c:v>-5.0800955397470683E-2</c:v>
                </c:pt>
                <c:pt idx="308">
                  <c:v>-5.688601962259611E-2</c:v>
                </c:pt>
                <c:pt idx="309">
                  <c:v>-6.2659779573071089E-2</c:v>
                </c:pt>
                <c:pt idx="310">
                  <c:v>-6.8116538239816685E-2</c:v>
                </c:pt>
                <c:pt idx="311">
                  <c:v>-7.3251416287926419E-2</c:v>
                </c:pt>
                <c:pt idx="312">
                  <c:v>-7.8060366842344145E-2</c:v>
                </c:pt>
                <c:pt idx="313">
                  <c:v>-8.2540187110119706E-2</c:v>
                </c:pt>
                <c:pt idx="314">
                  <c:v>-8.6688526810108635E-2</c:v>
                </c:pt>
                <c:pt idx="315">
                  <c:v>-9.0503893405281491E-2</c:v>
                </c:pt>
                <c:pt idx="316">
                  <c:v>-9.3985654159397705E-2</c:v>
                </c:pt>
                <c:pt idx="317">
                  <c:v>-9.7134035063123153E-2</c:v>
                </c:pt>
                <c:pt idx="318">
                  <c:v>-9.9950116692523835E-2</c:v>
                </c:pt>
                <c:pt idx="319">
                  <c:v>-0.10243582709183263</c:v>
                </c:pt>
                <c:pt idx="320">
                  <c:v>-0.10459393178646527</c:v>
                </c:pt>
                <c:pt idx="321">
                  <c:v>-0.10642802105287134</c:v>
                </c:pt>
                <c:pt idx="322">
                  <c:v>-0.10794249458749745</c:v>
                </c:pt>
                <c:pt idx="323">
                  <c:v>-0.10914254373160005</c:v>
                </c:pt>
                <c:pt idx="324">
                  <c:v>-0.11003413142090149</c:v>
                </c:pt>
                <c:pt idx="325">
                  <c:v>-0.11062397003832759</c:v>
                </c:pt>
                <c:pt idx="326">
                  <c:v>-0.11091949735565595</c:v>
                </c:pt>
                <c:pt idx="327">
                  <c:v>-0.11092885075588356</c:v>
                </c:pt>
                <c:pt idx="328">
                  <c:v>-0.11066083993024282</c:v>
                </c:pt>
                <c:pt idx="329">
                  <c:v>-0.11012491824515204</c:v>
                </c:pt>
                <c:pt idx="330">
                  <c:v>-0.10933115297285964</c:v>
                </c:pt>
                <c:pt idx="331">
                  <c:v>-0.10829019457525864</c:v>
                </c:pt>
                <c:pt idx="332">
                  <c:v>-0.10701324522958394</c:v>
                </c:pt>
                <c:pt idx="333">
                  <c:v>-0.10551202676943891</c:v>
                </c:pt>
                <c:pt idx="334">
                  <c:v>-0.10379874821714191</c:v>
                </c:pt>
                <c:pt idx="335">
                  <c:v>-0.10188607306468181</c:v>
                </c:pt>
                <c:pt idx="336">
                  <c:v>-9.9787086454973598E-2</c:v>
                </c:pt>
                <c:pt idx="337">
                  <c:v>-9.7515262402637817E-2</c:v>
                </c:pt>
                <c:pt idx="338">
                  <c:v>-9.5084431180041548E-2</c:v>
                </c:pt>
                <c:pt idx="339">
                  <c:v>-9.2508746983016171E-2</c:v>
                </c:pt>
                <c:pt idx="340">
                  <c:v>-8.9802655977690424E-2</c:v>
                </c:pt>
                <c:pt idx="341">
                  <c:v>-8.6980864813465536E-2</c:v>
                </c:pt>
                <c:pt idx="342">
                  <c:v>-8.4058309680501306E-2</c:v>
                </c:pt>
                <c:pt idx="343">
                  <c:v>-8.1050125967648559E-2</c:v>
                </c:pt>
                <c:pt idx="344">
                  <c:v>-7.7971618574261131E-2</c:v>
                </c:pt>
                <c:pt idx="345">
                  <c:v>-7.4838232905530377E-2</c:v>
                </c:pt>
                <c:pt idx="346">
                  <c:v>-7.1665526581408831E-2</c:v>
                </c:pt>
                <c:pt idx="347">
                  <c:v>-6.8469141864000049E-2</c:v>
                </c:pt>
                <c:pt idx="348">
                  <c:v>-6.5264778810114818E-2</c:v>
                </c:pt>
                <c:pt idx="349">
                  <c:v>-6.2068169135805262E-2</c:v>
                </c:pt>
                <c:pt idx="350">
                  <c:v>-5.8895050775150289E-2</c:v>
                </c:pt>
                <c:pt idx="351">
                  <c:v>-5.5761143105812622E-2</c:v>
                </c:pt>
                <c:pt idx="352">
                  <c:v>-5.2682122803370229E-2</c:v>
                </c:pt>
                <c:pt idx="353">
                  <c:v>-4.9673600283202259E-2</c:v>
                </c:pt>
                <c:pt idx="354">
                  <c:v>-4.6751096677683505E-2</c:v>
                </c:pt>
                <c:pt idx="355">
                  <c:v>-4.3930021293048939E-2</c:v>
                </c:pt>
                <c:pt idx="356">
                  <c:v>-4.1225649484904051E-2</c:v>
                </c:pt>
                <c:pt idx="357">
                  <c:v>-3.8653100885843783E-2</c:v>
                </c:pt>
                <c:pt idx="358">
                  <c:v>-3.622731791469902E-2</c:v>
                </c:pt>
                <c:pt idx="359">
                  <c:v>-3.3963044494978702E-2</c:v>
                </c:pt>
                <c:pt idx="360">
                  <c:v>-3.1874804907276955E-2</c:v>
                </c:pt>
                <c:pt idx="361">
                  <c:v>-2.9976882695283136E-2</c:v>
                </c:pt>
                <c:pt idx="362">
                  <c:v>-2.828329955016412E-2</c:v>
                </c:pt>
                <c:pt idx="363">
                  <c:v>-2.6807794090157912E-2</c:v>
                </c:pt>
                <c:pt idx="364">
                  <c:v>-2.5563800457306565E-2</c:v>
                </c:pt>
                <c:pt idx="365">
                  <c:v>-2.4564426651560098E-2</c:v>
                </c:pt>
                <c:pt idx="366">
                  <c:v>-2.3822432523797725E-2</c:v>
                </c:pt>
                <c:pt idx="367">
                  <c:v>-2.3350207351221057E-2</c:v>
                </c:pt>
                <c:pt idx="368">
                  <c:v>-2.3159746921966519E-2</c:v>
                </c:pt>
                <c:pt idx="369">
                  <c:v>-2.3262630057141232E-2</c:v>
                </c:pt>
                <c:pt idx="370">
                  <c:v>-2.3669994504126872E-2</c:v>
                </c:pt>
                <c:pt idx="371">
                  <c:v>-2.439251213898222E-2</c:v>
                </c:pt>
                <c:pt idx="372">
                  <c:v>-2.5440363421924257E-2</c:v>
                </c:pt>
                <c:pt idx="373">
                  <c:v>-2.6823211056143926E-2</c:v>
                </c:pt>
                <c:pt idx="374">
                  <c:v>-2.8550172807718783E-2</c:v>
                </c:pt>
                <c:pt idx="375">
                  <c:v>-3.062979345392644E-2</c:v>
                </c:pt>
                <c:pt idx="376">
                  <c:v>-3.3070015836592359E-2</c:v>
                </c:pt>
                <c:pt idx="377">
                  <c:v>-3.5878151009064309E-2</c:v>
                </c:pt>
                <c:pt idx="378">
                  <c:v>-3.9060847476686436E-2</c:v>
                </c:pt>
                <c:pt idx="379">
                  <c:v>-4.2624059546633085E-2</c:v>
                </c:pt>
                <c:pt idx="380">
                  <c:v>-4.6573014817211857E-2</c:v>
                </c:pt>
                <c:pt idx="381">
                  <c:v>-5.0912180854683277E-2</c:v>
                </c:pt>
                <c:pt idx="382">
                  <c:v>-5.5645231124261695E-2</c:v>
                </c:pt>
                <c:pt idx="383">
                  <c:v>-6.0775010262317179E-2</c:v>
                </c:pt>
                <c:pt idx="384">
                  <c:v>-6.6303498800292279E-2</c:v>
                </c:pt>
                <c:pt idx="385">
                  <c:v>-7.2231777473111103E-2</c:v>
                </c:pt>
                <c:pt idx="386">
                  <c:v>-7.8559991272847143E-2</c:v>
                </c:pt>
                <c:pt idx="387">
                  <c:v>-8.5287313433394268E-2</c:v>
                </c:pt>
                <c:pt idx="388">
                  <c:v>-9.2411909561867359E-2</c:v>
                </c:pt>
                <c:pt idx="389">
                  <c:v>-9.9930902164010002E-2</c:v>
                </c:pt>
                <c:pt idx="390">
                  <c:v>-0.10784033583883329</c:v>
                </c:pt>
                <c:pt idx="391">
                  <c:v>-0.11613514345316241</c:v>
                </c:pt>
                <c:pt idx="392">
                  <c:v>-0.12480911363696141</c:v>
                </c:pt>
                <c:pt idx="393">
                  <c:v>-0.13385485997363936</c:v>
                </c:pt>
                <c:pt idx="394">
                  <c:v>-0.14326379229291497</c:v>
                </c:pt>
                <c:pt idx="395">
                  <c:v>-0.15302609050163685</c:v>
                </c:pt>
                <c:pt idx="396">
                  <c:v>-0.163130681421288</c:v>
                </c:pt>
                <c:pt idx="397">
                  <c:v>-0.17356521912490622</c:v>
                </c:pt>
                <c:pt idx="398">
                  <c:v>-0.18431606929070571</c:v>
                </c:pt>
                <c:pt idx="399">
                  <c:v>-0.19536829810953232</c:v>
                </c:pt>
                <c:pt idx="400">
                  <c:v>-0.20670566629897477</c:v>
                </c:pt>
                <c:pt idx="401">
                  <c:v>-0.2183106287808563</c:v>
                </c:pt>
                <c:pt idx="402">
                  <c:v>-0.23016434058786411</c:v>
                </c:pt>
                <c:pt idx="403">
                  <c:v>-0.24224666954980659</c:v>
                </c:pt>
                <c:pt idx="404">
                  <c:v>-0.25453621630350048</c:v>
                </c:pt>
                <c:pt idx="405">
                  <c:v>-0.26701034213483787</c:v>
                </c:pt>
                <c:pt idx="406">
                  <c:v>-0.27964520513571328</c:v>
                </c:pt>
                <c:pt idx="407">
                  <c:v>-0.29241580510145454</c:v>
                </c:pt>
                <c:pt idx="408">
                  <c:v>-0.30529603754067008</c:v>
                </c:pt>
                <c:pt idx="409">
                  <c:v>-0.31825875709478824</c:v>
                </c:pt>
                <c:pt idx="410">
                  <c:v>-0.33127585057898667</c:v>
                </c:pt>
                <c:pt idx="411">
                  <c:v>-0.34431831976151367</c:v>
                </c:pt>
                <c:pt idx="412">
                  <c:v>-0.35735637388687203</c:v>
                </c:pt>
                <c:pt idx="413">
                  <c:v>-0.37035953183150344</c:v>
                </c:pt>
                <c:pt idx="414">
                  <c:v>-0.3832967336467743</c:v>
                </c:pt>
                <c:pt idx="415">
                  <c:v>-0.39613646111234546</c:v>
                </c:pt>
                <c:pt idx="416">
                  <c:v>-0.40884686677297194</c:v>
                </c:pt>
                <c:pt idx="417">
                  <c:v>-0.42139591079073135</c:v>
                </c:pt>
                <c:pt idx="418">
                  <c:v>-0.43375150479074037</c:v>
                </c:pt>
                <c:pt idx="419">
                  <c:v>-0.44588166173741561</c:v>
                </c:pt>
                <c:pt idx="420">
                  <c:v>-0.45775465073410521</c:v>
                </c:pt>
                <c:pt idx="421">
                  <c:v>-0.46933915550983196</c:v>
                </c:pt>
                <c:pt idx="422">
                  <c:v>-0.48060443523390528</c:v>
                </c:pt>
                <c:pt idx="423">
                  <c:v>-0.49152048620128441</c:v>
                </c:pt>
                <c:pt idx="424">
                  <c:v>-0.50205820284133162</c:v>
                </c:pt>
                <c:pt idx="425">
                  <c:v>-0.51218953644407195</c:v>
                </c:pt>
                <c:pt idx="426">
                  <c:v>-0.52188764995914683</c:v>
                </c:pt>
                <c:pt idx="427">
                  <c:v>-0.53112706721442049</c:v>
                </c:pt>
                <c:pt idx="428">
                  <c:v>-0.53988381491672066</c:v>
                </c:pt>
                <c:pt idx="429">
                  <c:v>-0.5481355558471922</c:v>
                </c:pt>
                <c:pt idx="430">
                  <c:v>-0.55586171174117915</c:v>
                </c:pt>
                <c:pt idx="431">
                  <c:v>-0.56304357444835662</c:v>
                </c:pt>
                <c:pt idx="432">
                  <c:v>-0.56966440410182284</c:v>
                </c:pt>
                <c:pt idx="433">
                  <c:v>-0.57570951318592711</c:v>
                </c:pt>
                <c:pt idx="434">
                  <c:v>-0.58116633557271091</c:v>
                </c:pt>
                <c:pt idx="435">
                  <c:v>-0.58602447979522387</c:v>
                </c:pt>
                <c:pt idx="436">
                  <c:v>-0.59027576604208154</c:v>
                </c:pt>
                <c:pt idx="437">
                  <c:v>-0.59391424657806857</c:v>
                </c:pt>
                <c:pt idx="438">
                  <c:v>-0.59693620952717497</c:v>
                </c:pt>
                <c:pt idx="439">
                  <c:v>-0.5993401661779002</c:v>
                </c:pt>
                <c:pt idx="440">
                  <c:v>-0.60112682219562819</c:v>
                </c:pt>
                <c:pt idx="441">
                  <c:v>-0.60229903333696588</c:v>
                </c:pt>
                <c:pt idx="442">
                  <c:v>-0.60286174646029267</c:v>
                </c:pt>
                <c:pt idx="443">
                  <c:v>-0.60282192680254665</c:v>
                </c:pt>
                <c:pt idx="444">
                  <c:v>-0.60218847264998931</c:v>
                </c:pt>
                <c:pt idx="445">
                  <c:v>-0.6009721186659247</c:v>
                </c:pt>
                <c:pt idx="446">
                  <c:v>-0.59918532923813439</c:v>
                </c:pt>
                <c:pt idx="447">
                  <c:v>-0.59684218329178174</c:v>
                </c:pt>
                <c:pt idx="448">
                  <c:v>-0.59395825206213793</c:v>
                </c:pt>
                <c:pt idx="449">
                  <c:v>-0.5905504713437012</c:v>
                </c:pt>
                <c:pt idx="450">
                  <c:v>-0.58663700972804345</c:v>
                </c:pt>
                <c:pt idx="451">
                  <c:v>-0.58223713431684809</c:v>
                </c:pt>
                <c:pt idx="452">
                  <c:v>-0.57737107533990328</c:v>
                </c:pt>
                <c:pt idx="453">
                  <c:v>-0.57205989104238275</c:v>
                </c:pt>
                <c:pt idx="454">
                  <c:v>-0.56632533411266017</c:v>
                </c:pt>
                <c:pt idx="455">
                  <c:v>-0.56018972082156682</c:v>
                </c:pt>
                <c:pt idx="456">
                  <c:v>-0.55367580392763904</c:v>
                </c:pt>
                <c:pt idx="457">
                  <c:v>-0.54680665028509057</c:v>
                </c:pt>
                <c:pt idx="458">
                  <c:v>-0.53960552396211769</c:v>
                </c:pt>
                <c:pt idx="459">
                  <c:v>-0.53209577554686738</c:v>
                </c:pt>
                <c:pt idx="460">
                  <c:v>-0.52430073819766487</c:v>
                </c:pt>
                <c:pt idx="461">
                  <c:v>-0.51624363086021974</c:v>
                </c:pt>
                <c:pt idx="462">
                  <c:v>-0.50794746896329002</c:v>
                </c:pt>
                <c:pt idx="463">
                  <c:v>-0.49943498278364001</c:v>
                </c:pt>
                <c:pt idx="464">
                  <c:v>-0.49072854357392592</c:v>
                </c:pt>
                <c:pt idx="465">
                  <c:v>-0.48185009744401031</c:v>
                </c:pt>
                <c:pt idx="466">
                  <c:v>-0.47282110690448748</c:v>
                </c:pt>
                <c:pt idx="467">
                  <c:v>-0.46366249990448632</c:v>
                </c:pt>
                <c:pt idx="468">
                  <c:v>-0.45439462612826209</c:v>
                </c:pt>
                <c:pt idx="469">
                  <c:v>-0.44503722026169801</c:v>
                </c:pt>
                <c:pt idx="470">
                  <c:v>-0.43560937189251137</c:v>
                </c:pt>
                <c:pt idx="471">
                  <c:v>-0.42612950167386193</c:v>
                </c:pt>
                <c:pt idx="472">
                  <c:v>-0.41661534335035899</c:v>
                </c:pt>
                <c:pt idx="473">
                  <c:v>-0.40708393123028058</c:v>
                </c:pt>
                <c:pt idx="474">
                  <c:v>-0.39755159267297607</c:v>
                </c:pt>
                <c:pt idx="475">
                  <c:v>-0.38803394515741241</c:v>
                </c:pt>
                <c:pt idx="476">
                  <c:v>-0.3785458974974007</c:v>
                </c:pt>
                <c:pt idx="477">
                  <c:v>-0.36910165477595092</c:v>
                </c:pt>
                <c:pt idx="478">
                  <c:v>-0.35971472657968562</c:v>
                </c:pt>
                <c:pt idx="479">
                  <c:v>-0.35039793813235059</c:v>
                </c:pt>
                <c:pt idx="480">
                  <c:v>-0.34116344393644682</c:v>
                </c:pt>
                <c:pt idx="481">
                  <c:v>-0.332022743557433</c:v>
                </c:pt>
                <c:pt idx="482">
                  <c:v>-0.32298669920148515</c:v>
                </c:pt>
                <c:pt idx="483">
                  <c:v>-0.31406555476235404</c:v>
                </c:pt>
                <c:pt idx="484">
                  <c:v>-0.30526895603177606</c:v>
                </c:pt>
                <c:pt idx="485">
                  <c:v>-0.29660597179543519</c:v>
                </c:pt>
                <c:pt idx="486">
                  <c:v>-0.28808511555468813</c:v>
                </c:pt>
                <c:pt idx="487">
                  <c:v>-0.27971436763954055</c:v>
                </c:pt>
                <c:pt idx="488">
                  <c:v>-0.27150119749979795</c:v>
                </c:pt>
                <c:pt idx="489">
                  <c:v>-0.26345258598084331</c:v>
                </c:pt>
                <c:pt idx="490">
                  <c:v>-0.2555750474128653</c:v>
                </c:pt>
                <c:pt idx="491">
                  <c:v>-0.24787465136082701</c:v>
                </c:pt>
                <c:pt idx="492">
                  <c:v>-0.24035704389934454</c:v>
                </c:pt>
                <c:pt idx="493">
                  <c:v>-0.2330274682962582</c:v>
                </c:pt>
                <c:pt idx="494">
                  <c:v>-0.22589078500239751</c:v>
                </c:pt>
                <c:pt idx="495">
                  <c:v>-0.21895149086064716</c:v>
                </c:pt>
                <c:pt idx="496">
                  <c:v>-0.21221373746209438</c:v>
                </c:pt>
                <c:pt idx="497">
                  <c:v>-0.20568134858738496</c:v>
                </c:pt>
                <c:pt idx="498">
                  <c:v>-0.19935783668604645</c:v>
                </c:pt>
                <c:pt idx="499">
                  <c:v>-0.19324641835383061</c:v>
                </c:pt>
                <c:pt idx="500">
                  <c:v>-0.18735002878059503</c:v>
                </c:pt>
                <c:pt idx="501">
                  <c:v>-0.18167133514921671</c:v>
                </c:pt>
                <c:pt idx="502">
                  <c:v>-0.17621274897256076</c:v>
                </c:pt>
                <c:pt idx="503">
                  <c:v>-0.17097643736572674</c:v>
                </c:pt>
                <c:pt idx="504">
                  <c:v>-0.16596433325446283</c:v>
                </c:pt>
                <c:pt idx="505">
                  <c:v>-0.16117814452903564</c:v>
                </c:pt>
                <c:pt idx="506">
                  <c:v>-0.15661936215706168</c:v>
                </c:pt>
                <c:pt idx="507">
                  <c:v>-0.15228926727370598</c:v>
                </c:pt>
                <c:pt idx="508">
                  <c:v>-0.14818893727312285</c:v>
                </c:pt>
                <c:pt idx="509">
                  <c:v>-0.14431925092861872</c:v>
                </c:pt>
                <c:pt idx="510">
                  <c:v>-0.14068089257238878</c:v>
                </c:pt>
                <c:pt idx="511">
                  <c:v>-0.13727435537059768</c:v>
                </c:pt>
                <c:pt idx="512">
                  <c:v>-0.13409994373086859</c:v>
                </c:pt>
                <c:pt idx="513">
                  <c:v>-0.13115777488467281</c:v>
                </c:pt>
                <c:pt idx="514">
                  <c:v>-0.12844777968719689</c:v>
                </c:pt>
                <c:pt idx="515">
                  <c:v>-0.12596970268256508</c:v>
                </c:pt>
                <c:pt idx="516">
                  <c:v>-0.12372310148288912</c:v>
                </c:pt>
                <c:pt idx="517">
                  <c:v>-0.12170734551250048</c:v>
                </c:pt>
                <c:pt idx="518">
                  <c:v>-0.1199216141713496</c:v>
                </c:pt>
                <c:pt idx="519">
                  <c:v>-0.11836489447304113</c:v>
                </c:pt>
                <c:pt idx="520">
                  <c:v>-0.11703597821467049</c:v>
                </c:pt>
                <c:pt idx="521">
                  <c:v>-0.11593345873825572</c:v>
                </c:pt>
                <c:pt idx="522">
                  <c:v>-0.11505572734440773</c:v>
                </c:pt>
                <c:pt idx="523">
                  <c:v>-0.11440096942045022</c:v>
                </c:pt>
                <c:pt idx="524">
                  <c:v>-0.11396716034693978</c:v>
                </c:pt>
                <c:pt idx="525">
                  <c:v>-0.11375206124683339</c:v>
                </c:pt>
                <c:pt idx="526">
                  <c:v>-0.11375321464379798</c:v>
                </c:pt>
                <c:pt idx="527">
                  <c:v>-0.11396794009516049</c:v>
                </c:pt>
                <c:pt idx="528">
                  <c:v>-0.11439332986751966</c:v>
                </c:pt>
                <c:pt idx="529">
                  <c:v>-0.11502624472100563</c:v>
                </c:pt>
                <c:pt idx="530">
                  <c:v>-0.1158633098705056</c:v>
                </c:pt>
                <c:pt idx="531">
                  <c:v>-0.11690091119022308</c:v>
                </c:pt>
                <c:pt idx="532">
                  <c:v>-0.11813519172789605</c:v>
                </c:pt>
                <c:pt idx="533">
                  <c:v>-0.11956204859453241</c:v>
                </c:pt>
                <c:pt idx="534">
                  <c:v>-0.12117713029359234</c:v>
                </c:pt>
                <c:pt idx="535">
                  <c:v>-0.12297583455155306</c:v>
                </c:pt>
                <c:pt idx="536">
                  <c:v>-0.12495330671206799</c:v>
                </c:pt>
                <c:pt idx="537">
                  <c:v>-0.12710443874999486</c:v>
                </c:pt>
                <c:pt idx="538">
                  <c:v>-0.12942386896222444</c:v>
                </c:pt>
                <c:pt idx="539">
                  <c:v>-0.13190598238598733</c:v>
                </c:pt>
                <c:pt idx="540">
                  <c:v>-0.1345449119946999</c:v>
                </c:pt>
                <c:pt idx="541">
                  <c:v>-0.1373345407143936</c:v>
                </c:pt>
                <c:pt idx="542">
                  <c:v>-0.14026850430169296</c:v>
                </c:pt>
                <c:pt idx="543">
                  <c:v>-0.14334019511737403</c:v>
                </c:pt>
                <c:pt idx="544">
                  <c:v>-0.14654276682607917</c:v>
                </c:pt>
                <c:pt idx="545">
                  <c:v>-0.14986914004585153</c:v>
                </c:pt>
                <c:pt idx="546">
                  <c:v>-0.15331200896517308</c:v>
                </c:pt>
                <c:pt idx="547">
                  <c:v>-0.15686384893904098</c:v>
                </c:pt>
                <c:pt idx="548">
                  <c:v>-0.16051692506974355</c:v>
                </c:pt>
                <c:pt idx="549">
                  <c:v>-0.16426330176860424</c:v>
                </c:pt>
                <c:pt idx="550">
                  <c:v>-0.16809485329089058</c:v>
                </c:pt>
                <c:pt idx="551">
                  <c:v>-0.17200327522643719</c:v>
                </c:pt>
                <c:pt idx="552">
                  <c:v>-0.17598009692174751</c:v>
                </c:pt>
                <c:pt idx="553">
                  <c:v>-0.18001669480244667</c:v>
                </c:pt>
                <c:pt idx="554">
                  <c:v>-0.18410430655683796</c:v>
                </c:pt>
                <c:pt idx="555">
                  <c:v>-0.18823404613393557</c:v>
                </c:pt>
                <c:pt idx="556">
                  <c:v>-0.19239691950234986</c:v>
                </c:pt>
                <c:pt idx="557">
                  <c:v>-0.19658384111008165</c:v>
                </c:pt>
                <c:pt idx="558">
                  <c:v>-0.2007856509769082</c:v>
                </c:pt>
                <c:pt idx="559">
                  <c:v>-0.2049931323472248</c:v>
                </c:pt>
                <c:pt idx="560">
                  <c:v>-0.20919702982274754</c:v>
                </c:pt>
                <c:pt idx="561">
                  <c:v>-0.21338806789170398</c:v>
                </c:pt>
                <c:pt idx="562">
                  <c:v>-0.21755696976566824</c:v>
                </c:pt>
                <c:pt idx="563">
                  <c:v>-0.22169447642976886</c:v>
                </c:pt>
                <c:pt idx="564">
                  <c:v>-0.22579136581159517</c:v>
                </c:pt>
                <c:pt idx="565">
                  <c:v>-0.22983847196986509</c:v>
                </c:pt>
                <c:pt idx="566">
                  <c:v>-0.23382670420268908</c:v>
                </c:pt>
                <c:pt idx="567">
                  <c:v>-0.23774706597509315</c:v>
                </c:pt>
                <c:pt idx="568">
                  <c:v>-0.24159067356480887</c:v>
                </c:pt>
                <c:pt idx="569">
                  <c:v>-0.245348774328114</c:v>
                </c:pt>
                <c:pt idx="570">
                  <c:v>-0.24901276448772064</c:v>
                </c:pt>
                <c:pt idx="571">
                  <c:v>-0.2525742063482484</c:v>
                </c:pt>
                <c:pt idx="572">
                  <c:v>-0.25602484484997257</c:v>
                </c:pt>
                <c:pt idx="573">
                  <c:v>-0.25935662337465415</c:v>
                </c:pt>
                <c:pt idx="574">
                  <c:v>-0.2625616987229627</c:v>
                </c:pt>
                <c:pt idx="575">
                  <c:v>-0.26563245519031797</c:v>
                </c:pt>
                <c:pt idx="576">
                  <c:v>-0.26856151767446451</c:v>
                </c:pt>
                <c:pt idx="577">
                  <c:v>-0.27134176375485819</c:v>
                </c:pt>
                <c:pt idx="578">
                  <c:v>-0.27396633469373799</c:v>
                </c:pt>
                <c:pt idx="579">
                  <c:v>-0.27642864531584072</c:v>
                </c:pt>
                <c:pt idx="580">
                  <c:v>-0.27872239273342608</c:v>
                </c:pt>
                <c:pt idx="581">
                  <c:v>-0.28084156389360532</c:v>
                </c:pt>
                <c:pt idx="582">
                  <c:v>-0.28278044193035456</c:v>
                </c:pt>
                <c:pt idx="583">
                  <c:v>-0.28453361131962107</c:v>
                </c:pt>
                <c:pt idx="584">
                  <c:v>-0.28609596183837216</c:v>
                </c:pt>
                <c:pt idx="585">
                  <c:v>-0.28746269134327573</c:v>
                </c:pt>
                <c:pt idx="586">
                  <c:v>-0.28862930738924247</c:v>
                </c:pt>
                <c:pt idx="587">
                  <c:v>-0.28959162772135144</c:v>
                </c:pt>
                <c:pt idx="588">
                  <c:v>-0.29034577967749969</c:v>
                </c:pt>
                <c:pt idx="589">
                  <c:v>-0.29088819855039516</c:v>
                </c:pt>
                <c:pt idx="590">
                  <c:v>-0.29121562496234832</c:v>
                </c:pt>
                <c:pt idx="591">
                  <c:v>-0.29132510131473383</c:v>
                </c:pt>
                <c:pt idx="592">
                  <c:v>-0.29121396737942401</c:v>
                </c:pt>
                <c:pt idx="593">
                  <c:v>-0.29087985510356473</c:v>
                </c:pt>
                <c:pt idx="594">
                  <c:v>-0.29032068270519351</c:v>
                </c:pt>
                <c:pt idx="595">
                  <c:v>-0.28953464814135582</c:v>
                </c:pt>
                <c:pt idx="596">
                  <c:v>-0.28852022203054373</c:v>
                </c:pt>
                <c:pt idx="597">
                  <c:v>-0.28727614011715646</c:v>
                </c:pt>
                <c:pt idx="598">
                  <c:v>-0.28580139536445026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excel'!$K$3:$K$600</c:f>
              <c:numCache>
                <c:formatCode>General</c:formatCode>
                <c:ptCount val="598"/>
                <c:pt idx="0">
                  <c:v>0.20725098468276903</c:v>
                </c:pt>
                <c:pt idx="1">
                  <c:v>0.22943256816153229</c:v>
                </c:pt>
                <c:pt idx="2">
                  <c:v>0.25159948271286126</c:v>
                </c:pt>
                <c:pt idx="3">
                  <c:v>0.27373197264002774</c:v>
                </c:pt>
                <c:pt idx="4">
                  <c:v>0.29581105417851239</c:v>
                </c:pt>
                <c:pt idx="5">
                  <c:v>0.31781848705564947</c:v>
                </c:pt>
                <c:pt idx="6">
                  <c:v>0.33973673938048338</c:v>
                </c:pt>
                <c:pt idx="7">
                  <c:v>0.36154894615151928</c:v>
                </c:pt>
                <c:pt idx="8">
                  <c:v>0.38323886193499407</c:v>
                </c:pt>
                <c:pt idx="9">
                  <c:v>0.40479080825443087</c:v>
                </c:pt>
                <c:pt idx="10">
                  <c:v>0.42618961612261158</c:v>
                </c:pt>
                <c:pt idx="11">
                  <c:v>0.44742056433167615</c:v>
                </c:pt>
                <c:pt idx="12">
                  <c:v>0.46846931404582876</c:v>
                </c:pt>
                <c:pt idx="13">
                  <c:v>0.48932184036703941</c:v>
                </c:pt>
                <c:pt idx="14">
                  <c:v>0.50996436140210644</c:v>
                </c:pt>
                <c:pt idx="15">
                  <c:v>0.53038326543451442</c:v>
                </c:pt>
                <c:pt idx="16">
                  <c:v>0.5505650371020715</c:v>
                </c:pt>
                <c:pt idx="17">
                  <c:v>0.57049618272421498</c:v>
                </c:pt>
                <c:pt idx="18">
                  <c:v>0.59016315611719561</c:v>
                </c:pt>
                <c:pt idx="19">
                  <c:v>0.60955228485276614</c:v>
                </c:pt>
                <c:pt idx="20">
                  <c:v>0.62864969830473927</c:v>
                </c:pt>
                <c:pt idx="21">
                  <c:v>0.64744125760089377</c:v>
                </c:pt>
                <c:pt idx="22">
                  <c:v>0.66591248860804109</c:v>
                </c:pt>
                <c:pt idx="23">
                  <c:v>0.68404851833494695</c:v>
                </c:pt>
                <c:pt idx="24">
                  <c:v>0.70183401558330838</c:v>
                </c:pt>
                <c:pt idx="25">
                  <c:v>0.71925313657163914</c:v>
                </c:pt>
                <c:pt idx="26">
                  <c:v>0.73628947602613615</c:v>
                </c:pt>
                <c:pt idx="27">
                  <c:v>0.75292602462941738</c:v>
                </c:pt>
                <c:pt idx="28">
                  <c:v>0.76914513332322332</c:v>
                </c:pt>
                <c:pt idx="29">
                  <c:v>0.78492848517984426</c:v>
                </c:pt>
                <c:pt idx="30">
                  <c:v>0.80025707536669521</c:v>
                </c:pt>
                <c:pt idx="31">
                  <c:v>0.81511120000582293</c:v>
                </c:pt>
                <c:pt idx="32">
                  <c:v>0.82947045407622677</c:v>
                </c:pt>
                <c:pt idx="33">
                  <c:v>0.84331373937133214</c:v>
                </c:pt>
                <c:pt idx="34">
                  <c:v>0.85661928241040086</c:v>
                </c:pt>
                <c:pt idx="35">
                  <c:v>0.86936466325960426</c:v>
                </c:pt>
                <c:pt idx="36">
                  <c:v>0.88152685497721661</c:v>
                </c:pt>
                <c:pt idx="37">
                  <c:v>0.89308227450707445</c:v>
                </c:pt>
                <c:pt idx="38">
                  <c:v>0.90400684463554515</c:v>
                </c:pt>
                <c:pt idx="39">
                  <c:v>0.91427606755468782</c:v>
                </c:pt>
                <c:pt idx="40">
                  <c:v>0.92386510950512868</c:v>
                </c:pt>
                <c:pt idx="41">
                  <c:v>0.93274889663636407</c:v>
                </c:pt>
                <c:pt idx="42">
                  <c:v>0.94090222176454386</c:v>
                </c:pt>
                <c:pt idx="43">
                  <c:v>0.94829986133325439</c:v>
                </c:pt>
                <c:pt idx="44">
                  <c:v>0.95491670240314852</c:v>
                </c:pt>
                <c:pt idx="45">
                  <c:v>0.96072787861551057</c:v>
                </c:pt>
                <c:pt idx="46">
                  <c:v>0.96570891452028318</c:v>
                </c:pt>
                <c:pt idx="47">
                  <c:v>0.96983587714682362</c:v>
                </c:pt>
                <c:pt idx="48">
                  <c:v>0.97308553384749474</c:v>
                </c:pt>
                <c:pt idx="49">
                  <c:v>0.97543551498257342</c:v>
                </c:pt>
                <c:pt idx="50">
                  <c:v>0.97686448032065831</c:v>
                </c:pt>
                <c:pt idx="51">
                  <c:v>0.97735228736873758</c:v>
                </c:pt>
                <c:pt idx="52">
                  <c:v>0.97688016058707194</c:v>
                </c:pt>
                <c:pt idx="53">
                  <c:v>0.97543085916243466</c:v>
                </c:pt>
                <c:pt idx="54">
                  <c:v>0.97298884237386007</c:v>
                </c:pt>
                <c:pt idx="55">
                  <c:v>0.96954043030537007</c:v>
                </c:pt>
                <c:pt idx="56">
                  <c:v>0.96507395847824551</c:v>
                </c:pt>
                <c:pt idx="57">
                  <c:v>0.95957992453593144</c:v>
                </c:pt>
                <c:pt idx="58">
                  <c:v>0.95305112552976556</c:v>
                </c:pt>
                <c:pt idx="59">
                  <c:v>0.94548278390638119</c:v>
                </c:pt>
                <c:pt idx="60">
                  <c:v>0.93687266110726264</c:v>
                </c:pt>
                <c:pt idx="61">
                  <c:v>0.92722115700286056</c:v>
                </c:pt>
                <c:pt idx="62">
                  <c:v>0.91653139438965392</c:v>
                </c:pt>
                <c:pt idx="63">
                  <c:v>0.90480928698309393</c:v>
                </c:pt>
                <c:pt idx="64">
                  <c:v>0.89206359062488172</c:v>
                </c:pt>
                <c:pt idx="65">
                  <c:v>0.8783059365363326</c:v>
                </c:pt>
                <c:pt idx="66">
                  <c:v>0.8635508465732441</c:v>
                </c:pt>
                <c:pt idx="67">
                  <c:v>0.84781572990926135</c:v>
                </c:pt>
                <c:pt idx="68">
                  <c:v>0.83112086149401443</c:v>
                </c:pt>
                <c:pt idx="69">
                  <c:v>0.81348934229604963</c:v>
                </c:pt>
                <c:pt idx="70">
                  <c:v>0.79494704180654097</c:v>
                </c:pt>
                <c:pt idx="71">
                  <c:v>0.77552252350621087</c:v>
                </c:pt>
                <c:pt idx="72">
                  <c:v>0.75524695420475896</c:v>
                </c:pt>
                <c:pt idx="73">
                  <c:v>0.73415399800593184</c:v>
                </c:pt>
                <c:pt idx="74">
                  <c:v>0.71227969659501245</c:v>
                </c:pt>
                <c:pt idx="75">
                  <c:v>0.68966233642990893</c:v>
                </c:pt>
                <c:pt idx="76">
                  <c:v>0.66634230516029835</c:v>
                </c:pt>
                <c:pt idx="77">
                  <c:v>0.64236193776880879</c:v>
                </c:pt>
                <c:pt idx="78">
                  <c:v>0.61776535505852381</c:v>
                </c:pt>
                <c:pt idx="79">
                  <c:v>0.59259829505560158</c:v>
                </c:pt>
                <c:pt idx="80">
                  <c:v>0.56690793982176901</c:v>
                </c:pt>
                <c:pt idx="81">
                  <c:v>0.540742738468169</c:v>
                </c:pt>
                <c:pt idx="82">
                  <c:v>0.51415222853936426</c:v>
                </c:pt>
                <c:pt idx="83">
                  <c:v>0.48718685674525264</c:v>
                </c:pt>
                <c:pt idx="84">
                  <c:v>0.45989780072970587</c:v>
                </c:pt>
                <c:pt idx="85">
                  <c:v>0.43233679288432081</c:v>
                </c:pt>
                <c:pt idx="86">
                  <c:v>0.40455594765082575</c:v>
                </c:pt>
                <c:pt idx="87">
                  <c:v>0.37660759302702956</c:v>
                </c:pt>
                <c:pt idx="88">
                  <c:v>0.34854410747694681</c:v>
                </c:pt>
                <c:pt idx="89">
                  <c:v>0.32041776274730827</c:v>
                </c:pt>
                <c:pt idx="90">
                  <c:v>0.29228057343474056</c:v>
                </c:pt>
                <c:pt idx="91">
                  <c:v>0.26418415366809039</c:v>
                </c:pt>
                <c:pt idx="92">
                  <c:v>0.23617958129473723</c:v>
                </c:pt>
                <c:pt idx="93">
                  <c:v>0.20831727000002628</c:v>
                </c:pt>
                <c:pt idx="94">
                  <c:v>0.18064684903592351</c:v>
                </c:pt>
                <c:pt idx="95">
                  <c:v>0.15321705120887172</c:v>
                </c:pt>
                <c:pt idx="96">
                  <c:v>0.12607560859430592</c:v>
                </c:pt>
                <c:pt idx="97">
                  <c:v>9.9269155919040675E-2</c:v>
                </c:pt>
                <c:pt idx="98">
                  <c:v>7.2843141585327287E-2</c:v>
                </c:pt>
                <c:pt idx="99">
                  <c:v>4.6841745818170917E-2</c:v>
                </c:pt>
                <c:pt idx="100">
                  <c:v>2.1307805806258549E-2</c:v>
                </c:pt>
                <c:pt idx="101">
                  <c:v>-3.7172527201690072E-3</c:v>
                </c:pt>
                <c:pt idx="102">
                  <c:v>-2.8193477614391917E-2</c:v>
                </c:pt>
                <c:pt idx="103">
                  <c:v>-5.2082446851795645E-2</c:v>
                </c:pt>
                <c:pt idx="104">
                  <c:v>-7.5347319475958741E-2</c:v>
                </c:pt>
                <c:pt idx="105">
                  <c:v>-9.7952881808751557E-2</c:v>
                </c:pt>
                <c:pt idx="106">
                  <c:v>-0.11986558886159819</c:v>
                </c:pt>
                <c:pt idx="107">
                  <c:v>-0.14105360169921755</c:v>
                </c:pt>
                <c:pt idx="108">
                  <c:v>-0.16148682073951659</c:v>
                </c:pt>
                <c:pt idx="109">
                  <c:v>-0.1811369156053014</c:v>
                </c:pt>
                <c:pt idx="110">
                  <c:v>-0.19997735147304146</c:v>
                </c:pt>
                <c:pt idx="111">
                  <c:v>-0.21798341258286222</c:v>
                </c:pt>
                <c:pt idx="112">
                  <c:v>-0.23513222251090213</c:v>
                </c:pt>
                <c:pt idx="113">
                  <c:v>-0.25140276198148975</c:v>
                </c:pt>
                <c:pt idx="114">
                  <c:v>-0.26677588385071044</c:v>
                </c:pt>
                <c:pt idx="115">
                  <c:v>-0.28123432554882621</c:v>
                </c:pt>
                <c:pt idx="116">
                  <c:v>-0.29476271910708035</c:v>
                </c:pt>
                <c:pt idx="117">
                  <c:v>-0.30734759838629278</c:v>
                </c:pt>
                <c:pt idx="118">
                  <c:v>-0.31897740403758146</c:v>
                </c:pt>
                <c:pt idx="119">
                  <c:v>-0.3296424855677193</c:v>
                </c:pt>
                <c:pt idx="120">
                  <c:v>-0.33933510090574132</c:v>
                </c:pt>
                <c:pt idx="121">
                  <c:v>-0.34804941299732828</c:v>
                </c:pt>
                <c:pt idx="122">
                  <c:v>-0.35578148349137423</c:v>
                </c:pt>
                <c:pt idx="123">
                  <c:v>-0.36252926349479758</c:v>
                </c:pt>
                <c:pt idx="124">
                  <c:v>-0.36829258089115546</c:v>
                </c:pt>
                <c:pt idx="125">
                  <c:v>-0.37307312455934649</c:v>
                </c:pt>
                <c:pt idx="126">
                  <c:v>-0.37687442493545442</c:v>
                </c:pt>
                <c:pt idx="127">
                  <c:v>-0.37970183111632211</c:v>
                </c:pt>
                <c:pt idx="128">
                  <c:v>-0.38156248411386423</c:v>
                </c:pt>
                <c:pt idx="129">
                  <c:v>-0.3824652865336523</c:v>
                </c:pt>
                <c:pt idx="130">
                  <c:v>-0.38242086807224673</c:v>
                </c:pt>
                <c:pt idx="131">
                  <c:v>-0.38144154738203861</c:v>
                </c:pt>
                <c:pt idx="132">
                  <c:v>-0.37954128981967505</c:v>
                </c:pt>
                <c:pt idx="133">
                  <c:v>-0.37673566131291347</c:v>
                </c:pt>
                <c:pt idx="134">
                  <c:v>-0.37304177834795804</c:v>
                </c:pt>
                <c:pt idx="135">
                  <c:v>-0.36847825412791141</c:v>
                </c:pt>
                <c:pt idx="136">
                  <c:v>-0.36306514098531772</c:v>
                </c:pt>
                <c:pt idx="137">
                  <c:v>-0.35682386934039528</c:v>
                </c:pt>
                <c:pt idx="138">
                  <c:v>-0.34977718315231004</c:v>
                </c:pt>
                <c:pt idx="139">
                  <c:v>-0.34194907235349697</c:v>
                </c:pt>
                <c:pt idx="140">
                  <c:v>-0.33336470221839837</c:v>
                </c:pt>
                <c:pt idx="141">
                  <c:v>-0.32405034019923501</c:v>
                </c:pt>
                <c:pt idx="142">
                  <c:v>-0.31403328055468982</c:v>
                </c:pt>
                <c:pt idx="143">
                  <c:v>-0.30334176663585799</c:v>
                </c:pt>
                <c:pt idx="144">
                  <c:v>-0.29200491208298002</c:v>
                </c:pt>
                <c:pt idx="145">
                  <c:v>-0.28005262031513295</c:v>
                </c:pt>
                <c:pt idx="146">
                  <c:v>-0.26751550342873137</c:v>
                </c:pt>
                <c:pt idx="147">
                  <c:v>-0.25442480070729562</c:v>
                </c:pt>
                <c:pt idx="148">
                  <c:v>-0.24081229696107037</c:v>
                </c:pt>
                <c:pt idx="149">
                  <c:v>-0.22671024138304435</c:v>
                </c:pt>
                <c:pt idx="150">
                  <c:v>-0.21215126728972517</c:v>
                </c:pt>
                <c:pt idx="151">
                  <c:v>-0.1971683130060134</c:v>
                </c:pt>
                <c:pt idx="152">
                  <c:v>-0.18179454447108764</c:v>
                </c:pt>
                <c:pt idx="153">
                  <c:v>-0.16606327987927491</c:v>
                </c:pt>
                <c:pt idx="154">
                  <c:v>-0.15000791671622049</c:v>
                </c:pt>
                <c:pt idx="155">
                  <c:v>-0.13366186158120799</c:v>
                </c:pt>
                <c:pt idx="156">
                  <c:v>-0.11705846305277434</c:v>
                </c:pt>
                <c:pt idx="157">
                  <c:v>-0.10023094798430669</c:v>
                </c:pt>
                <c:pt idx="158">
                  <c:v>-8.3212361304599927E-2</c:v>
                </c:pt>
                <c:pt idx="159">
                  <c:v>-6.6035509861951336E-2</c:v>
                </c:pt>
                <c:pt idx="160">
                  <c:v>-4.8732909993877714E-2</c:v>
                </c:pt>
                <c:pt idx="161">
                  <c:v>-3.1336739652656084E-2</c:v>
                </c:pt>
                <c:pt idx="162">
                  <c:v>-1.3878794465038506E-2</c:v>
                </c:pt>
                <c:pt idx="163">
                  <c:v>3.6095517291390503E-3</c:v>
                </c:pt>
                <c:pt idx="164">
                  <c:v>2.1097381938461179E-2</c:v>
                </c:pt>
                <c:pt idx="165">
                  <c:v>3.8554266792923376E-2</c:v>
                </c:pt>
                <c:pt idx="166">
                  <c:v>5.5950291170072809E-2</c:v>
                </c:pt>
                <c:pt idx="167">
                  <c:v>7.3256076334258347E-2</c:v>
                </c:pt>
                <c:pt idx="168">
                  <c:v>9.0442798370399313E-2</c:v>
                </c:pt>
                <c:pt idx="169">
                  <c:v>0.10748220256417698</c:v>
                </c:pt>
                <c:pt idx="170">
                  <c:v>0.12434661415373538</c:v>
                </c:pt>
                <c:pt idx="171">
                  <c:v>0.14100894572020101</c:v>
                </c:pt>
                <c:pt idx="172">
                  <c:v>0.15744270127376525</c:v>
                </c:pt>
                <c:pt idx="173">
                  <c:v>0.17362197773985963</c:v>
                </c:pt>
                <c:pt idx="174">
                  <c:v>0.18952146351752946</c:v>
                </c:pt>
                <c:pt idx="175">
                  <c:v>0.20511643521135314</c:v>
                </c:pt>
                <c:pt idx="176">
                  <c:v>0.22038275210378383</c:v>
                </c:pt>
                <c:pt idx="177">
                  <c:v>0.23529684932746317</c:v>
                </c:pt>
                <c:pt idx="178">
                  <c:v>0.2498357298308356</c:v>
                </c:pt>
                <c:pt idx="179">
                  <c:v>0.26397695530698889</c:v>
                </c:pt>
                <c:pt idx="180">
                  <c:v>0.27769863704156572</c:v>
                </c:pt>
                <c:pt idx="181">
                  <c:v>0.2909794262868467</c:v>
                </c:pt>
                <c:pt idx="182">
                  <c:v>0.30379850502053218</c:v>
                </c:pt>
                <c:pt idx="183">
                  <c:v>0.31613557732413827</c:v>
                </c:pt>
                <c:pt idx="184">
                  <c:v>0.32797086154294058</c:v>
                </c:pt>
                <c:pt idx="185">
                  <c:v>0.33928508372966837</c:v>
                </c:pt>
                <c:pt idx="186">
                  <c:v>0.35005947228284251</c:v>
                </c:pt>
                <c:pt idx="187">
                  <c:v>0.36027575481638319</c:v>
                </c:pt>
                <c:pt idx="188">
                  <c:v>0.36991615623203505</c:v>
                </c:pt>
                <c:pt idx="189">
                  <c:v>0.37896339965482084</c:v>
                </c:pt>
                <c:pt idx="190">
                  <c:v>0.38740070905310875</c:v>
                </c:pt>
                <c:pt idx="191">
                  <c:v>0.39521181468539657</c:v>
                </c:pt>
                <c:pt idx="192">
                  <c:v>0.40238096079043739</c:v>
                </c:pt>
                <c:pt idx="193">
                  <c:v>0.40889291603528738</c:v>
                </c:pt>
                <c:pt idx="194">
                  <c:v>0.41473298643354217</c:v>
                </c:pt>
                <c:pt idx="195">
                  <c:v>0.41988703097681401</c:v>
                </c:pt>
                <c:pt idx="196">
                  <c:v>0.42434147965548463</c:v>
                </c:pt>
                <c:pt idx="197">
                  <c:v>0.42808335420081955</c:v>
                </c:pt>
                <c:pt idx="198">
                  <c:v>0.43110029082348506</c:v>
                </c:pt>
                <c:pt idx="199">
                  <c:v>0.4333805656410652</c:v>
                </c:pt>
                <c:pt idx="200">
                  <c:v>0.43491312175777597</c:v>
                </c:pt>
                <c:pt idx="201">
                  <c:v>0.43568759836901105</c:v>
                </c:pt>
                <c:pt idx="202">
                  <c:v>0.43569436159907232</c:v>
                </c:pt>
                <c:pt idx="203">
                  <c:v>0.43492453646072426</c:v>
                </c:pt>
                <c:pt idx="204">
                  <c:v>0.43337004034542237</c:v>
                </c:pt>
                <c:pt idx="205">
                  <c:v>0.43102361695902602</c:v>
                </c:pt>
                <c:pt idx="206">
                  <c:v>0.42787887111199874</c:v>
                </c:pt>
                <c:pt idx="207">
                  <c:v>0.42393030367965728</c:v>
                </c:pt>
                <c:pt idx="208">
                  <c:v>0.419173346558397</c:v>
                </c:pt>
                <c:pt idx="209">
                  <c:v>0.4136043974801813</c:v>
                </c:pt>
                <c:pt idx="210">
                  <c:v>0.40722085366878957</c:v>
                </c:pt>
                <c:pt idx="211">
                  <c:v>0.40002114547189288</c:v>
                </c:pt>
                <c:pt idx="212">
                  <c:v>0.39200476804913253</c:v>
                </c:pt>
                <c:pt idx="213">
                  <c:v>0.38317231196700952</c:v>
                </c:pt>
                <c:pt idx="214">
                  <c:v>0.37352549224260784</c:v>
                </c:pt>
                <c:pt idx="215">
                  <c:v>0.36306717524514959</c:v>
                </c:pt>
                <c:pt idx="216">
                  <c:v>0.35180140362946061</c:v>
                </c:pt>
                <c:pt idx="217">
                  <c:v>0.33973341916358535</c:v>
                </c:pt>
                <c:pt idx="218">
                  <c:v>0.32686968270550626</c:v>
                </c:pt>
                <c:pt idx="219">
                  <c:v>0.31321789248711374</c:v>
                </c:pt>
                <c:pt idx="220">
                  <c:v>0.29878699868880093</c:v>
                </c:pt>
                <c:pt idx="221">
                  <c:v>0.28358721650340146</c:v>
                </c:pt>
                <c:pt idx="222">
                  <c:v>0.26763003556377735</c:v>
                </c:pt>
                <c:pt idx="223">
                  <c:v>0.25092822734543307</c:v>
                </c:pt>
                <c:pt idx="224">
                  <c:v>0.23349584951582314</c:v>
                </c:pt>
                <c:pt idx="225">
                  <c:v>0.21534824789436383</c:v>
                </c:pt>
                <c:pt idx="226">
                  <c:v>0.19650205571943705</c:v>
                </c:pt>
                <c:pt idx="227">
                  <c:v>0.17697519054641669</c:v>
                </c:pt>
                <c:pt idx="228">
                  <c:v>0.15678684891025785</c:v>
                </c:pt>
                <c:pt idx="229">
                  <c:v>0.13595749860291922</c:v>
                </c:pt>
                <c:pt idx="230">
                  <c:v>0.11450886897856602</c:v>
                </c:pt>
                <c:pt idx="231">
                  <c:v>9.2463939359599914E-2</c:v>
                </c:pt>
                <c:pt idx="232">
                  <c:v>6.9846925733623347E-2</c:v>
                </c:pt>
                <c:pt idx="233">
                  <c:v>4.66832656363321E-2</c:v>
                </c:pt>
                <c:pt idx="234">
                  <c:v>2.2999601645236858E-2</c:v>
                </c:pt>
                <c:pt idx="235">
                  <c:v>-1.1762362482165059E-3</c:v>
                </c:pt>
                <c:pt idx="236">
                  <c:v>-2.5815249700204143E-2</c:v>
                </c:pt>
                <c:pt idx="237">
                  <c:v>-5.0887292335406127E-2</c:v>
                </c:pt>
                <c:pt idx="238">
                  <c:v>-7.6361090594434522E-2</c:v>
                </c:pt>
                <c:pt idx="239">
                  <c:v>-0.10220426580012416</c:v>
                </c:pt>
                <c:pt idx="240">
                  <c:v>-0.1283833573860883</c:v>
                </c:pt>
                <c:pt idx="241">
                  <c:v>-0.15486384610905332</c:v>
                </c:pt>
                <c:pt idx="242">
                  <c:v>-0.18161017935896023</c:v>
                </c:pt>
                <c:pt idx="243">
                  <c:v>-0.20858579599108701</c:v>
                </c:pt>
                <c:pt idx="244">
                  <c:v>-0.23575315368123073</c:v>
                </c:pt>
                <c:pt idx="245">
                  <c:v>-0.26307375545867406</c:v>
                </c:pt>
                <c:pt idx="246">
                  <c:v>-0.2905081796733025</c:v>
                </c:pt>
                <c:pt idx="247">
                  <c:v>-0.31801610907992683</c:v>
                </c:pt>
                <c:pt idx="248">
                  <c:v>-0.34555636356310049</c:v>
                </c:pt>
                <c:pt idx="249">
                  <c:v>-0.37308693276487148</c:v>
                </c:pt>
                <c:pt idx="250">
                  <c:v>-0.40056501255955856</c:v>
                </c:pt>
                <c:pt idx="251">
                  <c:v>-0.42794704237496795</c:v>
                </c:pt>
                <c:pt idx="252">
                  <c:v>-0.45518874638497125</c:v>
                </c:pt>
                <c:pt idx="253">
                  <c:v>-0.4822451766378798</c:v>
                </c:pt>
                <c:pt idx="254">
                  <c:v>-0.50907076064334189</c:v>
                </c:pt>
                <c:pt idx="255">
                  <c:v>-0.53561935196007737</c:v>
                </c:pt>
                <c:pt idx="256">
                  <c:v>-0.56184428491820126</c:v>
                </c:pt>
                <c:pt idx="257">
                  <c:v>-0.58769843417279855</c:v>
                </c:pt>
                <c:pt idx="258">
                  <c:v>-0.61313427929107189</c:v>
                </c:pt>
                <c:pt idx="259">
                  <c:v>-0.6381039737901083</c:v>
                </c:pt>
                <c:pt idx="260">
                  <c:v>-0.66255942106294785</c:v>
                </c:pt>
                <c:pt idx="261">
                  <c:v>-0.68645235485645584</c:v>
                </c:pt>
                <c:pt idx="262">
                  <c:v>-0.70973442735028014</c:v>
                </c:pt>
                <c:pt idx="263">
                  <c:v>-0.73235730324143333</c:v>
                </c:pt>
                <c:pt idx="264">
                  <c:v>-0.75427276049443148</c:v>
                </c:pt>
                <c:pt idx="265">
                  <c:v>-0.77543279840109547</c:v>
                </c:pt>
                <c:pt idx="266">
                  <c:v>-0.7957897531563155</c:v>
                </c:pt>
                <c:pt idx="267">
                  <c:v>-0.81529642010359282</c:v>
                </c:pt>
                <c:pt idx="268">
                  <c:v>-0.83390618306735542</c:v>
                </c:pt>
                <c:pt idx="269">
                  <c:v>-0.85157315202750261</c:v>
                </c:pt>
                <c:pt idx="270">
                  <c:v>-0.86825230673467468</c:v>
                </c:pt>
                <c:pt idx="271">
                  <c:v>-0.88389964756222861</c:v>
                </c:pt>
                <c:pt idx="272">
                  <c:v>-0.89847235208835263</c:v>
                </c:pt>
                <c:pt idx="273">
                  <c:v>-0.91192893927530316</c:v>
                </c:pt>
                <c:pt idx="274">
                  <c:v>-0.92422943727297779</c:v>
                </c:pt>
                <c:pt idx="275">
                  <c:v>-0.9353355565761392</c:v>
                </c:pt>
                <c:pt idx="276">
                  <c:v>-0.9452108680330078</c:v>
                </c:pt>
                <c:pt idx="277">
                  <c:v>-0.9538209817691039</c:v>
                </c:pt>
                <c:pt idx="278">
                  <c:v>-0.96113373104348654</c:v>
                </c:pt>
                <c:pt idx="279">
                  <c:v>-0.96711935391419657</c:v>
                </c:pt>
                <c:pt idx="280">
                  <c:v>-0.97175067713091778</c:v>
                </c:pt>
                <c:pt idx="281">
                  <c:v>-0.97500329698240573</c:v>
                </c:pt>
                <c:pt idx="282">
                  <c:v>-0.97685575753590659</c:v>
                </c:pt>
                <c:pt idx="283">
                  <c:v>-0.97728972421552529</c:v>
                </c:pt>
                <c:pt idx="284">
                  <c:v>-0.97629015207557845</c:v>
                </c:pt>
                <c:pt idx="285">
                  <c:v>-0.97384544510406368</c:v>
                </c:pt>
                <c:pt idx="286">
                  <c:v>-0.9699476074674368</c:v>
                </c:pt>
                <c:pt idx="287">
                  <c:v>-0.96459238376067513</c:v>
                </c:pt>
                <c:pt idx="288">
                  <c:v>-0.95777938567901488</c:v>
                </c:pt>
                <c:pt idx="289">
                  <c:v>-0.94951220637483613</c:v>
                </c:pt>
                <c:pt idx="290">
                  <c:v>-0.93979851779404222</c:v>
                </c:pt>
                <c:pt idx="291">
                  <c:v>-0.92865015141308049</c:v>
                </c:pt>
                <c:pt idx="292">
                  <c:v>-0.91608316082160535</c:v>
                </c:pt>
                <c:pt idx="293">
                  <c:v>-0.90211786452276665</c:v>
                </c:pt>
                <c:pt idx="294">
                  <c:v>-0.8867788673030006</c:v>
                </c:pt>
                <c:pt idx="295">
                  <c:v>-0.87009506124443137</c:v>
                </c:pt>
                <c:pt idx="296">
                  <c:v>-0.8520996029822685</c:v>
                </c:pt>
                <c:pt idx="297">
                  <c:v>-0.83282986879060872</c:v>
                </c:pt>
                <c:pt idx="298">
                  <c:v>-0.81232738592537945</c:v>
                </c:pt>
                <c:pt idx="299">
                  <c:v>-0.79063774086427219</c:v>
                </c:pt>
                <c:pt idx="300">
                  <c:v>-0.76781046408729625</c:v>
                </c:pt>
                <c:pt idx="301">
                  <c:v>-0.74389889170977175</c:v>
                </c:pt>
                <c:pt idx="302">
                  <c:v>-0.71896000544587213</c:v>
                </c:pt>
                <c:pt idx="303">
                  <c:v>-0.69305425048155422</c:v>
                </c:pt>
                <c:pt idx="304">
                  <c:v>-0.6662453333788706</c:v>
                </c:pt>
                <c:pt idx="305">
                  <c:v>-0.63860000091472768</c:v>
                </c:pt>
                <c:pt idx="306">
                  <c:v>-0.61018780140104367</c:v>
                </c:pt>
                <c:pt idx="307">
                  <c:v>-0.58108083027621937</c:v>
                </c:pt>
                <c:pt idx="308">
                  <c:v>-0.55135346180646594</c:v>
                </c:pt>
                <c:pt idx="309">
                  <c:v>-0.52108206904326115</c:v>
                </c:pt>
                <c:pt idx="310">
                  <c:v>-0.49034473411843643</c:v>
                </c:pt>
                <c:pt idx="311">
                  <c:v>-0.45922095109205513</c:v>
                </c:pt>
                <c:pt idx="312">
                  <c:v>-0.4277913238678433</c:v>
                </c:pt>
                <c:pt idx="313">
                  <c:v>-0.39613726132655291</c:v>
                </c:pt>
                <c:pt idx="314">
                  <c:v>-0.36434067199767267</c:v>
                </c:pt>
                <c:pt idx="315">
                  <c:v>-0.33248366080857644</c:v>
                </c:pt>
                <c:pt idx="316">
                  <c:v>-0.30064823013842024</c:v>
                </c:pt>
                <c:pt idx="317">
                  <c:v>-0.26891598688163854</c:v>
                </c:pt>
                <c:pt idx="318">
                  <c:v>-0.23736785828695439</c:v>
                </c:pt>
                <c:pt idx="319">
                  <c:v>-0.20608381791636574</c:v>
                </c:pt>
                <c:pt idx="320">
                  <c:v>-0.17514262369218897</c:v>
                </c:pt>
                <c:pt idx="321">
                  <c:v>-0.14462156953056005</c:v>
                </c:pt>
                <c:pt idx="322">
                  <c:v>-0.11459625194227617</c:v>
                </c:pt>
                <c:pt idx="323">
                  <c:v>-8.5140352771322578E-2</c:v>
                </c:pt>
                <c:pt idx="324">
                  <c:v>-5.6325438953912441E-2</c:v>
                </c:pt>
                <c:pt idx="325">
                  <c:v>-2.8220780022897553E-2</c:v>
                </c:pt>
                <c:pt idx="326">
                  <c:v>-8.931839285640853E-4</c:v>
                </c:pt>
                <c:pt idx="327">
                  <c:v>2.5593148621717882E-2</c:v>
                </c:pt>
                <c:pt idx="328">
                  <c:v>5.1176751175401873E-2</c:v>
                </c:pt>
                <c:pt idx="329">
                  <c:v>7.579900004401173E-2</c:v>
                </c:pt>
                <c:pt idx="330">
                  <c:v>9.9404204718730863E-2</c:v>
                </c:pt>
                <c:pt idx="331">
                  <c:v>0.12193968026525361</c:v>
                </c:pt>
                <c:pt idx="332">
                  <c:v>0.14335580315573118</c:v>
                </c:pt>
                <c:pt idx="333">
                  <c:v>0.16360605029483619</c:v>
                </c:pt>
                <c:pt idx="334">
                  <c:v>0.18264702302584196</c:v>
                </c:pt>
                <c:pt idx="335">
                  <c:v>0.20043845665125648</c:v>
                </c:pt>
                <c:pt idx="336">
                  <c:v>0.21694321665858013</c:v>
                </c:pt>
                <c:pt idx="337">
                  <c:v>0.23212728293898699</c:v>
                </c:pt>
                <c:pt idx="338">
                  <c:v>0.24595972308016081</c:v>
                </c:pt>
                <c:pt idx="339">
                  <c:v>0.25841265597246554</c:v>
                </c:pt>
                <c:pt idx="340">
                  <c:v>0.26946120729565509</c:v>
                </c:pt>
                <c:pt idx="341">
                  <c:v>0.27908345752190922</c:v>
                </c:pt>
                <c:pt idx="342">
                  <c:v>0.2872603845774272</c:v>
                </c:pt>
                <c:pt idx="343">
                  <c:v>0.29397580140153312</c:v>
                </c:pt>
                <c:pt idx="344">
                  <c:v>0.29921629067508215</c:v>
                </c:pt>
                <c:pt idx="345">
                  <c:v>0.30297113667771675</c:v>
                </c:pt>
                <c:pt idx="346">
                  <c:v>0.30523225667939918</c:v>
                </c:pt>
                <c:pt idx="347">
                  <c:v>0.30599413169212558</c:v>
                </c:pt>
                <c:pt idx="348">
                  <c:v>0.3052537384810437</c:v>
                </c:pt>
                <c:pt idx="349">
                  <c:v>0.30301048326833435</c:v>
                </c:pt>
                <c:pt idx="350">
                  <c:v>0.29926613806121449</c:v>
                </c:pt>
                <c:pt idx="351">
                  <c:v>0.29402478060840564</c:v>
                </c:pt>
                <c:pt idx="352">
                  <c:v>0.28729273829281138</c:v>
                </c:pt>
                <c:pt idx="353">
                  <c:v>0.2790785370133177</c:v>
                </c:pt>
                <c:pt idx="354">
                  <c:v>0.26939285537967672</c:v>
                </c:pt>
                <c:pt idx="355">
                  <c:v>0.25824848473477552</c:v>
                </c:pt>
                <c:pt idx="356">
                  <c:v>0.2456602955307432</c:v>
                </c:pt>
                <c:pt idx="357">
                  <c:v>0.23164521043550015</c:v>
                </c:pt>
                <c:pt idx="358">
                  <c:v>0.21622218435604712</c:v>
                </c:pt>
                <c:pt idx="359">
                  <c:v>0.19941219164574875</c:v>
                </c:pt>
                <c:pt idx="360">
                  <c:v>0.18123822098563216</c:v>
                </c:pt>
                <c:pt idx="361">
                  <c:v>0.16172527744968609</c:v>
                </c:pt>
                <c:pt idx="362">
                  <c:v>0.1409003925114414</c:v>
                </c:pt>
                <c:pt idx="363">
                  <c:v>0.11879264150588173</c:v>
                </c:pt>
                <c:pt idx="364">
                  <c:v>9.5433168708665944E-2</c:v>
                </c:pt>
                <c:pt idx="365">
                  <c:v>7.0855219907124595E-2</c:v>
                </c:pt>
                <c:pt idx="366">
                  <c:v>4.5094182280800033E-2</c:v>
                </c:pt>
                <c:pt idx="367">
                  <c:v>1.8187631267558384E-2</c:v>
                </c:pt>
                <c:pt idx="368">
                  <c:v>-9.8246157143083573E-3</c:v>
                </c:pt>
                <c:pt idx="369">
                  <c:v>-3.8900439226596556E-2</c:v>
                </c:pt>
                <c:pt idx="370">
                  <c:v>-6.8995351834976223E-2</c:v>
                </c:pt>
                <c:pt idx="371">
                  <c:v>-0.10006242678324564</c:v>
                </c:pt>
                <c:pt idx="372">
                  <c:v>-0.13205222191739616</c:v>
                </c:pt>
                <c:pt idx="373">
                  <c:v>-0.16491269957626578</c:v>
                </c:pt>
                <c:pt idx="374">
                  <c:v>-0.19858914335994624</c:v>
                </c:pt>
                <c:pt idx="375">
                  <c:v>-0.23302407266685815</c:v>
                </c:pt>
                <c:pt idx="376">
                  <c:v>-0.26815715614147373</c:v>
                </c:pt>
                <c:pt idx="377">
                  <c:v>-0.3039251251099056</c:v>
                </c:pt>
                <c:pt idx="378">
                  <c:v>-0.34026168853002814</c:v>
                </c:pt>
                <c:pt idx="379">
                  <c:v>-0.37709745081684276</c:v>
                </c:pt>
                <c:pt idx="380">
                  <c:v>-0.41435983425602935</c:v>
                </c:pt>
                <c:pt idx="381">
                  <c:v>-0.4519730077834998</c:v>
                </c:pt>
                <c:pt idx="382">
                  <c:v>-0.48985782407472761</c:v>
                </c:pt>
                <c:pt idx="383">
                  <c:v>-0.52793176718737367</c:v>
                </c:pt>
                <c:pt idx="384">
                  <c:v>-0.56610891288322607</c:v>
                </c:pt>
                <c:pt idx="385">
                  <c:v>-0.60429990430220182</c:v>
                </c:pt>
                <c:pt idx="386">
                  <c:v>-0.64241194537363455</c:v>
                </c:pt>
                <c:pt idx="387">
                  <c:v>-0.68034881482792353</c:v>
                </c:pt>
                <c:pt idx="388">
                  <c:v>-0.71801090382143673</c:v>
                </c:pt>
                <c:pt idx="389">
                  <c:v>-0.75529527984337264</c:v>
                </c:pt>
                <c:pt idx="390">
                  <c:v>-0.79209578029006245</c:v>
                </c:pt>
                <c:pt idx="391">
                  <c:v>-0.82830313858999682</c:v>
                </c:pt>
                <c:pt idx="392">
                  <c:v>-0.86380514606261927</c:v>
                </c:pt>
                <c:pt idx="393">
                  <c:v>-0.89848685269788331</c:v>
                </c:pt>
                <c:pt idx="394">
                  <c:v>-0.9322308095131453</c:v>
                </c:pt>
                <c:pt idx="395">
                  <c:v>-0.96491735567037751</c:v>
                </c:pt>
                <c:pt idx="396">
                  <c:v>-0.99642495264575592</c:v>
                </c:pt>
                <c:pt idx="397">
                  <c:v>-1.0266305677963872</c:v>
                </c:pt>
                <c:pt idx="398">
                  <c:v>-1.0554101092193735</c:v>
                </c:pt>
                <c:pt idx="399">
                  <c:v>-1.0826389134015466</c:v>
                </c:pt>
                <c:pt idx="400">
                  <c:v>-1.1081922860324616</c:v>
                </c:pt>
                <c:pt idx="401">
                  <c:v>-1.1319460968432338</c:v>
                </c:pt>
                <c:pt idx="402">
                  <c:v>-1.1537774270133081</c:v>
                </c:pt>
                <c:pt idx="403">
                  <c:v>-1.1735652685256037</c:v>
                </c:pt>
                <c:pt idx="404">
                  <c:v>-1.1911912720845865</c:v>
                </c:pt>
                <c:pt idx="405">
                  <c:v>-1.2065405411269317</c:v>
                </c:pt>
                <c:pt idx="406">
                  <c:v>-1.2195024664781464</c:v>
                </c:pt>
                <c:pt idx="407">
                  <c:v>-1.2299715965242406</c:v>
                </c:pt>
                <c:pt idx="408">
                  <c:v>-1.2378485357711242</c:v>
                </c:pt>
                <c:pt idx="409">
                  <c:v>-1.2430408636196906</c:v>
                </c:pt>
                <c:pt idx="410">
                  <c:v>-1.2454640643137296</c:v>
                </c:pt>
                <c:pt idx="411">
                  <c:v>-1.2450424574102763</c:v>
                </c:pt>
                <c:pt idx="412">
                  <c:v>-1.241710117615644</c:v>
                </c:pt>
                <c:pt idx="413">
                  <c:v>-1.2354117712066794</c:v>
                </c:pt>
                <c:pt idx="414">
                  <c:v>-1.2261036564590542</c:v>
                </c:pt>
                <c:pt idx="415">
                  <c:v>-1.2137543337551471</c:v>
                </c:pt>
                <c:pt idx="416">
                  <c:v>-1.1983454319025137</c:v>
                </c:pt>
                <c:pt idx="417">
                  <c:v>-1.1798723159627993</c:v>
                </c:pt>
                <c:pt idx="418">
                  <c:v>-1.1583446631263143</c:v>
                </c:pt>
                <c:pt idx="419">
                  <c:v>-1.1337869328592991</c:v>
                </c:pt>
                <c:pt idx="420">
                  <c:v>-1.106238718997149</c:v>
                </c:pt>
                <c:pt idx="421">
                  <c:v>-1.075754972039503</c:v>
                </c:pt>
                <c:pt idx="422">
                  <c:v>-1.0424060823008729</c:v>
                </c:pt>
                <c:pt idx="423">
                  <c:v>-1.0062778152991396</c:v>
                </c:pt>
                <c:pt idx="424">
                  <c:v>-0.96747109379348584</c:v>
                </c:pt>
                <c:pt idx="425">
                  <c:v>-0.9261016227542902</c:v>
                </c:pt>
                <c:pt idx="426">
                  <c:v>-0.88229935647921354</c:v>
                </c:pt>
                <c:pt idx="427">
                  <c:v>-0.83620780933780148</c:v>
                </c:pt>
                <c:pt idx="428">
                  <c:v>-0.78798321491895695</c:v>
                </c:pt>
                <c:pt idx="429">
                  <c:v>-0.73779354097596317</c:v>
                </c:pt>
                <c:pt idx="430">
                  <c:v>-0.68581737027278111</c:v>
                </c:pt>
                <c:pt idx="431">
                  <c:v>-0.63224266003112972</c:v>
                </c:pt>
                <c:pt idx="432">
                  <c:v>-0.57726539535894905</c:v>
                </c:pt>
                <c:pt idx="433">
                  <c:v>-0.52108815385869367</c:v>
                </c:pt>
                <c:pt idx="434">
                  <c:v>-0.46391860035976235</c:v>
                </c:pt>
                <c:pt idx="435">
                  <c:v>-0.40596793241159357</c:v>
                </c:pt>
                <c:pt idx="436">
                  <c:v>-0.34744929758759097</c:v>
                </c:pt>
                <c:pt idx="437">
                  <c:v>-0.28857620471450662</c:v>
                </c:pt>
                <c:pt idx="438">
                  <c:v>-0.22956095036493501</c:v>
                </c:pt>
                <c:pt idx="439">
                  <c:v>-0.17061308209577375</c:v>
                </c:pt>
                <c:pt idx="440">
                  <c:v>-0.11193791849477221</c:v>
                </c:pt>
                <c:pt idx="441">
                  <c:v>-5.3735145072082359E-2</c:v>
                </c:pt>
                <c:pt idx="442">
                  <c:v>3.802497217504015E-3</c:v>
                </c:pt>
                <c:pt idx="443">
                  <c:v>6.0490415760952314E-2</c:v>
                </c:pt>
                <c:pt idx="444">
                  <c:v>0.11615324946804201</c:v>
                </c:pt>
                <c:pt idx="445">
                  <c:v>0.1706258218183006</c:v>
                </c:pt>
                <c:pt idx="446">
                  <c:v>0.22375395584865715</c:v>
                </c:pt>
                <c:pt idx="447">
                  <c:v>0.27539514644094026</c:v>
                </c:pt>
                <c:pt idx="448">
                  <c:v>0.32541908778747325</c:v>
                </c:pt>
                <c:pt idx="449">
                  <c:v>0.37370805643939603</c:v>
                </c:pt>
                <c:pt idx="450">
                  <c:v>0.42015715240813567</c:v>
                </c:pt>
                <c:pt idx="451">
                  <c:v>0.46467440373447461</c:v>
                </c:pt>
                <c:pt idx="452">
                  <c:v>0.50718074077346909</c:v>
                </c:pt>
                <c:pt idx="453">
                  <c:v>0.54760984908433863</c:v>
                </c:pt>
                <c:pt idx="454">
                  <c:v>0.58590791050670388</c:v>
                </c:pt>
                <c:pt idx="455">
                  <c:v>0.6220332435350463</c:v>
                </c:pt>
                <c:pt idx="456">
                  <c:v>0.65595585424157299</c:v>
                </c:pt>
                <c:pt idx="457">
                  <c:v>0.68765691007817831</c:v>
                </c:pt>
                <c:pt idx="458">
                  <c:v>0.71712814899816935</c:v>
                </c:pt>
                <c:pt idx="459">
                  <c:v>0.74437123542691408</c:v>
                </c:pt>
                <c:pt idx="460">
                  <c:v>0.76939707586582384</c:v>
                </c:pt>
                <c:pt idx="461">
                  <c:v>0.7922251047522002</c:v>
                </c:pt>
                <c:pt idx="462">
                  <c:v>0.81288255209564519</c:v>
                </c:pt>
                <c:pt idx="463">
                  <c:v>0.83140370217305537</c:v>
                </c:pt>
                <c:pt idx="464">
                  <c:v>0.84782915313070728</c:v>
                </c:pt>
                <c:pt idx="465">
                  <c:v>0.86220508529701045</c:v>
                </c:pt>
                <c:pt idx="466">
                  <c:v>0.87458254553173054</c:v>
                </c:pt>
                <c:pt idx="467">
                  <c:v>0.8850167540627023</c:v>
                </c:pt>
                <c:pt idx="468">
                  <c:v>0.89356643890846466</c:v>
                </c:pt>
                <c:pt idx="469">
                  <c:v>0.90029320240615107</c:v>
                </c:pt>
                <c:pt idx="470">
                  <c:v>0.90526092310062245</c:v>
                </c:pt>
                <c:pt idx="471">
                  <c:v>0.9085351959266359</c:v>
                </c:pt>
                <c:pt idx="472">
                  <c:v>0.91018281213388841</c:v>
                </c:pt>
                <c:pt idx="473">
                  <c:v>0.91027128037228744</c:v>
                </c:pt>
                <c:pt idx="474">
                  <c:v>0.90886838922495261</c:v>
                </c:pt>
                <c:pt idx="475">
                  <c:v>0.90604181122941285</c:v>
                </c:pt>
                <c:pt idx="476">
                  <c:v>0.90185874772703201</c:v>
                </c:pt>
                <c:pt idx="477">
                  <c:v>0.89638561373058689</c:v>
                </c:pt>
                <c:pt idx="478">
                  <c:v>0.8896877610809002</c:v>
                </c:pt>
                <c:pt idx="479">
                  <c:v>0.88182923893890197</c:v>
                </c:pt>
                <c:pt idx="480">
                  <c:v>0.87287258918520672</c:v>
                </c:pt>
                <c:pt idx="481">
                  <c:v>0.86287867514803318</c:v>
                </c:pt>
                <c:pt idx="482">
                  <c:v>0.85190654131469457</c:v>
                </c:pt>
                <c:pt idx="483">
                  <c:v>0.84001330222042603</c:v>
                </c:pt>
                <c:pt idx="484">
                  <c:v>0.82725405788449125</c:v>
                </c:pt>
                <c:pt idx="485">
                  <c:v>0.81368183405419126</c:v>
                </c:pt>
                <c:pt idx="486">
                  <c:v>0.79934754484314896</c:v>
                </c:pt>
                <c:pt idx="487">
                  <c:v>0.78429997571687249</c:v>
                </c:pt>
                <c:pt idx="488">
                  <c:v>0.76858578496079955</c:v>
                </c:pt>
                <c:pt idx="489">
                  <c:v>0.75224952149445112</c:v>
                </c:pt>
                <c:pt idx="490">
                  <c:v>0.73533365726832567</c:v>
                </c:pt>
                <c:pt idx="491">
                  <c:v>0.71787863263167051</c:v>
                </c:pt>
                <c:pt idx="492">
                  <c:v>0.6999229127981702</c:v>
                </c:pt>
                <c:pt idx="493">
                  <c:v>0.68150305409956713</c:v>
                </c:pt>
                <c:pt idx="494">
                  <c:v>0.66265377853691954</c:v>
                </c:pt>
                <c:pt idx="495">
                  <c:v>0.643408055228336</c:v>
                </c:pt>
                <c:pt idx="496">
                  <c:v>0.62379718776510451</c:v>
                </c:pt>
                <c:pt idx="497">
                  <c:v>0.60385090607907188</c:v>
                </c:pt>
                <c:pt idx="498">
                  <c:v>0.58359746212474739</c:v>
                </c:pt>
                <c:pt idx="499">
                  <c:v>0.5630637281855716</c:v>
                </c:pt>
                <c:pt idx="500">
                  <c:v>0.54227529704299537</c:v>
                </c:pt>
                <c:pt idx="501">
                  <c:v>0.52125658338473113</c:v>
                </c:pt>
                <c:pt idx="502">
                  <c:v>0.50003092547825989</c:v>
                </c:pt>
                <c:pt idx="503">
                  <c:v>0.47862068675931685</c:v>
                </c:pt>
                <c:pt idx="504">
                  <c:v>0.45704735653346107</c:v>
                </c:pt>
                <c:pt idx="505">
                  <c:v>0.43533164938791108</c:v>
                </c:pt>
                <c:pt idx="506">
                  <c:v>0.41349360284579029</c:v>
                </c:pt>
                <c:pt idx="507">
                  <c:v>0.39155267274047956</c:v>
                </c:pt>
                <c:pt idx="508">
                  <c:v>0.36952782596582368</c:v>
                </c:pt>
                <c:pt idx="509">
                  <c:v>0.34743763028021907</c:v>
                </c:pt>
                <c:pt idx="510">
                  <c:v>0.32530034069489205</c:v>
                </c:pt>
                <c:pt idx="511">
                  <c:v>0.30313398232280026</c:v>
                </c:pt>
                <c:pt idx="512">
                  <c:v>0.28095642916982161</c:v>
                </c:pt>
                <c:pt idx="513">
                  <c:v>0.25878547886015363</c:v>
                </c:pt>
                <c:pt idx="514">
                  <c:v>0.23663892278970688</c:v>
                </c:pt>
                <c:pt idx="515">
                  <c:v>0.21453461165076648</c:v>
                </c:pt>
                <c:pt idx="516">
                  <c:v>0.19249051605261125</c:v>
                </c:pt>
                <c:pt idx="517">
                  <c:v>0.17052478198696974</c:v>
                </c:pt>
                <c:pt idx="518">
                  <c:v>0.14865578099658971</c:v>
                </c:pt>
                <c:pt idx="519">
                  <c:v>0.1269021548849246</c:v>
                </c:pt>
                <c:pt idx="520">
                  <c:v>0.1052828547158989</c:v>
                </c:pt>
                <c:pt idx="521">
                  <c:v>8.3817174022707969E-2</c:v>
                </c:pt>
                <c:pt idx="522">
                  <c:v>6.2524776075855368E-2</c:v>
                </c:pt>
                <c:pt idx="523">
                  <c:v>4.1425715044381257E-2</c:v>
                </c:pt>
                <c:pt idx="524">
                  <c:v>2.054045102193041E-2</c:v>
                </c:pt>
                <c:pt idx="525">
                  <c:v>-1.1014129695700573E-4</c:v>
                </c:pt>
                <c:pt idx="526">
                  <c:v>-2.0504770195189644E-2</c:v>
                </c:pt>
                <c:pt idx="527">
                  <c:v>-4.062173100701795E-2</c:v>
                </c:pt>
                <c:pt idx="528">
                  <c:v>-6.0438916493145346E-2</c:v>
                </c:pt>
                <c:pt idx="529">
                  <c:v>-7.9933833739725568E-2</c:v>
                </c:pt>
                <c:pt idx="530">
                  <c:v>-9.9083627395027365E-2</c:v>
                </c:pt>
                <c:pt idx="531">
                  <c:v>-0.11786510923966494</c:v>
                </c:pt>
                <c:pt idx="532">
                  <c:v>-0.13625479404587437</c:v>
                </c:pt>
                <c:pt idx="533">
                  <c:v>-0.15422894154158645</c:v>
                </c:pt>
                <c:pt idx="534">
                  <c:v>-0.171763604288933</c:v>
                </c:pt>
                <c:pt idx="535">
                  <c:v>-0.18883468150353649</c:v>
                </c:pt>
                <c:pt idx="536">
                  <c:v>-0.20541797824764232</c:v>
                </c:pt>
                <c:pt idx="537">
                  <c:v>-0.22148927005981278</c:v>
                </c:pt>
                <c:pt idx="538">
                  <c:v>-0.23702437242396776</c:v>
                </c:pt>
                <c:pt idx="539">
                  <c:v>-0.25199921501889955</c:v>
                </c:pt>
                <c:pt idx="540">
                  <c:v>-0.26638992007822154</c:v>
                </c:pt>
                <c:pt idx="541">
                  <c:v>-0.28017288466219364</c:v>
                </c:pt>
                <c:pt idx="542">
                  <c:v>-0.29332486617937065</c:v>
                </c:pt>
                <c:pt idx="543">
                  <c:v>-0.30582307082800814</c:v>
                </c:pt>
                <c:pt idx="544">
                  <c:v>-0.31764524429716484</c:v>
                </c:pt>
                <c:pt idx="545">
                  <c:v>-0.32876976415648601</c:v>
                </c:pt>
                <c:pt idx="546">
                  <c:v>-0.33917573334747919</c:v>
                </c:pt>
                <c:pt idx="547">
                  <c:v>-0.34884307421539679</c:v>
                </c:pt>
                <c:pt idx="548">
                  <c:v>-0.35775262218478526</c:v>
                </c:pt>
                <c:pt idx="549">
                  <c:v>-0.36588621868988863</c:v>
                </c:pt>
                <c:pt idx="550">
                  <c:v>-0.3732268024386215</c:v>
                </c:pt>
                <c:pt idx="551">
                  <c:v>-0.37975849836223807</c:v>
                </c:pt>
                <c:pt idx="552">
                  <c:v>-0.38546670359252366</c:v>
                </c:pt>
                <c:pt idx="553">
                  <c:v>-0.39033816969114504</c:v>
                </c:pt>
                <c:pt idx="554">
                  <c:v>-0.39436108042639118</c:v>
                </c:pt>
                <c:pt idx="555">
                  <c:v>-0.39752512442924515</c:v>
                </c:pt>
                <c:pt idx="556">
                  <c:v>-0.3998215621252682</c:v>
                </c:pt>
                <c:pt idx="557">
                  <c:v>-0.40124328614264693</c:v>
                </c:pt>
                <c:pt idx="558">
                  <c:v>-0.40178487483176861</c:v>
                </c:pt>
                <c:pt idx="559">
                  <c:v>-0.40144263808859093</c:v>
                </c:pt>
                <c:pt idx="560">
                  <c:v>-0.40021465521643673</c:v>
                </c:pt>
                <c:pt idx="561">
                  <c:v>-0.39810080430388706</c:v>
                </c:pt>
                <c:pt idx="562">
                  <c:v>-0.39510278260036324</c:v>
                </c:pt>
                <c:pt idx="563">
                  <c:v>-0.3912241178510143</c:v>
                </c:pt>
                <c:pt idx="564">
                  <c:v>-0.38647017018378499</c:v>
                </c:pt>
                <c:pt idx="565">
                  <c:v>-0.38084812443141897</c:v>
                </c:pt>
                <c:pt idx="566">
                  <c:v>-0.37436697287196691</c:v>
                </c:pt>
                <c:pt idx="567">
                  <c:v>-0.36703748832526945</c:v>
                </c:pt>
                <c:pt idx="568">
                  <c:v>-0.35887218787046166</c:v>
                </c:pt>
                <c:pt idx="569">
                  <c:v>-0.34988528720487555</c:v>
                </c:pt>
                <c:pt idx="570">
                  <c:v>-0.34009264598243361</c:v>
                </c:pt>
                <c:pt idx="571">
                  <c:v>-0.32951170462356782</c:v>
                </c:pt>
                <c:pt idx="572">
                  <c:v>-0.31816141289429789</c:v>
                </c:pt>
                <c:pt idx="573">
                  <c:v>-0.30606215079917043</c:v>
                </c:pt>
                <c:pt idx="574">
                  <c:v>-0.29323564248659889</c:v>
                </c:pt>
                <c:pt idx="575">
                  <c:v>-0.27970486378616877</c:v>
                </c:pt>
                <c:pt idx="576">
                  <c:v>-0.26549394402391258</c:v>
                </c:pt>
                <c:pt idx="577">
                  <c:v>-0.25062806305083418</c:v>
                </c:pt>
                <c:pt idx="578">
                  <c:v>-0.23513334416119727</c:v>
                </c:pt>
                <c:pt idx="579">
                  <c:v>-0.21903674382778868</c:v>
                </c:pt>
                <c:pt idx="580">
                  <c:v>-0.20236593924018711</c:v>
                </c:pt>
                <c:pt idx="581">
                  <c:v>-0.18514921416057137</c:v>
                </c:pt>
                <c:pt idx="582">
                  <c:v>-0.1674153446274983</c:v>
                </c:pt>
                <c:pt idx="583">
                  <c:v>-0.14919348474085353</c:v>
                </c:pt>
                <c:pt idx="584">
                  <c:v>-0.13051305394496562</c:v>
                </c:pt>
                <c:pt idx="585">
                  <c:v>-0.11140362624355706</c:v>
                </c:pt>
                <c:pt idx="586">
                  <c:v>-9.1894822615785979E-2</c:v>
                </c:pt>
                <c:pt idx="587">
                  <c:v>-7.2016206998050003E-2</c:v>
                </c:pt>
                <c:pt idx="588">
                  <c:v>-5.1797186908588852E-2</c:v>
                </c:pt>
                <c:pt idx="589">
                  <c:v>-3.1266919176712989E-2</c:v>
                </c:pt>
                <c:pt idx="590">
                  <c:v>-1.045422158029418E-2</c:v>
                </c:pt>
                <c:pt idx="591">
                  <c:v>1.0612509089887199E-2</c:v>
                </c:pt>
                <c:pt idx="592">
                  <c:v>3.1905372150412163E-2</c:v>
                </c:pt>
                <c:pt idx="593">
                  <c:v>5.3397030744798242E-2</c:v>
                </c:pt>
                <c:pt idx="594">
                  <c:v>7.5060771765510181E-2</c:v>
                </c:pt>
                <c:pt idx="595">
                  <c:v>9.6870557962338968E-2</c:v>
                </c:pt>
                <c:pt idx="596">
                  <c:v>0.11880107167608366</c:v>
                </c:pt>
                <c:pt idx="597">
                  <c:v>0.14082775031521622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excel'!$L$3:$L$599</c:f>
              <c:numCache>
                <c:formatCode>General</c:formatCode>
                <c:ptCount val="597"/>
                <c:pt idx="0">
                  <c:v>2.1181851937504153</c:v>
                </c:pt>
                <c:pt idx="1">
                  <c:v>2.116784414363801</c:v>
                </c:pt>
                <c:pt idx="2">
                  <c:v>2.1134971049040776</c:v>
                </c:pt>
                <c:pt idx="3">
                  <c:v>2.1083969794673045</c:v>
                </c:pt>
                <c:pt idx="4">
                  <c:v>2.1015550362956752</c:v>
                </c:pt>
                <c:pt idx="5">
                  <c:v>2.0930389208596463</c:v>
                </c:pt>
                <c:pt idx="6">
                  <c:v>2.0829123164117243</c:v>
                </c:pt>
                <c:pt idx="7">
                  <c:v>2.0712343873121597</c:v>
                </c:pt>
                <c:pt idx="8">
                  <c:v>2.0580592739937282</c:v>
                </c:pt>
                <c:pt idx="9">
                  <c:v>2.0434356290968223</c:v>
                </c:pt>
                <c:pt idx="10">
                  <c:v>2.0274062124003898</c:v>
                </c:pt>
                <c:pt idx="11">
                  <c:v>2.0100075377469038</c:v>
                </c:pt>
                <c:pt idx="12">
                  <c:v>1.9912695839847188</c:v>
                </c:pt>
                <c:pt idx="13">
                  <c:v>1.9712155563656075</c:v>
                </c:pt>
                <c:pt idx="14">
                  <c:v>1.9498617055660588</c:v>
                </c:pt>
                <c:pt idx="15">
                  <c:v>1.9272172327462038</c:v>
                </c:pt>
                <c:pt idx="16">
                  <c:v>1.9032842083491155</c:v>
                </c:pt>
                <c:pt idx="17">
                  <c:v>1.8780576186897908</c:v>
                </c:pt>
                <c:pt idx="18">
                  <c:v>1.8515254083066961</c:v>
                </c:pt>
                <c:pt idx="19">
                  <c:v>1.8236686506907085</c:v>
                </c:pt>
                <c:pt idx="20">
                  <c:v>1.7944617302324681</c:v>
                </c:pt>
                <c:pt idx="21">
                  <c:v>1.7638726318678704</c:v>
                </c:pt>
                <c:pt idx="22">
                  <c:v>1.7318632674591754</c:v>
                </c:pt>
                <c:pt idx="23">
                  <c:v>1.6983898814544145</c:v>
                </c:pt>
                <c:pt idx="24">
                  <c:v>1.6634035257651734</c:v>
                </c:pt>
                <c:pt idx="25">
                  <c:v>1.6268505818248096</c:v>
                </c:pt>
                <c:pt idx="26">
                  <c:v>1.5886733677204654</c:v>
                </c:pt>
                <c:pt idx="27">
                  <c:v>1.5488107926983696</c:v>
                </c:pt>
                <c:pt idx="28">
                  <c:v>1.5071990799239201</c:v>
                </c:pt>
                <c:pt idx="29">
                  <c:v>1.4637725393203496</c:v>
                </c:pt>
                <c:pt idx="30">
                  <c:v>1.4184644169721756</c:v>
                </c:pt>
                <c:pt idx="31">
                  <c:v>1.3712077586503137</c:v>
                </c:pt>
                <c:pt idx="32">
                  <c:v>1.3219363700084199</c:v>
                </c:pt>
                <c:pt idx="33">
                  <c:v>1.2705857671138483</c:v>
                </c:pt>
                <c:pt idx="34">
                  <c:v>1.2170942182437003</c:v>
                </c:pt>
                <c:pt idx="35">
                  <c:v>1.1614037584135886</c:v>
                </c:pt>
                <c:pt idx="36">
                  <c:v>1.1034612826065</c:v>
                </c:pt>
                <c:pt idx="37">
                  <c:v>1.0432196022601046</c:v>
                </c:pt>
                <c:pt idx="38">
                  <c:v>0.98063855357648377</c:v>
                </c:pt>
                <c:pt idx="39">
                  <c:v>0.91568605555692717</c:v>
                </c:pt>
                <c:pt idx="40">
                  <c:v>0.84833918118736829</c:v>
                </c:pt>
                <c:pt idx="41">
                  <c:v>0.77858519807110482</c:v>
                </c:pt>
                <c:pt idx="42">
                  <c:v>0.70642254274348704</c:v>
                </c:pt>
                <c:pt idx="43">
                  <c:v>0.63186177835626978</c:v>
                </c:pt>
                <c:pt idx="44">
                  <c:v>0.55492645162527443</c:v>
                </c:pt>
                <c:pt idx="45">
                  <c:v>0.47565389157766358</c:v>
                </c:pt>
                <c:pt idx="46">
                  <c:v>0.39409590118165388</c:v>
                </c:pt>
                <c:pt idx="47">
                  <c:v>0.31031935635810531</c:v>
                </c:pt>
                <c:pt idx="48">
                  <c:v>0.22440666829228417</c:v>
                </c:pt>
                <c:pt idx="49">
                  <c:v>0.13645613823791575</c:v>
                </c:pt>
                <c:pt idx="50">
                  <c:v>4.6582141786128961E-2</c:v>
                </c:pt>
                <c:pt idx="51">
                  <c:v>-4.5084786640892618E-2</c:v>
                </c:pt>
                <c:pt idx="52">
                  <c:v>-0.13839809145668985</c:v>
                </c:pt>
                <c:pt idx="53">
                  <c:v>-0.23319542580902475</c:v>
                </c:pt>
                <c:pt idx="54">
                  <c:v>-0.32929909591075895</c:v>
                </c:pt>
                <c:pt idx="55">
                  <c:v>-0.42651664168053821</c:v>
                </c:pt>
                <c:pt idx="56">
                  <c:v>-0.52464159566036228</c:v>
                </c:pt>
                <c:pt idx="57">
                  <c:v>-0.62345438057085167</c:v>
                </c:pt>
                <c:pt idx="58">
                  <c:v>-0.72272338822185811</c:v>
                </c:pt>
                <c:pt idx="59">
                  <c:v>-0.82220616246476586</c:v>
                </c:pt>
                <c:pt idx="60">
                  <c:v>-0.9216507518923841</c:v>
                </c:pt>
                <c:pt idx="61">
                  <c:v>-1.0207971362224644</c:v>
                </c:pt>
                <c:pt idx="62">
                  <c:v>-1.1193788023248841</c:v>
                </c:pt>
                <c:pt idx="63">
                  <c:v>-1.2171243471347053</c:v>
                </c:pt>
                <c:pt idx="64">
                  <c:v>-1.3137591921246101</c:v>
                </c:pt>
                <c:pt idx="65">
                  <c:v>-1.4090073020346876</c:v>
                </c:pt>
                <c:pt idx="66">
                  <c:v>-1.5025929583203055</c:v>
                </c:pt>
                <c:pt idx="67">
                  <c:v>-1.594242499533183</c:v>
                </c:pt>
                <c:pt idx="68">
                  <c:v>-1.6836860607454485</c:v>
                </c:pt>
                <c:pt idx="69">
                  <c:v>-1.7706592675203452</c:v>
                </c:pt>
                <c:pt idx="70">
                  <c:v>-1.8549048628059097</c:v>
                </c:pt>
                <c:pt idx="71">
                  <c:v>-1.9361742469970158</c:v>
                </c:pt>
                <c:pt idx="72">
                  <c:v>-2.0142289460785028</c:v>
                </c:pt>
                <c:pt idx="73">
                  <c:v>-2.0888419177379056</c:v>
                </c:pt>
                <c:pt idx="74">
                  <c:v>-2.1597988019795706</c:v>
                </c:pt>
                <c:pt idx="75">
                  <c:v>-2.2268989497696547</c:v>
                </c:pt>
                <c:pt idx="76">
                  <c:v>-2.2899564045091587</c:v>
                </c:pt>
                <c:pt idx="77">
                  <c:v>-2.3488006329063014</c:v>
                </c:pt>
                <c:pt idx="78">
                  <c:v>-2.4032772015332426</c:v>
                </c:pt>
                <c:pt idx="79">
                  <c:v>-2.4532482151507184</c:v>
                </c:pt>
                <c:pt idx="80">
                  <c:v>-2.4985926794521158</c:v>
                </c:pt>
                <c:pt idx="81">
                  <c:v>-2.5392066567020382</c:v>
                </c:pt>
                <c:pt idx="82">
                  <c:v>-2.5750033280061815</c:v>
                </c:pt>
                <c:pt idx="83">
                  <c:v>-2.6059128943115337</c:v>
                </c:pt>
                <c:pt idx="84">
                  <c:v>-2.6318823811125251</c:v>
                </c:pt>
                <c:pt idx="85">
                  <c:v>-2.6528753053089948</c:v>
                </c:pt>
                <c:pt idx="86">
                  <c:v>-2.6688712737974356</c:v>
                </c:pt>
                <c:pt idx="87">
                  <c:v>-2.6798654674101892</c:v>
                </c:pt>
                <c:pt idx="88">
                  <c:v>-2.6858680768971919</c:v>
                </c:pt>
                <c:pt idx="89">
                  <c:v>-2.6869036582845593</c:v>
                </c:pt>
                <c:pt idx="90">
                  <c:v>-2.6830104534283272</c:v>
                </c:pt>
                <c:pt idx="91">
                  <c:v>-2.6742396734363321</c:v>
                </c:pt>
                <c:pt idx="92">
                  <c:v>-2.6606547411110366</c:v>
                </c:pt>
                <c:pt idx="93">
                  <c:v>-2.6423305643223389</c:v>
                </c:pt>
                <c:pt idx="94">
                  <c:v>-2.6193527473119738</c:v>
                </c:pt>
                <c:pt idx="95">
                  <c:v>-2.5918168528518981</c:v>
                </c:pt>
                <c:pt idx="96">
                  <c:v>-2.5598276700164551</c:v>
                </c:pt>
                <c:pt idx="97">
                  <c:v>-2.5234984844566593</c:v>
                </c:pt>
                <c:pt idx="98">
                  <c:v>-2.4829503981789727</c:v>
                </c:pt>
                <c:pt idx="99">
                  <c:v>-2.4383116617046698</c:v>
                </c:pt>
                <c:pt idx="100">
                  <c:v>-2.3897170593869572</c:v>
                </c:pt>
                <c:pt idx="101">
                  <c:v>-2.3373073080866877</c:v>
                </c:pt>
                <c:pt idx="102">
                  <c:v>-2.2812285237018175</c:v>
                </c:pt>
                <c:pt idx="103">
                  <c:v>-2.221631687123323</c:v>
                </c:pt>
                <c:pt idx="104">
                  <c:v>-2.1586721919815606</c:v>
                </c:pt>
                <c:pt idx="105">
                  <c:v>-2.0925093863911077</c:v>
                </c:pt>
                <c:pt idx="106">
                  <c:v>-2.023306186440994</c:v>
                </c:pt>
                <c:pt idx="107">
                  <c:v>-1.9512286881258163</c:v>
                </c:pt>
                <c:pt idx="108">
                  <c:v>-1.876445838068596</c:v>
                </c:pt>
                <c:pt idx="109">
                  <c:v>-1.7991290990140043</c:v>
                </c:pt>
                <c:pt idx="110">
                  <c:v>-1.7194521787456272</c:v>
                </c:pt>
                <c:pt idx="111">
                  <c:v>-1.637590720914553</c:v>
                </c:pt>
                <c:pt idx="112">
                  <c:v>-1.5537220701094863</c:v>
                </c:pt>
                <c:pt idx="113">
                  <c:v>-1.4680250017443541</c:v>
                </c:pt>
                <c:pt idx="114">
                  <c:v>-1.3806794793966619</c:v>
                </c:pt>
                <c:pt idx="115">
                  <c:v>-1.2918664241332205</c:v>
                </c:pt>
                <c:pt idx="116">
                  <c:v>-1.2017674473008559</c:v>
                </c:pt>
                <c:pt idx="117">
                  <c:v>-1.1105646339603921</c:v>
                </c:pt>
                <c:pt idx="118">
                  <c:v>-1.0184402663997076</c:v>
                </c:pt>
                <c:pt idx="119">
                  <c:v>-0.92557658552071553</c:v>
                </c:pt>
                <c:pt idx="120">
                  <c:v>-0.83215550701292307</c:v>
                </c:pt>
                <c:pt idx="121">
                  <c:v>-0.73835834367744391</c:v>
                </c:pt>
                <c:pt idx="122">
                  <c:v>-0.64436552546488401</c:v>
                </c:pt>
                <c:pt idx="123">
                  <c:v>-0.55035627134272147</c:v>
                </c:pt>
                <c:pt idx="124">
                  <c:v>-0.45650829327555831</c:v>
                </c:pt>
                <c:pt idx="125">
                  <c:v>-0.36299744702079478</c:v>
                </c:pt>
                <c:pt idx="126">
                  <c:v>-0.26999740188820187</c:v>
                </c:pt>
                <c:pt idx="127">
                  <c:v>-0.17767927316254861</c:v>
                </c:pt>
                <c:pt idx="128">
                  <c:v>-8.621128064675776E-2</c:v>
                </c:pt>
                <c:pt idx="129">
                  <c:v>4.2416506183399153E-3</c:v>
                </c:pt>
                <c:pt idx="130">
                  <c:v>9.3518237231273282E-2</c:v>
                </c:pt>
                <c:pt idx="131">
                  <c:v>0.18146123051874979</c:v>
                </c:pt>
                <c:pt idx="132">
                  <c:v>0.26791778719838333</c:v>
                </c:pt>
                <c:pt idx="133">
                  <c:v>0.35273983984536195</c:v>
                </c:pt>
                <c:pt idx="134">
                  <c:v>0.43578446252400482</c:v>
                </c:pt>
                <c:pt idx="135">
                  <c:v>0.51691422849569313</c:v>
                </c:pt>
                <c:pt idx="136">
                  <c:v>0.59599754008121475</c:v>
                </c:pt>
                <c:pt idx="137">
                  <c:v>0.67290896355069063</c:v>
                </c:pt>
                <c:pt idx="138">
                  <c:v>0.74752951722128747</c:v>
                </c:pt>
                <c:pt idx="139">
                  <c:v>0.81974696419883086</c:v>
                </c:pt>
                <c:pt idx="140">
                  <c:v>0.8894560542583535</c:v>
                </c:pt>
                <c:pt idx="141">
                  <c:v>0.95655873460542673</c:v>
                </c:pt>
                <c:pt idx="142">
                  <c:v>1.0209643735907321</c:v>
                </c:pt>
                <c:pt idx="143">
                  <c:v>1.0825898647226331</c:v>
                </c:pt>
                <c:pt idx="144">
                  <c:v>1.1413597896776575</c:v>
                </c:pt>
                <c:pt idx="145">
                  <c:v>1.19720647475501</c:v>
                </c:pt>
                <c:pt idx="146">
                  <c:v>1.2500700279978163</c:v>
                </c:pt>
                <c:pt idx="147">
                  <c:v>1.2998983554412149</c:v>
                </c:pt>
                <c:pt idx="148">
                  <c:v>1.3466471117996859</c:v>
                </c:pt>
                <c:pt idx="149">
                  <c:v>1.3902796159791564</c:v>
                </c:pt>
                <c:pt idx="150">
                  <c:v>1.4307667418235699</c:v>
                </c:pt>
                <c:pt idx="151">
                  <c:v>1.4680867537704478</c:v>
                </c:pt>
                <c:pt idx="152">
                  <c:v>1.5022251125241024</c:v>
                </c:pt>
                <c:pt idx="153">
                  <c:v>1.5331742463213835</c:v>
                </c:pt>
                <c:pt idx="154">
                  <c:v>1.560933284873939</c:v>
                </c:pt>
                <c:pt idx="155">
                  <c:v>1.5855077687549499</c:v>
                </c:pt>
                <c:pt idx="156">
                  <c:v>1.6069093218599881</c:v>
                </c:pt>
                <c:pt idx="157">
                  <c:v>1.6251553167079311</c:v>
                </c:pt>
                <c:pt idx="158">
                  <c:v>1.6402684883116063</c:v>
                </c:pt>
                <c:pt idx="159">
                  <c:v>1.6522765784070561</c:v>
                </c:pt>
                <c:pt idx="160">
                  <c:v>1.6612119004044277</c:v>
                </c:pt>
                <c:pt idx="161">
                  <c:v>1.6671109637020223</c:v>
                </c:pt>
                <c:pt idx="162">
                  <c:v>1.6700140459834163</c:v>
                </c:pt>
                <c:pt idx="163">
                  <c:v>1.6699647730592351</c:v>
                </c:pt>
                <c:pt idx="164">
                  <c:v>1.6670097093442207</c:v>
                </c:pt>
                <c:pt idx="165">
                  <c:v>1.6611979618622654</c:v>
                </c:pt>
                <c:pt idx="166">
                  <c:v>1.6525807517799096</c:v>
                </c:pt>
                <c:pt idx="167">
                  <c:v>1.6412110605589436</c:v>
                </c:pt>
                <c:pt idx="168">
                  <c:v>1.6271432428682928</c:v>
                </c:pt>
                <c:pt idx="169">
                  <c:v>1.6104326800886803</c:v>
                </c:pt>
                <c:pt idx="170">
                  <c:v>1.591135459343477</c:v>
                </c:pt>
                <c:pt idx="171">
                  <c:v>1.569308057948182</c:v>
                </c:pt>
                <c:pt idx="172">
                  <c:v>1.5450070951375754</c:v>
                </c:pt>
                <c:pt idx="173">
                  <c:v>1.5182890524812653</c:v>
                </c:pt>
                <c:pt idx="174">
                  <c:v>1.4892100994701358</c:v>
                </c:pt>
                <c:pt idx="175">
                  <c:v>1.4578258777425881</c:v>
                </c:pt>
                <c:pt idx="176">
                  <c:v>1.4241913769410079</c:v>
                </c:pt>
                <c:pt idx="177">
                  <c:v>1.3883608194804637</c:v>
                </c:pt>
                <c:pt idx="178">
                  <c:v>1.3503875615441026</c:v>
                </c:pt>
                <c:pt idx="179">
                  <c:v>1.3103240853550051</c:v>
                </c:pt>
                <c:pt idx="180">
                  <c:v>1.2682219539288899</c:v>
                </c:pt>
                <c:pt idx="181">
                  <c:v>1.2241318478101435</c:v>
                </c:pt>
                <c:pt idx="182">
                  <c:v>1.1781036242406153</c:v>
                </c:pt>
                <c:pt idx="183">
                  <c:v>1.1301863917919335</c:v>
                </c:pt>
                <c:pt idx="184">
                  <c:v>1.0804286329546322</c:v>
                </c:pt>
                <c:pt idx="185">
                  <c:v>1.0288783182182395</c:v>
                </c:pt>
                <c:pt idx="186">
                  <c:v>0.9755831191418346</c:v>
                </c:pt>
                <c:pt idx="187">
                  <c:v>0.92059052321466017</c:v>
                </c:pt>
                <c:pt idx="188">
                  <c:v>0.86394810725519811</c:v>
                </c:pt>
                <c:pt idx="189">
                  <c:v>0.80570369827993538</c:v>
                </c:pt>
                <c:pt idx="190">
                  <c:v>0.7459056434349306</c:v>
                </c:pt>
                <c:pt idx="191">
                  <c:v>0.68460302421915342</c:v>
                </c:pt>
                <c:pt idx="192">
                  <c:v>0.6218459198466415</c:v>
                </c:pt>
                <c:pt idx="193">
                  <c:v>0.55768564313214253</c:v>
                </c:pt>
                <c:pt idx="194">
                  <c:v>0.49217499958651417</c:v>
                </c:pt>
                <c:pt idx="195">
                  <c:v>0.42536851557575456</c:v>
                </c:pt>
                <c:pt idx="196">
                  <c:v>0.35732269819187479</c:v>
                </c:pt>
                <c:pt idx="197">
                  <c:v>0.28809622589530959</c:v>
                </c:pt>
                <c:pt idx="198">
                  <c:v>0.21775020529550967</c:v>
                </c:pt>
                <c:pt idx="199">
                  <c:v>0.14634832892414329</c:v>
                </c:pt>
                <c:pt idx="200">
                  <c:v>7.3957068592274494E-2</c:v>
                </c:pt>
                <c:pt idx="201">
                  <c:v>6.4584089731115567E-4</c:v>
                </c:pt>
                <c:pt idx="202">
                  <c:v>-7.3512885650697288E-2</c:v>
                </c:pt>
                <c:pt idx="203">
                  <c:v>-0.14844344446046734</c:v>
                </c:pt>
                <c:pt idx="204">
                  <c:v>-0.22406692831884167</c:v>
                </c:pt>
                <c:pt idx="205">
                  <c:v>-0.30030110779326119</c:v>
                </c:pt>
                <c:pt idx="206">
                  <c:v>-0.37706041499328929</c:v>
                </c:pt>
                <c:pt idx="207">
                  <c:v>-0.4542559439548603</c:v>
                </c:pt>
                <c:pt idx="208">
                  <c:v>-0.53179546417504986</c:v>
                </c:pt>
                <c:pt idx="209">
                  <c:v>-0.60958353121600228</c:v>
                </c:pt>
                <c:pt idx="210">
                  <c:v>-0.68752148901320731</c:v>
                </c:pt>
                <c:pt idx="211">
                  <c:v>-0.76550765551354649</c:v>
                </c:pt>
                <c:pt idx="212">
                  <c:v>-0.84343742706717251</c:v>
                </c:pt>
                <c:pt idx="213">
                  <c:v>-0.92120342655295362</c:v>
                </c:pt>
                <c:pt idx="214">
                  <c:v>-0.99869570794048179</c:v>
                </c:pt>
                <c:pt idx="215">
                  <c:v>-1.0758019442287616</c:v>
                </c:pt>
                <c:pt idx="216">
                  <c:v>-1.1524076285401523</c:v>
                </c:pt>
                <c:pt idx="217">
                  <c:v>-1.2283963463608301</c:v>
                </c:pt>
                <c:pt idx="218">
                  <c:v>-1.3036499371864534</c:v>
                </c:pt>
                <c:pt idx="219">
                  <c:v>-1.378048848741396</c:v>
                </c:pt>
                <c:pt idx="220">
                  <c:v>-1.4514722812358742</c:v>
                </c:pt>
                <c:pt idx="221">
                  <c:v>-1.5237985346117719</c:v>
                </c:pt>
                <c:pt idx="222">
                  <c:v>-1.5949052019133996</c:v>
                </c:pt>
                <c:pt idx="223">
                  <c:v>-1.6646694608567925</c:v>
                </c:pt>
                <c:pt idx="224">
                  <c:v>-1.732968301990647</c:v>
                </c:pt>
                <c:pt idx="225">
                  <c:v>-1.799678785859637</c:v>
                </c:pt>
                <c:pt idx="226">
                  <c:v>-1.8646782692251005</c:v>
                </c:pt>
                <c:pt idx="227">
                  <c:v>-1.9278446185335616</c:v>
                </c:pt>
                <c:pt idx="228">
                  <c:v>-1.989056437683379</c:v>
                </c:pt>
                <c:pt idx="229">
                  <c:v>-2.0481932563578451</c:v>
                </c:pt>
                <c:pt idx="230">
                  <c:v>-2.1051357113828333</c:v>
                </c:pt>
                <c:pt idx="231">
                  <c:v>-2.1597657099305536</c:v>
                </c:pt>
                <c:pt idx="232">
                  <c:v>-2.2119666027506373</c:v>
                </c:pt>
                <c:pt idx="233">
                  <c:v>-2.2616233168262005</c:v>
                </c:pt>
                <c:pt idx="234">
                  <c:v>-2.3086224624788745</c:v>
                </c:pt>
                <c:pt idx="235">
                  <c:v>-2.3528524702749216</c:v>
                </c:pt>
                <c:pt idx="236">
                  <c:v>-2.3942037112818877</c:v>
                </c:pt>
                <c:pt idx="237">
                  <c:v>-2.4325685473500522</c:v>
                </c:pt>
                <c:pt idx="238">
                  <c:v>-2.4678414475052497</c:v>
                </c:pt>
                <c:pt idx="239">
                  <c:v>-2.4999190989369837</c:v>
                </c:pt>
                <c:pt idx="240">
                  <c:v>-2.5287004054494444</c:v>
                </c:pt>
                <c:pt idx="241">
                  <c:v>-2.554086687783482</c:v>
                </c:pt>
                <c:pt idx="242">
                  <c:v>-2.5759816379729537</c:v>
                </c:pt>
                <c:pt idx="243">
                  <c:v>-2.5942915602791938</c:v>
                </c:pt>
                <c:pt idx="244">
                  <c:v>-2.6089252926751971</c:v>
                </c:pt>
                <c:pt idx="245">
                  <c:v>-2.6197945347828631</c:v>
                </c:pt>
                <c:pt idx="246">
                  <c:v>-2.6268137635723021</c:v>
                </c:pt>
                <c:pt idx="247">
                  <c:v>-2.6299005810034912</c:v>
                </c:pt>
                <c:pt idx="248">
                  <c:v>-2.6289757047572095</c:v>
                </c:pt>
                <c:pt idx="249">
                  <c:v>-2.6239633355987895</c:v>
                </c:pt>
                <c:pt idx="250">
                  <c:v>-2.6147912382072374</c:v>
                </c:pt>
                <c:pt idx="251">
                  <c:v>-2.6013911108630006</c:v>
                </c:pt>
                <c:pt idx="252">
                  <c:v>-2.5836987703028975</c:v>
                </c:pt>
                <c:pt idx="253">
                  <c:v>-2.561654577477706</c:v>
                </c:pt>
                <c:pt idx="254">
                  <c:v>-2.5352037241110135</c:v>
                </c:pt>
                <c:pt idx="255">
                  <c:v>-2.5042966275233876</c:v>
                </c:pt>
                <c:pt idx="256">
                  <c:v>-2.4688893919828794</c:v>
                </c:pt>
                <c:pt idx="257">
                  <c:v>-2.4289442893758353</c:v>
                </c:pt>
                <c:pt idx="258">
                  <c:v>-2.3844301842096916</c:v>
                </c:pt>
                <c:pt idx="259">
                  <c:v>-2.3353231913973755</c:v>
                </c:pt>
                <c:pt idx="260">
                  <c:v>-2.2816071109225122</c:v>
                </c:pt>
                <c:pt idx="261">
                  <c:v>-2.2232741536895935</c:v>
                </c:pt>
                <c:pt idx="262">
                  <c:v>-2.1603255150188989</c:v>
                </c:pt>
                <c:pt idx="263">
                  <c:v>-2.0927720111602715</c:v>
                </c:pt>
                <c:pt idx="264">
                  <c:v>-2.0206347773144731</c:v>
                </c:pt>
                <c:pt idx="265">
                  <c:v>-1.9439459853548</c:v>
                </c:pt>
                <c:pt idx="266">
                  <c:v>-1.8627494807438865</c:v>
                </c:pt>
                <c:pt idx="267">
                  <c:v>-1.777101459270779</c:v>
                </c:pt>
                <c:pt idx="268">
                  <c:v>-1.6870712636751044</c:v>
                </c:pt>
                <c:pt idx="269">
                  <c:v>-1.5927419509445337</c:v>
                </c:pt>
                <c:pt idx="270">
                  <c:v>-1.4942109833693014</c:v>
                </c:pt>
                <c:pt idx="271">
                  <c:v>-1.3915907757301651</c:v>
                </c:pt>
                <c:pt idx="272">
                  <c:v>-1.2850094207701439</c:v>
                </c:pt>
                <c:pt idx="273">
                  <c:v>-1.1746110352931272</c:v>
                </c:pt>
                <c:pt idx="274">
                  <c:v>-1.0605562713998729</c:v>
                </c:pt>
                <c:pt idx="275">
                  <c:v>-0.94302277975959814</c:v>
                </c:pt>
                <c:pt idx="276">
                  <c:v>-0.8222052970098731</c:v>
                </c:pt>
                <c:pt idx="277">
                  <c:v>-0.69831611676580041</c:v>
                </c:pt>
                <c:pt idx="278">
                  <c:v>-0.57158488041444111</c:v>
                </c:pt>
                <c:pt idx="279">
                  <c:v>-0.44225878979846345</c:v>
                </c:pt>
                <c:pt idx="280">
                  <c:v>-0.31060231641788005</c:v>
                </c:pt>
                <c:pt idx="281">
                  <c:v>-0.17689695238344588</c:v>
                </c:pt>
                <c:pt idx="282">
                  <c:v>-4.1440765319096025E-2</c:v>
                </c:pt>
                <c:pt idx="283">
                  <c:v>9.545210822968965E-2</c:v>
                </c:pt>
                <c:pt idx="284">
                  <c:v>0.23345231935667643</c:v>
                </c:pt>
                <c:pt idx="285">
                  <c:v>0.37221607634327913</c:v>
                </c:pt>
                <c:pt idx="286">
                  <c:v>0.51138619457641343</c:v>
                </c:pt>
                <c:pt idx="287">
                  <c:v>0.6505933931830975</c:v>
                </c:pt>
                <c:pt idx="288">
                  <c:v>0.78945747101223851</c:v>
                </c:pt>
                <c:pt idx="289">
                  <c:v>0.92758893197318915</c:v>
                </c:pt>
                <c:pt idx="290">
                  <c:v>1.0645905701577378</c:v>
                </c:pt>
                <c:pt idx="291">
                  <c:v>1.2000592034535669</c:v>
                </c:pt>
                <c:pt idx="292">
                  <c:v>1.3335875626218774</c:v>
                </c:pt>
                <c:pt idx="293">
                  <c:v>1.4647663377591649</c:v>
                </c:pt>
                <c:pt idx="294">
                  <c:v>1.5931861222846826</c:v>
                </c:pt>
                <c:pt idx="295">
                  <c:v>1.7184396813762655</c:v>
                </c:pt>
                <c:pt idx="296">
                  <c:v>1.8401240692017375</c:v>
                </c:pt>
                <c:pt idx="297">
                  <c:v>1.9578428961948739</c:v>
                </c:pt>
                <c:pt idx="298">
                  <c:v>2.0712085352303617</c:v>
                </c:pt>
                <c:pt idx="299">
                  <c:v>2.1798443618295296</c:v>
                </c:pt>
                <c:pt idx="300">
                  <c:v>2.2833869645895897</c:v>
                </c:pt>
                <c:pt idx="301">
                  <c:v>2.3814882144637166</c:v>
                </c:pt>
                <c:pt idx="302">
                  <c:v>2.4738173742591614</c:v>
                </c:pt>
                <c:pt idx="303">
                  <c:v>2.5600630054997717</c:v>
                </c:pt>
                <c:pt idx="304">
                  <c:v>2.6399347890523157</c:v>
                </c:pt>
                <c:pt idx="305">
                  <c:v>2.7131651980295732</c:v>
                </c:pt>
                <c:pt idx="306">
                  <c:v>2.7795109997693115</c:v>
                </c:pt>
                <c:pt idx="307">
                  <c:v>2.8387545822452473</c:v>
                </c:pt>
                <c:pt idx="308">
                  <c:v>2.8907050755241621</c:v>
                </c:pt>
                <c:pt idx="309">
                  <c:v>2.9351992744542037</c:v>
                </c:pt>
                <c:pt idx="310">
                  <c:v>2.9721023498209287</c:v>
                </c:pt>
                <c:pt idx="311">
                  <c:v>3.0013083193613515</c:v>
                </c:pt>
                <c:pt idx="312">
                  <c:v>3.0227403134318207</c:v>
                </c:pt>
                <c:pt idx="313">
                  <c:v>3.0363506190925813</c:v>
                </c:pt>
                <c:pt idx="314">
                  <c:v>3.0421204817270904</c:v>
                </c:pt>
                <c:pt idx="315">
                  <c:v>3.0400596939688147</c:v>
                </c:pt>
                <c:pt idx="316">
                  <c:v>3.0302060218267628</c:v>
                </c:pt>
                <c:pt idx="317">
                  <c:v>3.0126243666856509</c:v>
                </c:pt>
                <c:pt idx="318">
                  <c:v>2.9874057989193568</c:v>
                </c:pt>
                <c:pt idx="319">
                  <c:v>2.9546664035664807</c:v>
                </c:pt>
                <c:pt idx="320">
                  <c:v>2.9145459829192246</c:v>
                </c:pt>
                <c:pt idx="321">
                  <c:v>2.8672066272476431</c:v>
                </c:pt>
                <c:pt idx="322">
                  <c:v>2.812831173764236</c:v>
                </c:pt>
                <c:pt idx="323">
                  <c:v>2.7516215812846676</c:v>
                </c:pt>
                <c:pt idx="324">
                  <c:v>2.6837972356696818</c:v>
                </c:pt>
                <c:pt idx="325">
                  <c:v>2.6095932007391669</c:v>
                </c:pt>
                <c:pt idx="326">
                  <c:v>2.5292584498518851</c:v>
                </c:pt>
                <c:pt idx="327">
                  <c:v>2.4430540851103464</c:v>
                </c:pt>
                <c:pt idx="328">
                  <c:v>2.351251570486852</c:v>
                </c:pt>
                <c:pt idx="329">
                  <c:v>2.2541310040064793</c:v>
                </c:pt>
                <c:pt idx="330">
                  <c:v>2.1519793968933758</c:v>
                </c:pt>
                <c:pt idx="331">
                  <c:v>2.0450890919297975</c:v>
                </c:pt>
                <c:pt idx="332">
                  <c:v>1.9337561586126442</c:v>
                </c:pt>
                <c:pt idx="333">
                  <c:v>1.818278958850533</c:v>
                </c:pt>
                <c:pt idx="334">
                  <c:v>1.6989567637056489</c:v>
                </c:pt>
                <c:pt idx="335">
                  <c:v>1.5760884838265914</c:v>
                </c:pt>
                <c:pt idx="336">
                  <c:v>1.4499715228570327</c:v>
                </c:pt>
                <c:pt idx="337">
                  <c:v>1.3209007340943413</c:v>
                </c:pt>
                <c:pt idx="338">
                  <c:v>1.1891674954811706</c:v>
                </c:pt>
                <c:pt idx="339">
                  <c:v>1.0550589342540706</c:v>
                </c:pt>
                <c:pt idx="340">
                  <c:v>0.91885721230527151</c:v>
                </c:pt>
                <c:pt idx="341">
                  <c:v>0.78083901611252604</c:v>
                </c:pt>
                <c:pt idx="342">
                  <c:v>0.64127506948736102</c:v>
                </c:pt>
                <c:pt idx="343">
                  <c:v>0.50042986326323047</c:v>
                </c:pt>
                <c:pt idx="344">
                  <c:v>0.35856138112088365</c:v>
                </c:pt>
                <c:pt idx="345">
                  <c:v>0.21592105511502879</c:v>
                </c:pt>
                <c:pt idx="346">
                  <c:v>7.2753704576164202E-2</c:v>
                </c:pt>
                <c:pt idx="347">
                  <c:v>-7.0702343625217365E-2</c:v>
                </c:pt>
                <c:pt idx="348">
                  <c:v>-0.21421509343161249</c:v>
                </c:pt>
                <c:pt idx="349">
                  <c:v>-0.3575586290133434</c:v>
                </c:pt>
                <c:pt idx="350">
                  <c:v>-0.50051276827564428</c:v>
                </c:pt>
                <c:pt idx="351">
                  <c:v>-0.64286268697838211</c:v>
                </c:pt>
                <c:pt idx="352">
                  <c:v>-0.78439844230991462</c:v>
                </c:pt>
                <c:pt idx="353">
                  <c:v>-0.92491446552500722</c:v>
                </c:pt>
                <c:pt idx="354">
                  <c:v>-1.064209005470544</c:v>
                </c:pt>
                <c:pt idx="355">
                  <c:v>-1.2020835218386652</c:v>
                </c:pt>
                <c:pt idx="356">
                  <c:v>-1.3383420424568866</c:v>
                </c:pt>
                <c:pt idx="357">
                  <c:v>-1.4727905027880994</c:v>
                </c:pt>
                <c:pt idx="358">
                  <c:v>-1.6052360599096278</c:v>
                </c:pt>
                <c:pt idx="359">
                  <c:v>-1.7354863596987784</c:v>
                </c:pt>
                <c:pt idx="360">
                  <c:v>-1.8633488508113185</c:v>
                </c:pt>
                <c:pt idx="361">
                  <c:v>-1.9886300263449617</c:v>
                </c:pt>
                <c:pt idx="362">
                  <c:v>-2.111134711907785</c:v>
                </c:pt>
                <c:pt idx="363">
                  <c:v>-2.2306653382185337</c:v>
                </c:pt>
                <c:pt idx="364">
                  <c:v>-2.3470212256948986</c:v>
                </c:pt>
                <c:pt idx="365">
                  <c:v>-2.4599978864435164</c:v>
                </c:pt>
                <c:pt idx="366">
                  <c:v>-2.5693863571869922</c:v>
                </c:pt>
                <c:pt idx="367">
                  <c:v>-2.6749725445650712</c:v>
                </c:pt>
                <c:pt idx="368">
                  <c:v>-2.7765366218689329</c:v>
                </c:pt>
                <c:pt idx="369">
                  <c:v>-2.8738524621253378</c:v>
                </c:pt>
                <c:pt idx="370">
                  <c:v>-2.9666871272540805</c:v>
                </c:pt>
                <c:pt idx="371">
                  <c:v>-3.0548004144582692</c:v>
                </c:pt>
                <c:pt idx="372">
                  <c:v>-3.1379444710619362</c:v>
                </c:pt>
                <c:pt idx="373">
                  <c:v>-3.2158634963574455</c:v>
                </c:pt>
                <c:pt idx="374">
                  <c:v>-3.2882935285290031</c:v>
                </c:pt>
                <c:pt idx="375">
                  <c:v>-3.3549623406271509</c:v>
                </c:pt>
                <c:pt idx="376">
                  <c:v>-3.4155894394100721</c:v>
                </c:pt>
                <c:pt idx="377">
                  <c:v>-3.469886209970789</c:v>
                </c:pt>
                <c:pt idx="378">
                  <c:v>-3.5175561903027397</c:v>
                </c:pt>
                <c:pt idx="379">
                  <c:v>-3.558295509439275</c:v>
                </c:pt>
                <c:pt idx="380">
                  <c:v>-3.5917934953620874</c:v>
                </c:pt>
                <c:pt idx="381">
                  <c:v>-3.6177334685263629</c:v>
                </c:pt>
                <c:pt idx="382">
                  <c:v>-3.6357937496263468</c:v>
                </c:pt>
                <c:pt idx="383">
                  <c:v>-3.6456488703806316</c:v>
                </c:pt>
                <c:pt idx="384">
                  <c:v>-3.6469710395460897</c:v>
                </c:pt>
                <c:pt idx="385">
                  <c:v>-3.6394318367039133</c:v>
                </c:pt>
                <c:pt idx="386">
                  <c:v>-3.6227041794492156</c:v>
                </c:pt>
                <c:pt idx="387">
                  <c:v>-3.596464578290695</c:v>
                </c:pt>
                <c:pt idx="388">
                  <c:v>-3.5603956463928221</c:v>
                </c:pt>
                <c:pt idx="389">
                  <c:v>-3.5141889326077118</c:v>
                </c:pt>
                <c:pt idx="390">
                  <c:v>-3.4575480298403525</c:v>
                </c:pt>
                <c:pt idx="391">
                  <c:v>-3.3901919873719613</c:v>
                </c:pt>
                <c:pt idx="392">
                  <c:v>-3.3118590275191551</c:v>
                </c:pt>
                <c:pt idx="393">
                  <c:v>-3.2223105159770378</c:v>
                </c:pt>
                <c:pt idx="394">
                  <c:v>-3.121335236114942</c:v>
                </c:pt>
                <c:pt idx="395">
                  <c:v>-3.0087538821472357</c:v>
                </c:pt>
                <c:pt idx="396">
                  <c:v>-2.8844237762126452</c:v>
                </c:pt>
                <c:pt idx="397">
                  <c:v>-2.7482437664317407</c:v>
                </c:pt>
                <c:pt idx="398">
                  <c:v>-2.6001592680444738</c:v>
                </c:pt>
                <c:pt idx="399">
                  <c:v>-2.4401673401275592</c:v>
                </c:pt>
                <c:pt idx="400">
                  <c:v>-2.2683218446824602</c:v>
                </c:pt>
                <c:pt idx="401">
                  <c:v>-2.0847384665031345</c:v>
                </c:pt>
                <c:pt idx="402">
                  <c:v>-1.8895996738805125</c:v>
                </c:pt>
                <c:pt idx="403">
                  <c:v>-1.6831593560204721</c:v>
                </c:pt>
                <c:pt idx="404">
                  <c:v>-1.4657472245619778</c:v>
                </c:pt>
                <c:pt idx="405">
                  <c:v>-1.2377726949803889</c:v>
                </c:pt>
                <c:pt idx="406">
                  <c:v>-0.99972827802466235</c:v>
                </c:pt>
                <c:pt idx="407">
                  <c:v>-0.75219229054564551</c:v>
                </c:pt>
                <c:pt idx="408">
                  <c:v>-0.49583078595182745</c:v>
                </c:pt>
                <c:pt idx="409">
                  <c:v>-0.2313986211360117</c:v>
                </c:pt>
                <c:pt idx="410">
                  <c:v>4.0260493635753763E-2</c:v>
                </c:pt>
                <c:pt idx="411">
                  <c:v>0.31821501022653925</c:v>
                </c:pt>
                <c:pt idx="412">
                  <c:v>0.60144777857507681</c:v>
                </c:pt>
                <c:pt idx="413">
                  <c:v>0.88885948377067936</c:v>
                </c:pt>
                <c:pt idx="414">
                  <c:v>1.179273451298271</c:v>
                </c:pt>
                <c:pt idx="415">
                  <c:v>1.4714417384786749</c:v>
                </c:pt>
                <c:pt idx="416">
                  <c:v>1.7640526296691437</c:v>
                </c:pt>
                <c:pt idx="417">
                  <c:v>2.0557394172557046</c:v>
                </c:pt>
                <c:pt idx="418">
                  <c:v>2.3450904978677563</c:v>
                </c:pt>
                <c:pt idx="419">
                  <c:v>2.6306606457083186</c:v>
                </c:pt>
                <c:pt idx="420">
                  <c:v>2.910983407363132</c:v>
                </c:pt>
                <c:pt idx="421">
                  <c:v>3.1845843891177341</c:v>
                </c:pt>
                <c:pt idx="422">
                  <c:v>3.4499953672018009</c:v>
                </c:pt>
                <c:pt idx="423">
                  <c:v>3.705768931689216</c:v>
                </c:pt>
                <c:pt idx="424">
                  <c:v>3.950493485390997</c:v>
                </c:pt>
                <c:pt idx="425">
                  <c:v>4.1828083177835236</c:v>
                </c:pt>
                <c:pt idx="426">
                  <c:v>4.4014185373853092</c:v>
                </c:pt>
                <c:pt idx="427">
                  <c:v>4.6051095482165607</c:v>
                </c:pt>
                <c:pt idx="428">
                  <c:v>4.792760820118775</c:v>
                </c:pt>
                <c:pt idx="429">
                  <c:v>4.963358694239747</c:v>
                </c:pt>
                <c:pt idx="430">
                  <c:v>5.1160079758048864</c:v>
                </c:pt>
                <c:pt idx="431">
                  <c:v>5.2499420581493901</c:v>
                </c:pt>
                <c:pt idx="432">
                  <c:v>5.3645314044196848</c:v>
                </c:pt>
                <c:pt idx="433">
                  <c:v>5.4592902202268894</c:v>
                </c:pt>
                <c:pt idx="434">
                  <c:v>5.5338811556568759</c:v>
                </c:pt>
                <c:pt idx="435">
                  <c:v>5.5881179971377239</c:v>
                </c:pt>
                <c:pt idx="436">
                  <c:v>5.6219662475157648</c:v>
                </c:pt>
                <c:pt idx="437">
                  <c:v>5.6355416685358799</c:v>
                </c:pt>
                <c:pt idx="438">
                  <c:v>5.6291067718601431</c:v>
                </c:pt>
                <c:pt idx="439">
                  <c:v>5.6030653942950304</c:v>
                </c:pt>
                <c:pt idx="440">
                  <c:v>5.5579554551272095</c:v>
                </c:pt>
                <c:pt idx="441">
                  <c:v>5.4944401105445708</c:v>
                </c:pt>
                <c:pt idx="442">
                  <c:v>5.4132974698683078</c:v>
                </c:pt>
                <c:pt idx="443">
                  <c:v>5.3154090785912969</c:v>
                </c:pt>
                <c:pt idx="444">
                  <c:v>5.2017474914847357</c:v>
                </c:pt>
                <c:pt idx="445">
                  <c:v>5.0733630889079908</c:v>
                </c:pt>
                <c:pt idx="446">
                  <c:v>4.9313704499475248</c:v>
                </c:pt>
                <c:pt idx="447">
                  <c:v>4.7769345229438613</c:v>
                </c:pt>
                <c:pt idx="448">
                  <c:v>4.6112568346578531</c:v>
                </c:pt>
                <c:pt idx="449">
                  <c:v>4.4355619353448459</c:v>
                </c:pt>
                <c:pt idx="450">
                  <c:v>4.2510843608706459</c:v>
                </c:pt>
                <c:pt idx="451">
                  <c:v>4.0590561914916536</c:v>
                </c:pt>
                <c:pt idx="452">
                  <c:v>3.8606954594835092</c:v>
                </c:pt>
                <c:pt idx="453">
                  <c:v>3.6571954717238722</c:v>
                </c:pt>
                <c:pt idx="454">
                  <c:v>3.4497151933809636</c:v>
                </c:pt>
                <c:pt idx="455">
                  <c:v>3.2393707059154653</c:v>
                </c:pt>
                <c:pt idx="456">
                  <c:v>3.02722784257675</c:v>
                </c:pt>
                <c:pt idx="457">
                  <c:v>2.8142960118952951</c:v>
                </c:pt>
                <c:pt idx="458">
                  <c:v>2.6015231221286728</c:v>
                </c:pt>
                <c:pt idx="459">
                  <c:v>2.3897917265289221</c:v>
                </c:pt>
                <c:pt idx="460">
                  <c:v>2.1799161829868239</c:v>
                </c:pt>
                <c:pt idx="461">
                  <c:v>1.9726409138218874</c:v>
                </c:pt>
                <c:pt idx="462">
                  <c:v>1.7686395519400018</c:v>
                </c:pt>
                <c:pt idx="463">
                  <c:v>1.5685150274542847</c:v>
                </c:pt>
                <c:pt idx="464">
                  <c:v>1.3728003994925577</c:v>
                </c:pt>
                <c:pt idx="465">
                  <c:v>1.1819603875674436</c:v>
                </c:pt>
                <c:pt idx="466">
                  <c:v>0.9963935189734684</c:v>
                </c:pt>
                <c:pt idx="467">
                  <c:v>0.81643476304856821</c:v>
                </c:pt>
                <c:pt idx="468">
                  <c:v>0.6423585970001523</c:v>
                </c:pt>
                <c:pt idx="469">
                  <c:v>0.47438238265501381</c:v>
                </c:pt>
                <c:pt idx="470">
                  <c:v>0.31267002317490572</c:v>
                </c:pt>
                <c:pt idx="471">
                  <c:v>0.15733575822153475</c:v>
                </c:pt>
                <c:pt idx="472">
                  <c:v>8.448094468702802E-3</c:v>
                </c:pt>
                <c:pt idx="473">
                  <c:v>-0.13396623643091901</c:v>
                </c:pt>
                <c:pt idx="474">
                  <c:v>-0.26991831601496036</c:v>
                </c:pt>
                <c:pt idx="475">
                  <c:v>-0.39945314020272482</c:v>
                </c:pt>
                <c:pt idx="476">
                  <c:v>-0.52264579784312371</c:v>
                </c:pt>
                <c:pt idx="477">
                  <c:v>-0.6395978143792721</c:v>
                </c:pt>
                <c:pt idx="478">
                  <c:v>-0.75043358657767634</c:v>
                </c:pt>
                <c:pt idx="479">
                  <c:v>-0.8552970491060442</c:v>
                </c:pt>
                <c:pt idx="480">
                  <c:v>-0.95434849191098881</c:v>
                </c:pt>
                <c:pt idx="481">
                  <c:v>-1.0477616015050002</c:v>
                </c:pt>
                <c:pt idx="482">
                  <c:v>-1.1357206747359685</c:v>
                </c:pt>
                <c:pt idx="483">
                  <c:v>-1.218418083708773</c:v>
                </c:pt>
                <c:pt idx="484">
                  <c:v>-1.2960519068051166</c:v>
                </c:pt>
                <c:pt idx="485">
                  <c:v>-1.3688237901877236</c:v>
                </c:pt>
                <c:pt idx="486">
                  <c:v>-1.4369370047783361</c:v>
                </c:pt>
                <c:pt idx="487">
                  <c:v>-1.5005946813107864</c:v>
                </c:pt>
                <c:pt idx="488">
                  <c:v>-1.5599982493925353</c:v>
                </c:pt>
                <c:pt idx="489">
                  <c:v>-1.615346044955535</c:v>
                </c:pt>
                <c:pt idx="490">
                  <c:v>-1.66683207162869</c:v>
                </c:pt>
                <c:pt idx="491">
                  <c:v>-1.7146449409648548</c:v>
                </c:pt>
                <c:pt idx="492">
                  <c:v>-1.7589669377621557</c:v>
                </c:pt>
                <c:pt idx="493">
                  <c:v>-1.799973227697979</c:v>
                </c:pt>
                <c:pt idx="494">
                  <c:v>-1.8378311987639864</c:v>
                </c:pt>
                <c:pt idx="495">
                  <c:v>-1.8726998970559856</c:v>
                </c:pt>
                <c:pt idx="496">
                  <c:v>-1.9047295959812627</c:v>
                </c:pt>
                <c:pt idx="497">
                  <c:v>-1.9340614319792437</c:v>
                </c:pt>
                <c:pt idx="498">
                  <c:v>-1.960827153932186</c:v>
                </c:pt>
                <c:pt idx="499">
                  <c:v>-1.9851489452799025</c:v>
                </c:pt>
                <c:pt idx="500">
                  <c:v>-2.0071393056875335</c:v>
                </c:pt>
                <c:pt idx="501">
                  <c:v>-2.0269010257154814</c:v>
                </c:pt>
                <c:pt idx="502">
                  <c:v>-2.0445271949383645</c:v>
                </c:pt>
                <c:pt idx="503">
                  <c:v>-2.0601012866392456</c:v>
                </c:pt>
                <c:pt idx="504">
                  <c:v>-2.0736972809701641</c:v>
                </c:pt>
                <c:pt idx="505">
                  <c:v>-2.0853798327896382</c:v>
                </c:pt>
                <c:pt idx="506">
                  <c:v>-2.0952044893763895</c:v>
                </c:pt>
                <c:pt idx="507">
                  <c:v>-2.103217941016843</c:v>
                </c:pt>
                <c:pt idx="508">
                  <c:v>-2.1094583023387403</c:v>
                </c:pt>
                <c:pt idx="509">
                  <c:v>-2.1139554384969172</c:v>
                </c:pt>
                <c:pt idx="510">
                  <c:v>-2.1167313031588972</c:v>
                </c:pt>
                <c:pt idx="511">
                  <c:v>-2.1178003259878806</c:v>
                </c:pt>
                <c:pt idx="512">
                  <c:v>-2.1171698008970683</c:v>
                </c:pt>
                <c:pt idx="513">
                  <c:v>-2.1148403226440524</c:v>
                </c:pt>
                <c:pt idx="514">
                  <c:v>-2.110806228842165</c:v>
                </c:pt>
                <c:pt idx="515">
                  <c:v>-2.1050560682620181</c:v>
                </c:pt>
                <c:pt idx="516">
                  <c:v>-2.0975730931133287</c:v>
                </c:pt>
                <c:pt idx="517">
                  <c:v>-2.088335764860322</c:v>
                </c:pt>
                <c:pt idx="518">
                  <c:v>-2.0773182755066584</c:v>
                </c:pt>
                <c:pt idx="519">
                  <c:v>-2.0644910928527325</c:v>
                </c:pt>
                <c:pt idx="520">
                  <c:v>-2.04982151349216</c:v>
                </c:pt>
                <c:pt idx="521">
                  <c:v>-2.0332742301127893</c:v>
                </c:pt>
                <c:pt idx="522">
                  <c:v>-2.0148119146540133</c:v>
                </c:pt>
                <c:pt idx="523">
                  <c:v>-1.9943958041714245</c:v>
                </c:pt>
                <c:pt idx="524">
                  <c:v>-1.9719863071958748</c:v>
                </c:pt>
                <c:pt idx="525">
                  <c:v>-1.9475436010071241</c:v>
                </c:pt>
                <c:pt idx="526">
                  <c:v>-1.9210282519130537</c:v>
                </c:pt>
                <c:pt idx="527">
                  <c:v>-1.8924018169716843</c:v>
                </c:pt>
                <c:pt idx="528">
                  <c:v>-1.8616274669764108</c:v>
                </c:pt>
                <c:pt idx="529">
                  <c:v>-1.8286705916586579</c:v>
                </c:pt>
                <c:pt idx="530">
                  <c:v>-1.793499404498855</c:v>
                </c:pt>
                <c:pt idx="531">
                  <c:v>-1.7560855432860933</c:v>
                </c:pt>
                <c:pt idx="532">
                  <c:v>-1.7164046530832335</c:v>
                </c:pt>
                <c:pt idx="533">
                  <c:v>-1.6744369510137107</c:v>
                </c:pt>
                <c:pt idx="534">
                  <c:v>-1.630167793564542</c:v>
                </c:pt>
                <c:pt idx="535">
                  <c:v>-1.5835881897505062</c:v>
                </c:pt>
                <c:pt idx="536">
                  <c:v>-1.5346953202675397</c:v>
                </c:pt>
                <c:pt idx="537">
                  <c:v>-1.4834929996163129</c:v>
                </c:pt>
                <c:pt idx="538">
                  <c:v>-1.4299921326038754</c:v>
                </c:pt>
                <c:pt idx="539">
                  <c:v>-1.3742111068611857</c:v>
                </c:pt>
                <c:pt idx="540">
                  <c:v>-1.3161761663998133</c:v>
                </c:pt>
                <c:pt idx="541">
                  <c:v>-1.2559217219471792</c:v>
                </c:pt>
                <c:pt idx="542">
                  <c:v>-1.1934906297628569</c:v>
                </c:pt>
                <c:pt idx="543">
                  <c:v>-1.1289344074236902</c:v>
                </c:pt>
                <c:pt idx="544">
                  <c:v>-1.0623133950809522</c:v>
                </c:pt>
                <c:pt idx="545">
                  <c:v>-0.99369686064512164</c:v>
                </c:pt>
                <c:pt idx="546">
                  <c:v>-0.92316305141002752</c:v>
                </c:pt>
                <c:pt idx="547">
                  <c:v>-0.85079916002552081</c:v>
                </c:pt>
                <c:pt idx="548">
                  <c:v>-0.77670125334129936</c:v>
                </c:pt>
                <c:pt idx="549">
                  <c:v>-0.70097411327452264</c:v>
                </c:pt>
                <c:pt idx="550">
                  <c:v>-0.62373101581005663</c:v>
                </c:pt>
                <c:pt idx="551">
                  <c:v>-0.54509344714977748</c:v>
                </c:pt>
                <c:pt idx="552">
                  <c:v>-0.46519074582010989</c:v>
                </c:pt>
                <c:pt idx="553">
                  <c:v>-0.38415967747912388</c:v>
                </c:pt>
                <c:pt idx="554">
                  <c:v>-0.30214394592868599</c:v>
                </c:pt>
                <c:pt idx="555">
                  <c:v>-0.21929364649477975</c:v>
                </c:pt>
                <c:pt idx="556">
                  <c:v>-0.13576464304697486</c:v>
                </c:pt>
                <c:pt idx="557">
                  <c:v>-5.1717910197825671E-2</c:v>
                </c:pt>
                <c:pt idx="558">
                  <c:v>3.2681201630639735E-2</c:v>
                </c:pt>
                <c:pt idx="559">
                  <c:v>0.11726372648131421</c:v>
                </c:pt>
                <c:pt idx="560">
                  <c:v>0.20185789301495677</c:v>
                </c:pt>
                <c:pt idx="561">
                  <c:v>0.28628998416755969</c:v>
                </c:pt>
                <c:pt idx="562">
                  <c:v>0.37038520047310342</c:v>
                </c:pt>
                <c:pt idx="563">
                  <c:v>0.45396856226383753</c:v>
                </c:pt>
                <c:pt idx="564">
                  <c:v>0.53686582306670783</c:v>
                </c:pt>
                <c:pt idx="565">
                  <c:v>0.61890438456872476</c:v>
                </c:pt>
                <c:pt idx="566">
                  <c:v>0.69991421755353667</c:v>
                </c:pt>
                <c:pt idx="567">
                  <c:v>0.7797287575278965</c:v>
                </c:pt>
                <c:pt idx="568">
                  <c:v>0.8581857984023239</c:v>
                </c:pt>
                <c:pt idx="569">
                  <c:v>0.9351283538862577</c:v>
                </c:pt>
                <c:pt idx="570">
                  <c:v>1.0104054718973792</c:v>
                </c:pt>
                <c:pt idx="571">
                  <c:v>1.0838730205490201</c:v>
                </c:pt>
                <c:pt idx="572">
                  <c:v>1.1553944221223627</c:v>
                </c:pt>
                <c:pt idx="573">
                  <c:v>1.2248413203330275</c:v>
                </c:pt>
                <c:pt idx="574">
                  <c:v>1.2920941884335917</c:v>
                </c:pt>
                <c:pt idx="575">
                  <c:v>1.357042875627225</c:v>
                </c:pt>
                <c:pt idx="576">
                  <c:v>1.4195870641687089</c:v>
                </c:pt>
                <c:pt idx="577">
                  <c:v>1.479636661863047</c:v>
                </c:pt>
                <c:pt idx="578">
                  <c:v>1.5371121060219772</c:v>
                </c:pt>
                <c:pt idx="579">
                  <c:v>1.5919445732615007</c:v>
                </c:pt>
                <c:pt idx="580">
                  <c:v>1.644076140165031</c:v>
                </c:pt>
                <c:pt idx="581">
                  <c:v>1.6934597978012049</c:v>
                </c:pt>
                <c:pt idx="582">
                  <c:v>1.740059443972463</c:v>
                </c:pt>
                <c:pt idx="583">
                  <c:v>1.7838497401509779</c:v>
                </c:pt>
                <c:pt idx="584">
                  <c:v>1.8248159270018216</c:v>
                </c:pt>
                <c:pt idx="585">
                  <c:v>1.8629535187013204</c:v>
                </c:pt>
                <c:pt idx="586">
                  <c:v>1.8982679624318588</c:v>
                </c:pt>
                <c:pt idx="587">
                  <c:v>1.930774195027247</c:v>
                </c:pt>
                <c:pt idx="588">
                  <c:v>1.9604961555168472</c:v>
                </c:pt>
                <c:pt idx="589">
                  <c:v>1.9874662209281175</c:v>
                </c:pt>
                <c:pt idx="590">
                  <c:v>2.0117245925670026</c:v>
                </c:pt>
                <c:pt idx="591">
                  <c:v>2.0333186451968226</c:v>
                </c:pt>
                <c:pt idx="592">
                  <c:v>2.052302220323976</c:v>
                </c:pt>
                <c:pt idx="593">
                  <c:v>2.0687348815853808</c:v>
                </c:pt>
                <c:pt idx="594">
                  <c:v>2.0826811686016145</c:v>
                </c:pt>
                <c:pt idx="595">
                  <c:v>2.09420979725224</c:v>
                </c:pt>
                <c:pt idx="596">
                  <c:v>2.1033928711887659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excel'!$M$3:$M$602</c:f>
              <c:numCache>
                <c:formatCode>General</c:formatCode>
                <c:ptCount val="600"/>
                <c:pt idx="0">
                  <c:v>-1.5692338261591128</c:v>
                </c:pt>
                <c:pt idx="1">
                  <c:v>-1.5627524083868927</c:v>
                </c:pt>
                <c:pt idx="2">
                  <c:v>-1.556229697929693</c:v>
                </c:pt>
                <c:pt idx="3">
                  <c:v>-1.5496683836636482</c:v>
                </c:pt>
                <c:pt idx="4">
                  <c:v>-1.5430712829555142</c:v>
                </c:pt>
                <c:pt idx="5">
                  <c:v>-1.5364413389151779</c:v>
                </c:pt>
                <c:pt idx="6">
                  <c:v>-1.5297816174695527</c:v>
                </c:pt>
                <c:pt idx="7">
                  <c:v>-1.5230953042609832</c:v>
                </c:pt>
                <c:pt idx="8">
                  <c:v>-1.5163857013729045</c:v>
                </c:pt>
                <c:pt idx="9">
                  <c:v>-1.509656223885069</c:v>
                </c:pt>
                <c:pt idx="10">
                  <c:v>-1.5029103962602339</c:v>
                </c:pt>
                <c:pt idx="11">
                  <c:v>-1.496151848563763</c:v>
                </c:pt>
                <c:pt idx="12">
                  <c:v>-1.489384312517154</c:v>
                </c:pt>
                <c:pt idx="13">
                  <c:v>-1.4826116173860664</c:v>
                </c:pt>
                <c:pt idx="14">
                  <c:v>-1.4758376857029945</c:v>
                </c:pt>
                <c:pt idx="15">
                  <c:v>-1.4690665288243432</c:v>
                </c:pt>
                <c:pt idx="16">
                  <c:v>-1.4623022423212968</c:v>
                </c:pt>
                <c:pt idx="17">
                  <c:v>-1.4555490012035073</c:v>
                </c:pt>
                <c:pt idx="18">
                  <c:v>-1.4488110549744122</c:v>
                </c:pt>
                <c:pt idx="19">
                  <c:v>-1.442092722516686</c:v>
                </c:pt>
                <c:pt idx="20">
                  <c:v>-1.4353983868062521</c:v>
                </c:pt>
                <c:pt idx="21">
                  <c:v>-1.4287324894531188</c:v>
                </c:pt>
                <c:pt idx="22">
                  <c:v>-1.4220995250673694</c:v>
                </c:pt>
                <c:pt idx="23">
                  <c:v>-1.415504035448671</c:v>
                </c:pt>
                <c:pt idx="24">
                  <c:v>-1.4089506035978832</c:v>
                </c:pt>
                <c:pt idx="25">
                  <c:v>-1.4024438475496297</c:v>
                </c:pt>
                <c:pt idx="26">
                  <c:v>-1.3959884140250851</c:v>
                </c:pt>
                <c:pt idx="27">
                  <c:v>-1.3895889719047787</c:v>
                </c:pt>
                <c:pt idx="28">
                  <c:v>-1.3832502055218234</c:v>
                </c:pt>
                <c:pt idx="29">
                  <c:v>-1.3769768077767737</c:v>
                </c:pt>
                <c:pt idx="30">
                  <c:v>-1.3707734730761967</c:v>
                </c:pt>
                <c:pt idx="31">
                  <c:v>-1.3646448900980708</c:v>
                </c:pt>
                <c:pt idx="32">
                  <c:v>-1.3585957343882693</c:v>
                </c:pt>
                <c:pt idx="33">
                  <c:v>-1.3526306607936944</c:v>
                </c:pt>
                <c:pt idx="34">
                  <c:v>-1.3467542957389846</c:v>
                </c:pt>
                <c:pt idx="35">
                  <c:v>-1.340971229355284</c:v>
                </c:pt>
                <c:pt idx="36">
                  <c:v>-1.3352860074711459</c:v>
                </c:pt>
                <c:pt idx="37">
                  <c:v>-1.3297031234774102</c:v>
                </c:pt>
                <c:pt idx="38">
                  <c:v>-1.3242270100796496</c:v>
                </c:pt>
                <c:pt idx="39">
                  <c:v>-1.3188620309537111</c:v>
                </c:pt>
                <c:pt idx="40">
                  <c:v>-1.3136124723217575</c:v>
                </c:pt>
                <c:pt idx="41">
                  <c:v>-1.3084825344682183</c:v>
                </c:pt>
                <c:pt idx="42">
                  <c:v>-1.303476323216993</c:v>
                </c:pt>
                <c:pt idx="43">
                  <c:v>-1.2985978413932107</c:v>
                </c:pt>
                <c:pt idx="44">
                  <c:v>-1.2938509802947866</c:v>
                </c:pt>
                <c:pt idx="45">
                  <c:v>-1.2892395112008121</c:v>
                </c:pt>
                <c:pt idx="46">
                  <c:v>-1.2847670769456103</c:v>
                </c:pt>
                <c:pt idx="47">
                  <c:v>-1.2804371835888539</c:v>
                </c:pt>
                <c:pt idx="48">
                  <c:v>-1.2762531922136402</c:v>
                </c:pt>
                <c:pt idx="49">
                  <c:v>-1.2722183108856511</c:v>
                </c:pt>
                <c:pt idx="50">
                  <c:v>-1.2683355868076025</c:v>
                </c:pt>
                <c:pt idx="51">
                  <c:v>-1.2646078987039679</c:v>
                </c:pt>
                <c:pt idx="52">
                  <c:v>-1.2610379494715058</c:v>
                </c:pt>
                <c:pt idx="53">
                  <c:v>-1.2576282591313213</c:v>
                </c:pt>
                <c:pt idx="54">
                  <c:v>-1.2543811581181719</c:v>
                </c:pt>
                <c:pt idx="55">
                  <c:v>-1.2512987809422231</c:v>
                </c:pt>
                <c:pt idx="56">
                  <c:v>-1.2483830602577699</c:v>
                </c:pt>
                <c:pt idx="57">
                  <c:v>-1.2456357213722868</c:v>
                </c:pt>
                <c:pt idx="58">
                  <c:v>-1.2430582772277003</c:v>
                </c:pt>
                <c:pt idx="59">
                  <c:v>-1.24065202388396</c:v>
                </c:pt>
                <c:pt idx="60">
                  <c:v>-1.2384180365328348</c:v>
                </c:pt>
                <c:pt idx="61">
                  <c:v>-1.2363571660673252</c:v>
                </c:pt>
                <c:pt idx="62">
                  <c:v>-1.2344700362293541</c:v>
                </c:pt>
                <c:pt idx="63">
                  <c:v>-1.2327570413552462</c:v>
                </c:pt>
                <c:pt idx="64">
                  <c:v>-1.2312183447352636</c:v>
                </c:pt>
                <c:pt idx="65">
                  <c:v>-1.2298538775998535</c:v>
                </c:pt>
                <c:pt idx="66">
                  <c:v>-1.2286633387416375</c:v>
                </c:pt>
                <c:pt idx="67">
                  <c:v>-1.2276461947782762</c:v>
                </c:pt>
                <c:pt idx="68">
                  <c:v>-1.2268016810575078</c:v>
                </c:pt>
                <c:pt idx="69">
                  <c:v>-1.2261288032016422</c:v>
                </c:pt>
                <c:pt idx="70">
                  <c:v>-1.2256263392849527</c:v>
                </c:pt>
                <c:pt idx="71">
                  <c:v>-1.2252928426335012</c:v>
                </c:pt>
                <c:pt idx="72">
                  <c:v>-1.2251266452332317</c:v>
                </c:pt>
                <c:pt idx="73">
                  <c:v>-1.2251258617285541</c:v>
                </c:pt>
                <c:pt idx="74">
                  <c:v>-1.2252883939903287</c:v>
                </c:pt>
                <c:pt idx="75">
                  <c:v>-1.2256119362289377</c:v>
                </c:pt>
                <c:pt idx="76">
                  <c:v>-1.2260939806253912</c:v>
                </c:pt>
                <c:pt idx="77">
                  <c:v>-1.226731823450729</c:v>
                </c:pt>
                <c:pt idx="78">
                  <c:v>-1.2275225716418929</c:v>
                </c:pt>
                <c:pt idx="79">
                  <c:v>-1.2284631498002194</c:v>
                </c:pt>
                <c:pt idx="80">
                  <c:v>-1.2295503075773171</c:v>
                </c:pt>
                <c:pt idx="81">
                  <c:v>-1.2307806274118103</c:v>
                </c:pt>
                <c:pt idx="82">
                  <c:v>-1.2321505325797282</c:v>
                </c:pt>
                <c:pt idx="83">
                  <c:v>-1.2336562955207855</c:v>
                </c:pt>
                <c:pt idx="84">
                  <c:v>-1.2352940464027813</c:v>
                </c:pt>
                <c:pt idx="85">
                  <c:v>-1.2370597818865146</c:v>
                </c:pt>
                <c:pt idx="86">
                  <c:v>-1.2389493740541879</c:v>
                </c:pt>
                <c:pt idx="87">
                  <c:v>-1.2409585794650764</c:v>
                </c:pt>
                <c:pt idx="88">
                  <c:v>-1.2430830483033497</c:v>
                </c:pt>
                <c:pt idx="89">
                  <c:v>-1.2453183335842279</c:v>
                </c:pt>
                <c:pt idx="90">
                  <c:v>-1.2476599003862017</c:v>
                </c:pt>
                <c:pt idx="91">
                  <c:v>-1.250103135078704</c:v>
                </c:pt>
                <c:pt idx="92">
                  <c:v>-1.2526433545164899</c:v>
                </c:pt>
                <c:pt idx="93">
                  <c:v>-1.255275815173893</c:v>
                </c:pt>
                <c:pt idx="94">
                  <c:v>-1.2579957221941438</c:v>
                </c:pt>
                <c:pt idx="95">
                  <c:v>-1.2607982383310503</c:v>
                </c:pt>
                <c:pt idx="96">
                  <c:v>-1.2636784927623346</c:v>
                </c:pt>
                <c:pt idx="97">
                  <c:v>-1.2666315897561029</c:v>
                </c:pt>
                <c:pt idx="98">
                  <c:v>-1.269652617173934</c:v>
                </c:pt>
                <c:pt idx="99">
                  <c:v>-1.2727366547960672</c:v>
                </c:pt>
                <c:pt idx="100">
                  <c:v>-1.2758787824561484</c:v>
                </c:pt>
                <c:pt idx="101">
                  <c:v>-1.2790740879748235</c:v>
                </c:pt>
                <c:pt idx="102">
                  <c:v>-1.2823176748832519</c:v>
                </c:pt>
                <c:pt idx="103">
                  <c:v>-1.2856046699292443</c:v>
                </c:pt>
                <c:pt idx="104">
                  <c:v>-1.2889302303602999</c:v>
                </c:pt>
                <c:pt idx="105">
                  <c:v>-1.2922895509791941</c:v>
                </c:pt>
                <c:pt idx="106">
                  <c:v>-1.295677870969115</c:v>
                </c:pt>
                <c:pt idx="107">
                  <c:v>-1.2990904804864605</c:v>
                </c:pt>
                <c:pt idx="108">
                  <c:v>-1.302522727020488</c:v>
                </c:pt>
                <c:pt idx="109">
                  <c:v>-1.3059700215198866</c:v>
                </c:pt>
                <c:pt idx="110">
                  <c:v>-1.3094278442871627</c:v>
                </c:pt>
                <c:pt idx="111">
                  <c:v>-1.3128917506423763</c:v>
                </c:pt>
                <c:pt idx="112">
                  <c:v>-1.316357376358356</c:v>
                </c:pt>
                <c:pt idx="113">
                  <c:v>-1.3198204428699154</c:v>
                </c:pt>
                <c:pt idx="114">
                  <c:v>-1.323276762260027</c:v>
                </c:pt>
                <c:pt idx="115">
                  <c:v>-1.3267222420260909</c:v>
                </c:pt>
                <c:pt idx="116">
                  <c:v>-1.3301528896296673</c:v>
                </c:pt>
                <c:pt idx="117">
                  <c:v>-1.3335648168331136</c:v>
                </c:pt>
                <c:pt idx="118">
                  <c:v>-1.3369542438265922</c:v>
                </c:pt>
                <c:pt idx="119">
                  <c:v>-1.3403175031489307</c:v>
                </c:pt>
                <c:pt idx="120">
                  <c:v>-1.343651043405671</c:v>
                </c:pt>
                <c:pt idx="121">
                  <c:v>-1.3469514327875847</c:v>
                </c:pt>
                <c:pt idx="122">
                  <c:v>-1.3502153623927207</c:v>
                </c:pt>
                <c:pt idx="123">
                  <c:v>-1.353439649354899</c:v>
                </c:pt>
                <c:pt idx="124">
                  <c:v>-1.3566212397813544</c:v>
                </c:pt>
                <c:pt idx="125">
                  <c:v>-1.3597572115019676</c:v>
                </c:pt>
                <c:pt idx="126">
                  <c:v>-1.3628447766323619</c:v>
                </c:pt>
                <c:pt idx="127">
                  <c:v>-1.3658812839528363</c:v>
                </c:pt>
                <c:pt idx="128">
                  <c:v>-1.3688642211049227</c:v>
                </c:pt>
                <c:pt idx="129">
                  <c:v>-1.3717912166071042</c:v>
                </c:pt>
                <c:pt idx="130">
                  <c:v>-1.3746600416910351</c:v>
                </c:pt>
                <c:pt idx="131">
                  <c:v>-1.3774686119593627</c:v>
                </c:pt>
                <c:pt idx="132">
                  <c:v>-1.3802149888661348</c:v>
                </c:pt>
                <c:pt idx="133">
                  <c:v>-1.3828973810205425</c:v>
                </c:pt>
                <c:pt idx="134">
                  <c:v>-1.3855141453146498</c:v>
                </c:pt>
                <c:pt idx="135">
                  <c:v>-1.3880637878756361</c:v>
                </c:pt>
                <c:pt idx="136">
                  <c:v>-1.3905449648429666</c:v>
                </c:pt>
                <c:pt idx="137">
                  <c:v>-1.3929564829708516</c:v>
                </c:pt>
                <c:pt idx="138">
                  <c:v>-1.3952973000563218</c:v>
                </c:pt>
                <c:pt idx="139">
                  <c:v>-1.3975665251931892</c:v>
                </c:pt>
                <c:pt idx="140">
                  <c:v>-1.3997634188522148</c:v>
                </c:pt>
                <c:pt idx="141">
                  <c:v>-1.4018873927877844</c:v>
                </c:pt>
                <c:pt idx="142">
                  <c:v>-1.4039380097714922</c:v>
                </c:pt>
                <c:pt idx="143">
                  <c:v>-1.405914983153072</c:v>
                </c:pt>
                <c:pt idx="144">
                  <c:v>-1.4078181762491768</c:v>
                </c:pt>
                <c:pt idx="145">
                  <c:v>-1.4096476015607133</c:v>
                </c:pt>
                <c:pt idx="146">
                  <c:v>-1.4114034198194121</c:v>
                </c:pt>
                <c:pt idx="147">
                  <c:v>-1.4130859388645809</c:v>
                </c:pt>
                <c:pt idx="148">
                  <c:v>-1.4146956123510654</c:v>
                </c:pt>
                <c:pt idx="149">
                  <c:v>-1.416233038289576</c:v>
                </c:pt>
                <c:pt idx="150">
                  <c:v>-1.4176989574207561</c:v>
                </c:pt>
                <c:pt idx="151">
                  <c:v>-1.41909425142449</c:v>
                </c:pt>
                <c:pt idx="152">
                  <c:v>-1.4204199409661049</c:v>
                </c:pt>
                <c:pt idx="153">
                  <c:v>-1.4216771835813158</c:v>
                </c:pt>
                <c:pt idx="154">
                  <c:v>-1.4228672714018997</c:v>
                </c:pt>
                <c:pt idx="155">
                  <c:v>-1.4239916287242558</c:v>
                </c:pt>
                <c:pt idx="156">
                  <c:v>-1.4250518094231608</c:v>
                </c:pt>
                <c:pt idx="157">
                  <c:v>-1.4260494942131747</c:v>
                </c:pt>
                <c:pt idx="158">
                  <c:v>-1.4269864877603018</c:v>
                </c:pt>
                <c:pt idx="159">
                  <c:v>-1.4278647156466326</c:v>
                </c:pt>
                <c:pt idx="160">
                  <c:v>-1.4286862211908522</c:v>
                </c:pt>
                <c:pt idx="161">
                  <c:v>-1.4294531621275715</c:v>
                </c:pt>
                <c:pt idx="162">
                  <c:v>-1.430167807148623</c:v>
                </c:pt>
                <c:pt idx="163">
                  <c:v>-1.4308325323094846</c:v>
                </c:pt>
                <c:pt idx="164">
                  <c:v>-1.4314498173041672</c:v>
                </c:pt>
                <c:pt idx="165">
                  <c:v>-1.4320222416119752</c:v>
                </c:pt>
                <c:pt idx="166">
                  <c:v>-1.4325524805196239</c:v>
                </c:pt>
                <c:pt idx="167">
                  <c:v>-1.4330433010222974</c:v>
                </c:pt>
                <c:pt idx="168">
                  <c:v>-1.4334975576073621</c:v>
                </c:pt>
                <c:pt idx="169">
                  <c:v>-1.4339181879244456</c:v>
                </c:pt>
                <c:pt idx="170">
                  <c:v>-1.4343082083457817</c:v>
                </c:pt>
                <c:pt idx="171">
                  <c:v>-1.4346707094207591</c:v>
                </c:pt>
                <c:pt idx="172">
                  <c:v>-1.4350088512287238</c:v>
                </c:pt>
                <c:pt idx="173">
                  <c:v>-1.4353258586342106</c:v>
                </c:pt>
                <c:pt idx="174">
                  <c:v>-1.4356250164488538</c:v>
                </c:pt>
                <c:pt idx="175">
                  <c:v>-1.4359096645044338</c:v>
                </c:pt>
                <c:pt idx="176">
                  <c:v>-1.4361831926415518</c:v>
                </c:pt>
                <c:pt idx="177">
                  <c:v>-1.4364490356186925</c:v>
                </c:pt>
                <c:pt idx="178">
                  <c:v>-1.4367106679465063</c:v>
                </c:pt>
                <c:pt idx="179">
                  <c:v>-1.4369715986523861</c:v>
                </c:pt>
                <c:pt idx="180">
                  <c:v>-1.437235365980619</c:v>
                </c:pt>
                <c:pt idx="181">
                  <c:v>-1.4375055320335441</c:v>
                </c:pt>
                <c:pt idx="182">
                  <c:v>-1.4377856773594946</c:v>
                </c:pt>
                <c:pt idx="183">
                  <c:v>-1.438079395493451</c:v>
                </c:pt>
                <c:pt idx="184">
                  <c:v>-1.438390287456643</c:v>
                </c:pt>
                <c:pt idx="185">
                  <c:v>-1.4387219562216402</c:v>
                </c:pt>
                <c:pt idx="186">
                  <c:v>-1.4390780011497255</c:v>
                </c:pt>
                <c:pt idx="187">
                  <c:v>-1.4394620124076982</c:v>
                </c:pt>
                <c:pt idx="188">
                  <c:v>-1.4398775653714884</c:v>
                </c:pt>
                <c:pt idx="189">
                  <c:v>-1.4403282150244285</c:v>
                </c:pt>
                <c:pt idx="190">
                  <c:v>-1.4408174903581621</c:v>
                </c:pt>
                <c:pt idx="191">
                  <c:v>-1.4413488887846935</c:v>
                </c:pt>
                <c:pt idx="192">
                  <c:v>-1.4419258705682334</c:v>
                </c:pt>
                <c:pt idx="193">
                  <c:v>-1.4425518532859321</c:v>
                </c:pt>
                <c:pt idx="194">
                  <c:v>-1.4432302063268088</c:v>
                </c:pt>
                <c:pt idx="195">
                  <c:v>-1.4439642454385231</c:v>
                </c:pt>
                <c:pt idx="196">
                  <c:v>-1.4447572273318667</c:v>
                </c:pt>
                <c:pt idx="197">
                  <c:v>-1.4456123443531137</c:v>
                </c:pt>
                <c:pt idx="198">
                  <c:v>-1.4465327192345434</c:v>
                </c:pt>
                <c:pt idx="199">
                  <c:v>-1.4475213999336738</c:v>
                </c:pt>
                <c:pt idx="200">
                  <c:v>-1.4485813545718003</c:v>
                </c:pt>
                <c:pt idx="201">
                  <c:v>-1.4497154664826191</c:v>
                </c:pt>
                <c:pt idx="202">
                  <c:v>-1.4509265293816798</c:v>
                </c:pt>
                <c:pt idx="203">
                  <c:v>-1.4522172426674329</c:v>
                </c:pt>
                <c:pt idx="204">
                  <c:v>-1.4535902068645989</c:v>
                </c:pt>
                <c:pt idx="205">
                  <c:v>-1.4550479192204127</c:v>
                </c:pt>
                <c:pt idx="206">
                  <c:v>-1.4565927694642071</c:v>
                </c:pt>
                <c:pt idx="207">
                  <c:v>-1.4582270357404723</c:v>
                </c:pt>
                <c:pt idx="208">
                  <c:v>-1.4599528807252899</c:v>
                </c:pt>
                <c:pt idx="209">
                  <c:v>-1.4617723479356757</c:v>
                </c:pt>
                <c:pt idx="210">
                  <c:v>-1.4636873582409295</c:v>
                </c:pt>
                <c:pt idx="211">
                  <c:v>-1.4656997065846862</c:v>
                </c:pt>
                <c:pt idx="212">
                  <c:v>-1.4678110589256672</c:v>
                </c:pt>
                <c:pt idx="213">
                  <c:v>-1.4700229494047896</c:v>
                </c:pt>
                <c:pt idx="214">
                  <c:v>-1.472336777745439</c:v>
                </c:pt>
                <c:pt idx="215">
                  <c:v>-1.4747538068931365</c:v>
                </c:pt>
                <c:pt idx="216">
                  <c:v>-1.4772751609001187</c:v>
                </c:pt>
                <c:pt idx="217">
                  <c:v>-1.47990182305954</c:v>
                </c:pt>
                <c:pt idx="218">
                  <c:v>-1.4826346342932477</c:v>
                </c:pt>
                <c:pt idx="219">
                  <c:v>-1.4854742917962951</c:v>
                </c:pt>
                <c:pt idx="220">
                  <c:v>-1.4884213479404376</c:v>
                </c:pt>
                <c:pt idx="221">
                  <c:v>-1.4914762094381953</c:v>
                </c:pt>
                <c:pt idx="222">
                  <c:v>-1.494639136767979</c:v>
                </c:pt>
                <c:pt idx="223">
                  <c:v>-1.4979102438601939</c:v>
                </c:pt>
                <c:pt idx="224">
                  <c:v>-1.5012894980432003</c:v>
                </c:pt>
                <c:pt idx="225">
                  <c:v>-1.5047767202473405</c:v>
                </c:pt>
                <c:pt idx="226">
                  <c:v>-1.5083715854643818</c:v>
                </c:pt>
                <c:pt idx="227">
                  <c:v>-1.5120736234590084</c:v>
                </c:pt>
                <c:pt idx="228">
                  <c:v>-1.5158822197282529</c:v>
                </c:pt>
                <c:pt idx="229">
                  <c:v>-1.5197966167040882</c:v>
                </c:pt>
                <c:pt idx="230">
                  <c:v>-1.5238159151938078</c:v>
                </c:pt>
                <c:pt idx="231">
                  <c:v>-1.5279390760521947</c:v>
                </c:pt>
                <c:pt idx="232">
                  <c:v>-1.5321649220789757</c:v>
                </c:pt>
                <c:pt idx="233">
                  <c:v>-1.5364921401346145</c:v>
                </c:pt>
                <c:pt idx="234">
                  <c:v>-1.54091928346709</c:v>
                </c:pt>
                <c:pt idx="235">
                  <c:v>-1.5454447742419344</c:v>
                </c:pt>
                <c:pt idx="236">
                  <c:v>-1.5500669062675385</c:v>
                </c:pt>
                <c:pt idx="237">
                  <c:v>-1.5547838479075731</c:v>
                </c:pt>
                <c:pt idx="238">
                  <c:v>-1.5595936451721624</c:v>
                </c:pt>
                <c:pt idx="239">
                  <c:v>-1.5644942249793266</c:v>
                </c:pt>
                <c:pt idx="240">
                  <c:v>-1.5694833985782739</c:v>
                </c:pt>
                <c:pt idx="241">
                  <c:v>-1.5745588651260953</c:v>
                </c:pt>
                <c:pt idx="242">
                  <c:v>-1.5797182154094083</c:v>
                </c:pt>
                <c:pt idx="243">
                  <c:v>-1.5849589357028409</c:v>
                </c:pt>
                <c:pt idx="244">
                  <c:v>-1.5902784117561226</c:v>
                </c:pt>
                <c:pt idx="245">
                  <c:v>-1.5956739329020793</c:v>
                </c:pt>
                <c:pt idx="246">
                  <c:v>-1.601142696277726</c:v>
                </c:pt>
                <c:pt idx="247">
                  <c:v>-1.6066818111513568</c:v>
                </c:pt>
                <c:pt idx="248">
                  <c:v>-1.6122883033483255</c:v>
                </c:pt>
                <c:pt idx="249">
                  <c:v>-1.617959119769051</c:v>
                </c:pt>
                <c:pt idx="250">
                  <c:v>-1.6236911329926427</c:v>
                </c:pt>
                <c:pt idx="251">
                  <c:v>-1.6294811459603182</c:v>
                </c:pt>
                <c:pt idx="252">
                  <c:v>-1.6353258967327333</c:v>
                </c:pt>
                <c:pt idx="253">
                  <c:v>-1.6412220633160173</c:v>
                </c:pt>
                <c:pt idx="254">
                  <c:v>-1.6471662685513855</c:v>
                </c:pt>
                <c:pt idx="255">
                  <c:v>-1.6531550850637462</c:v>
                </c:pt>
                <c:pt idx="256">
                  <c:v>-1.6591850402647905</c:v>
                </c:pt>
                <c:pt idx="257">
                  <c:v>-1.6652526214064762</c:v>
                </c:pt>
                <c:pt idx="258">
                  <c:v>-1.6713542806810837</c:v>
                </c:pt>
                <c:pt idx="259">
                  <c:v>-1.6774864403641416</c:v>
                </c:pt>
                <c:pt idx="260">
                  <c:v>-1.6836454979966802</c:v>
                </c:pt>
                <c:pt idx="261">
                  <c:v>-1.6898278316035844</c:v>
                </c:pt>
                <c:pt idx="262">
                  <c:v>-1.696029804944637</c:v>
                </c:pt>
                <c:pt idx="263">
                  <c:v>-1.7022477727952081</c:v>
                </c:pt>
                <c:pt idx="264">
                  <c:v>-1.7084780862532587</c:v>
                </c:pt>
                <c:pt idx="265">
                  <c:v>-1.7147170980694102</c:v>
                </c:pt>
                <c:pt idx="266">
                  <c:v>-1.7209611679967618</c:v>
                </c:pt>
                <c:pt idx="267">
                  <c:v>-1.7272066681569416</c:v>
                </c:pt>
                <c:pt idx="268">
                  <c:v>-1.7334499884185735</c:v>
                </c:pt>
                <c:pt idx="269">
                  <c:v>-1.7396875417842415</c:v>
                </c:pt>
                <c:pt idx="270">
                  <c:v>-1.74591576978175</c:v>
                </c:pt>
                <c:pt idx="271">
                  <c:v>-1.7521311478548722</c:v>
                </c:pt>
                <c:pt idx="272">
                  <c:v>-1.7583301907486186</c:v>
                </c:pt>
                <c:pt idx="273">
                  <c:v>-1.7645094578835101</c:v>
                </c:pt>
                <c:pt idx="274">
                  <c:v>-1.7706655587130111</c:v>
                </c:pt>
                <c:pt idx="275">
                  <c:v>-1.7767951580573875</c:v>
                </c:pt>
                <c:pt idx="276">
                  <c:v>-1.7828949814071042</c:v>
                </c:pt>
                <c:pt idx="277">
                  <c:v>-1.7889618201881601</c:v>
                </c:pt>
                <c:pt idx="278">
                  <c:v>-1.7949925369809487</c:v>
                </c:pt>
                <c:pt idx="279">
                  <c:v>-1.8009840706841107</c:v>
                </c:pt>
                <c:pt idx="280">
                  <c:v>-1.806933441613559</c:v>
                </c:pt>
                <c:pt idx="281">
                  <c:v>-1.8128377565269571</c:v>
                </c:pt>
                <c:pt idx="282">
                  <c:v>-1.8186942135627362</c:v>
                </c:pt>
                <c:pt idx="283">
                  <c:v>-1.8245001070824762</c:v>
                </c:pt>
                <c:pt idx="284">
                  <c:v>-1.8302528324048146</c:v>
                </c:pt>
                <c:pt idx="285">
                  <c:v>-1.8359498904185489</c:v>
                </c:pt>
                <c:pt idx="286">
                  <c:v>-1.8415888920619503</c:v>
                </c:pt>
                <c:pt idx="287">
                  <c:v>-1.84716756265516</c:v>
                </c:pt>
                <c:pt idx="288">
                  <c:v>-1.8526837460719161</c:v>
                </c:pt>
                <c:pt idx="289">
                  <c:v>-1.8581354087365538</c:v>
                </c:pt>
                <c:pt idx="290">
                  <c:v>-1.8635206434322571</c:v>
                </c:pt>
                <c:pt idx="291">
                  <c:v>-1.8688376729059808</c:v>
                </c:pt>
                <c:pt idx="292">
                  <c:v>-1.8740848532557273</c:v>
                </c:pt>
                <c:pt idx="293">
                  <c:v>-1.8792606770857962</c:v>
                </c:pt>
                <c:pt idx="294">
                  <c:v>-1.8843637764156989</c:v>
                </c:pt>
                <c:pt idx="295">
                  <c:v>-1.8893929253287047</c:v>
                </c:pt>
                <c:pt idx="296">
                  <c:v>-1.894347042346499</c:v>
                </c:pt>
                <c:pt idx="297">
                  <c:v>-1.8992251925165822</c:v>
                </c:pt>
                <c:pt idx="298">
                  <c:v>-1.9040265891999426</c:v>
                </c:pt>
                <c:pt idx="299">
                  <c:v>-1.9087505955470134</c:v>
                </c:pt>
                <c:pt idx="300">
                  <c:v>-1.9133967256508617</c:v>
                </c:pt>
                <c:pt idx="301">
                  <c:v>-1.9179646453673627</c:v>
                </c:pt>
                <c:pt idx="302">
                  <c:v>-1.9224541727931945</c:v>
                </c:pt>
                <c:pt idx="303">
                  <c:v>-1.9268652783936542</c:v>
                </c:pt>
                <c:pt idx="304">
                  <c:v>-1.9311980847733499</c:v>
                </c:pt>
                <c:pt idx="305">
                  <c:v>-1.9354528660842818</c:v>
                </c:pt>
                <c:pt idx="306">
                  <c:v>-1.9396300470671042</c:v>
                </c:pt>
                <c:pt idx="307">
                  <c:v>-1.9437302017227944</c:v>
                </c:pt>
                <c:pt idx="308">
                  <c:v>-1.947754051613459</c:v>
                </c:pt>
                <c:pt idx="309">
                  <c:v>-1.95170246379252</c:v>
                </c:pt>
                <c:pt idx="310">
                  <c:v>-1.9555764483660765</c:v>
                </c:pt>
                <c:pt idx="311">
                  <c:v>-1.9593771556888075</c:v>
                </c:pt>
                <c:pt idx="312">
                  <c:v>-1.9631058731993236</c:v>
                </c:pt>
                <c:pt idx="313">
                  <c:v>-1.966764021901477</c:v>
                </c:pt>
                <c:pt idx="314">
                  <c:v>-1.9703531524996132</c:v>
                </c:pt>
                <c:pt idx="315">
                  <c:v>-1.9738749411972605</c:v>
                </c:pt>
                <c:pt idx="316">
                  <c:v>-1.9773311851702262</c:v>
                </c:pt>
                <c:pt idx="317">
                  <c:v>-1.9807237977264021</c:v>
                </c:pt>
                <c:pt idx="318">
                  <c:v>-1.9840548031658618</c:v>
                </c:pt>
                <c:pt idx="319">
                  <c:v>-1.9873263313561491</c:v>
                </c:pt>
                <c:pt idx="320">
                  <c:v>-1.9905406120386839</c:v>
                </c:pt>
                <c:pt idx="321">
                  <c:v>-1.9936999688832771</c:v>
                </c:pt>
                <c:pt idx="322">
                  <c:v>-1.9968068133086856</c:v>
                </c:pt>
                <c:pt idx="323">
                  <c:v>-1.9998636380879078</c:v>
                </c:pt>
                <c:pt idx="324">
                  <c:v>-2.00287301075765</c:v>
                </c:pt>
                <c:pt idx="325">
                  <c:v>-2.0058375668519286</c:v>
                </c:pt>
                <c:pt idx="326">
                  <c:v>-2.0087600029802575</c:v>
                </c:pt>
                <c:pt idx="327">
                  <c:v>-2.0116430697711878</c:v>
                </c:pt>
                <c:pt idx="328">
                  <c:v>-2.014489564702195</c:v>
                </c:pt>
                <c:pt idx="329">
                  <c:v>-2.0173023248369892</c:v>
                </c:pt>
                <c:pt idx="330">
                  <c:v>-2.0200842194913227</c:v>
                </c:pt>
                <c:pt idx="331">
                  <c:v>-2.0228381428482471</c:v>
                </c:pt>
                <c:pt idx="332">
                  <c:v>-2.025567006543556</c:v>
                </c:pt>
                <c:pt idx="333">
                  <c:v>-2.0282737322417779</c:v>
                </c:pt>
                <c:pt idx="334">
                  <c:v>-2.0309612442227567</c:v>
                </c:pt>
                <c:pt idx="335">
                  <c:v>-2.0336324619982697</c:v>
                </c:pt>
                <c:pt idx="336">
                  <c:v>-2.0362902929776152</c:v>
                </c:pt>
                <c:pt idx="337">
                  <c:v>-2.038937625200445</c:v>
                </c:pt>
                <c:pt idx="338">
                  <c:v>-2.041577320154397</c:v>
                </c:pt>
                <c:pt idx="339">
                  <c:v>-2.0442122056943495</c:v>
                </c:pt>
                <c:pt idx="340">
                  <c:v>-2.0468450690792999</c:v>
                </c:pt>
                <c:pt idx="341">
                  <c:v>-2.0494786501420146</c:v>
                </c:pt>
                <c:pt idx="342">
                  <c:v>-2.0521156346057836</c:v>
                </c:pt>
                <c:pt idx="343">
                  <c:v>-2.0547586475616124</c:v>
                </c:pt>
                <c:pt idx="344">
                  <c:v>-2.0574102471184013</c:v>
                </c:pt>
                <c:pt idx="345">
                  <c:v>-2.060072918237597</c:v>
                </c:pt>
                <c:pt idx="346">
                  <c:v>-2.062749066763033</c:v>
                </c:pt>
                <c:pt idx="347">
                  <c:v>-2.065441013655569</c:v>
                </c:pt>
                <c:pt idx="348">
                  <c:v>-2.068150989441405</c:v>
                </c:pt>
                <c:pt idx="349">
                  <c:v>-2.0708811288818874</c:v>
                </c:pt>
                <c:pt idx="350">
                  <c:v>-2.0736334658718349</c:v>
                </c:pt>
                <c:pt idx="351">
                  <c:v>-2.0764099285724966</c:v>
                </c:pt>
                <c:pt idx="352">
                  <c:v>-2.0792123347844167</c:v>
                </c:pt>
                <c:pt idx="353">
                  <c:v>-2.0820423875646932</c:v>
                </c:pt>
                <c:pt idx="354">
                  <c:v>-2.0849016710922905</c:v>
                </c:pt>
                <c:pt idx="355">
                  <c:v>-2.0877916467843587</c:v>
                </c:pt>
                <c:pt idx="356">
                  <c:v>-2.0907136496657839</c:v>
                </c:pt>
                <c:pt idx="357">
                  <c:v>-2.0936688849935252</c:v>
                </c:pt>
                <c:pt idx="358">
                  <c:v>-2.0966584251366536</c:v>
                </c:pt>
                <c:pt idx="359">
                  <c:v>-2.0996832067124616</c:v>
                </c:pt>
                <c:pt idx="360">
                  <c:v>-2.1027440279784373</c:v>
                </c:pt>
                <c:pt idx="361">
                  <c:v>-2.1058415464793976</c:v>
                </c:pt>
                <c:pt idx="362">
                  <c:v>-2.1089762769486993</c:v>
                </c:pt>
                <c:pt idx="363">
                  <c:v>-2.1121485894619609</c:v>
                </c:pt>
                <c:pt idx="364">
                  <c:v>-2.115358707841462</c:v>
                </c:pt>
                <c:pt idx="365">
                  <c:v>-2.1186067083090641</c:v>
                </c:pt>
                <c:pt idx="366">
                  <c:v>-2.1218925183852568</c:v>
                </c:pt>
                <c:pt idx="367">
                  <c:v>-2.1252159160317636</c:v>
                </c:pt>
                <c:pt idx="368">
                  <c:v>-2.1285765290349996</c:v>
                </c:pt>
                <c:pt idx="369">
                  <c:v>-2.131973834627594</c:v>
                </c:pt>
                <c:pt idx="370">
                  <c:v>-2.1354071593451671</c:v>
                </c:pt>
                <c:pt idx="371">
                  <c:v>-2.1388756791155759</c:v>
                </c:pt>
                <c:pt idx="372">
                  <c:v>-2.1423784195779212</c:v>
                </c:pt>
                <c:pt idx="373">
                  <c:v>-2.1459142566287239</c:v>
                </c:pt>
                <c:pt idx="374">
                  <c:v>-2.1494819171928619</c:v>
                </c:pt>
                <c:pt idx="375">
                  <c:v>-2.1530799802170804</c:v>
                </c:pt>
                <c:pt idx="376">
                  <c:v>-2.1567068778841474</c:v>
                </c:pt>
                <c:pt idx="377">
                  <c:v>-2.1603608970460293</c:v>
                </c:pt>
                <c:pt idx="378">
                  <c:v>-2.1640401808748004</c:v>
                </c:pt>
                <c:pt idx="379">
                  <c:v>-2.1677427307303945</c:v>
                </c:pt>
                <c:pt idx="380">
                  <c:v>-2.1714664082446795</c:v>
                </c:pt>
                <c:pt idx="381">
                  <c:v>-2.1752089376217953</c:v>
                </c:pt>
                <c:pt idx="382">
                  <c:v>-2.1789679081551125</c:v>
                </c:pt>
                <c:pt idx="383">
                  <c:v>-2.1827407769616443</c:v>
                </c:pt>
                <c:pt idx="384">
                  <c:v>-2.1865248719352079</c:v>
                </c:pt>
                <c:pt idx="385">
                  <c:v>-2.1903173949200663</c:v>
                </c:pt>
                <c:pt idx="386">
                  <c:v>-2.1941154251072539</c:v>
                </c:pt>
                <c:pt idx="387">
                  <c:v>-2.1979159226561888</c:v>
                </c:pt>
                <c:pt idx="388">
                  <c:v>-2.2017157325445886</c:v>
                </c:pt>
                <c:pt idx="389">
                  <c:v>-2.2055115886500363</c:v>
                </c:pt>
                <c:pt idx="390">
                  <c:v>-2.2093001180668512</c:v>
                </c:pt>
                <c:pt idx="391">
                  <c:v>-2.2130778456621454</c:v>
                </c:pt>
                <c:pt idx="392">
                  <c:v>-2.2168411988750907</c:v>
                </c:pt>
                <c:pt idx="393">
                  <c:v>-2.2205865127634929</c:v>
                </c:pt>
                <c:pt idx="394">
                  <c:v>-2.2243100353017264</c:v>
                </c:pt>
                <c:pt idx="395">
                  <c:v>-2.2280079329338949</c:v>
                </c:pt>
                <c:pt idx="396">
                  <c:v>-2.2316762963858379</c:v>
                </c:pt>
                <c:pt idx="397">
                  <c:v>-2.2353111467391127</c:v>
                </c:pt>
                <c:pt idx="398">
                  <c:v>-2.238908441769528</c:v>
                </c:pt>
                <c:pt idx="399">
                  <c:v>-2.242464082552031</c:v>
                </c:pt>
                <c:pt idx="400">
                  <c:v>-2.2459739203328177</c:v>
                </c:pt>
                <c:pt idx="401">
                  <c:v>-2.2494337636683781</c:v>
                </c:pt>
                <c:pt idx="402">
                  <c:v>-2.2528393858299371</c:v>
                </c:pt>
                <c:pt idx="403">
                  <c:v>-2.2561865324701578</c:v>
                </c:pt>
                <c:pt idx="404">
                  <c:v>-2.2594709295473208</c:v>
                </c:pt>
                <c:pt idx="405">
                  <c:v>-2.2626882915002131</c:v>
                </c:pt>
                <c:pt idx="406">
                  <c:v>-2.2658343296649281</c:v>
                </c:pt>
                <c:pt idx="407">
                  <c:v>-2.2689047609223998</c:v>
                </c:pt>
                <c:pt idx="408">
                  <c:v>-2.271895316563072</c:v>
                </c:pt>
                <c:pt idx="409">
                  <c:v>-2.2748017513524834</c:v>
                </c:pt>
                <c:pt idx="410">
                  <c:v>-2.277619852778749</c:v>
                </c:pt>
                <c:pt idx="411">
                  <c:v>-2.2803454504600982</c:v>
                </c:pt>
                <c:pt idx="412">
                  <c:v>-2.282974425687653</c:v>
                </c:pt>
                <c:pt idx="413">
                  <c:v>-2.2855027210756891</c:v>
                </c:pt>
                <c:pt idx="414">
                  <c:v>-2.2879263502886058</c:v>
                </c:pt>
                <c:pt idx="415">
                  <c:v>-2.2902414078109525</c:v>
                </c:pt>
                <c:pt idx="416">
                  <c:v>-2.2924440787239893</c:v>
                </c:pt>
                <c:pt idx="417">
                  <c:v>-2.2945306484496339</c:v>
                </c:pt>
                <c:pt idx="418">
                  <c:v>-2.296497512420129</c:v>
                </c:pt>
                <c:pt idx="419">
                  <c:v>-2.298341185629591</c:v>
                </c:pt>
                <c:pt idx="420">
                  <c:v>-2.3000583120217106</c:v>
                </c:pt>
                <c:pt idx="421">
                  <c:v>-2.3016456736663282</c:v>
                </c:pt>
                <c:pt idx="422">
                  <c:v>-2.3031001996765301</c:v>
                </c:pt>
                <c:pt idx="423">
                  <c:v>-2.3044189748172887</c:v>
                </c:pt>
                <c:pt idx="424">
                  <c:v>-2.3055992477565219</c:v>
                </c:pt>
                <c:pt idx="425">
                  <c:v>-2.3066384389098795</c:v>
                </c:pt>
                <c:pt idx="426">
                  <c:v>-2.3075341478315661</c:v>
                </c:pt>
                <c:pt idx="427">
                  <c:v>-2.3082841601050599</c:v>
                </c:pt>
                <c:pt idx="428">
                  <c:v>-2.3088864536897686</c:v>
                </c:pt>
                <c:pt idx="429">
                  <c:v>-2.309339204682392</c:v>
                </c:pt>
                <c:pt idx="430">
                  <c:v>-2.3096407924550828</c:v>
                </c:pt>
                <c:pt idx="431">
                  <c:v>-2.3097898041363316</c:v>
                </c:pt>
                <c:pt idx="432">
                  <c:v>-2.3097850384048293</c:v>
                </c:pt>
                <c:pt idx="433">
                  <c:v>-2.3096255085713633</c:v>
                </c:pt>
                <c:pt idx="434">
                  <c:v>-2.3093104449289257</c:v>
                </c:pt>
                <c:pt idx="435">
                  <c:v>-2.3088392963566795</c:v>
                </c:pt>
                <c:pt idx="436">
                  <c:v>-2.3082117311691186</c:v>
                </c:pt>
                <c:pt idx="437">
                  <c:v>-2.3074276372075619</c:v>
                </c:pt>
                <c:pt idx="438">
                  <c:v>-2.3064871211770313</c:v>
                </c:pt>
                <c:pt idx="439">
                  <c:v>-2.3053905072373468</c:v>
                </c:pt>
                <c:pt idx="440">
                  <c:v>-2.3041383348630475</c:v>
                </c:pt>
                <c:pt idx="441">
                  <c:v>-2.3027313559921971</c:v>
                </c:pt>
                <c:pt idx="442">
                  <c:v>-2.3011705314893764</c:v>
                </c:pt>
                <c:pt idx="443">
                  <c:v>-2.2994570269529744</c:v>
                </c:pt>
                <c:pt idx="444">
                  <c:v>-2.2975922079013218</c:v>
                </c:pt>
                <c:pt idx="445">
                  <c:v>-2.2955776343761314</c:v>
                </c:pt>
                <c:pt idx="446">
                  <c:v>-2.29341505500506</c:v>
                </c:pt>
                <c:pt idx="447">
                  <c:v>-2.2911064005680735</c:v>
                </c:pt>
                <c:pt idx="448">
                  <c:v>-2.2886537771145061</c:v>
                </c:pt>
                <c:pt idx="449">
                  <c:v>-2.2860594586793122</c:v>
                </c:pt>
                <c:pt idx="450">
                  <c:v>-2.2833258796480962</c:v>
                </c:pt>
                <c:pt idx="451">
                  <c:v>-2.2804556268209213</c:v>
                </c:pt>
                <c:pt idx="452">
                  <c:v>-2.2774514312247902</c:v>
                </c:pt>
                <c:pt idx="453">
                  <c:v>-2.2743161597240769</c:v>
                </c:pt>
                <c:pt idx="454">
                  <c:v>-2.271052806477047</c:v>
                </c:pt>
                <c:pt idx="455">
                  <c:v>-2.2676644842850289</c:v>
                </c:pt>
                <c:pt idx="456">
                  <c:v>-2.2641544158788305</c:v>
                </c:pt>
                <c:pt idx="457">
                  <c:v>-2.260525925184715</c:v>
                </c:pt>
                <c:pt idx="458">
                  <c:v>-2.2567824286096254</c:v>
                </c:pt>
                <c:pt idx="459">
                  <c:v>-2.2529274263825214</c:v>
                </c:pt>
                <c:pt idx="460">
                  <c:v>-2.2489644939857509</c:v>
                </c:pt>
                <c:pt idx="461">
                  <c:v>-2.2448972737071751</c:v>
                </c:pt>
                <c:pt idx="462">
                  <c:v>-2.2407294663406647</c:v>
                </c:pt>
                <c:pt idx="463">
                  <c:v>-2.236464823059293</c:v>
                </c:pt>
                <c:pt idx="464">
                  <c:v>-2.2321071374824406</c:v>
                </c:pt>
                <c:pt idx="465">
                  <c:v>-2.2276602379548347</c:v>
                </c:pt>
                <c:pt idx="466">
                  <c:v>-2.2231279800525297</c:v>
                </c:pt>
                <c:pt idx="467">
                  <c:v>-2.2185142393279556</c:v>
                </c:pt>
                <c:pt idx="468">
                  <c:v>-2.2138229043033295</c:v>
                </c:pt>
                <c:pt idx="469">
                  <c:v>-2.2090578697192003</c:v>
                </c:pt>
                <c:pt idx="470">
                  <c:v>-2.2042230300424333</c:v>
                </c:pt>
                <c:pt idx="471">
                  <c:v>-2.19932227323575</c:v>
                </c:pt>
                <c:pt idx="472">
                  <c:v>-2.1943594747889037</c:v>
                </c:pt>
                <c:pt idx="473">
                  <c:v>-2.1893384920097718</c:v>
                </c:pt>
                <c:pt idx="474">
                  <c:v>-2.1842631585720342</c:v>
                </c:pt>
                <c:pt idx="475">
                  <c:v>-2.179137279314701</c:v>
                </c:pt>
                <c:pt idx="476">
                  <c:v>-2.1739646252875371</c:v>
                </c:pt>
                <c:pt idx="477">
                  <c:v>-2.168748929035432</c:v>
                </c:pt>
                <c:pt idx="478">
                  <c:v>-2.1634938801139105</c:v>
                </c:pt>
                <c:pt idx="479">
                  <c:v>-2.1582031208273431</c:v>
                </c:pt>
                <c:pt idx="480">
                  <c:v>-2.1528802421808644</c:v>
                </c:pt>
                <c:pt idx="481">
                  <c:v>-2.1475287800367298</c:v>
                </c:pt>
                <c:pt idx="482">
                  <c:v>-2.1421522114655591</c:v>
                </c:pt>
                <c:pt idx="483">
                  <c:v>-2.1367539512828886</c:v>
                </c:pt>
                <c:pt idx="484">
                  <c:v>-2.1313373487614253</c:v>
                </c:pt>
                <c:pt idx="485">
                  <c:v>-2.1259056845096049</c:v>
                </c:pt>
                <c:pt idx="486">
                  <c:v>-2.1204621675071911</c:v>
                </c:pt>
                <c:pt idx="487">
                  <c:v>-2.1150099322890492</c:v>
                </c:pt>
                <c:pt idx="488">
                  <c:v>-2.1095520362685294</c:v>
                </c:pt>
                <c:pt idx="489">
                  <c:v>-2.1040914571923777</c:v>
                </c:pt>
                <c:pt idx="490">
                  <c:v>-2.0986310907195618</c:v>
                </c:pt>
                <c:pt idx="491">
                  <c:v>-2.0931737481169304</c:v>
                </c:pt>
                <c:pt idx="492">
                  <c:v>-2.0877221540651907</c:v>
                </c:pt>
                <c:pt idx="493">
                  <c:v>-2.0822789445692704</c:v>
                </c:pt>
                <c:pt idx="494">
                  <c:v>-2.0768466649677588</c:v>
                </c:pt>
                <c:pt idx="495">
                  <c:v>-2.0714277680367204</c:v>
                </c:pt>
                <c:pt idx="496">
                  <c:v>-2.0660246121838206</c:v>
                </c:pt>
                <c:pt idx="497">
                  <c:v>-2.0606394597293258</c:v>
                </c:pt>
                <c:pt idx="498">
                  <c:v>-2.0552744752711911</c:v>
                </c:pt>
                <c:pt idx="499">
                  <c:v>-2.0499317241320187</c:v>
                </c:pt>
                <c:pt idx="500">
                  <c:v>-2.0446131708863504</c:v>
                </c:pt>
                <c:pt idx="501">
                  <c:v>-2.0393206779673045</c:v>
                </c:pt>
                <c:pt idx="502">
                  <c:v>-2.0340560043521503</c:v>
                </c:pt>
                <c:pt idx="503">
                  <c:v>-2.0288208043270055</c:v>
                </c:pt>
                <c:pt idx="504">
                  <c:v>-2.0236166263313269</c:v>
                </c:pt>
                <c:pt idx="505">
                  <c:v>-2.0184449118834111</c:v>
                </c:pt>
                <c:pt idx="506">
                  <c:v>-2.0133069945885937</c:v>
                </c:pt>
                <c:pt idx="507">
                  <c:v>-2.0082040992322705</c:v>
                </c:pt>
                <c:pt idx="508">
                  <c:v>-2.0031373409603113</c:v>
                </c:pt>
                <c:pt idx="509">
                  <c:v>-1.9981077245498</c:v>
                </c:pt>
                <c:pt idx="510">
                  <c:v>-1.9931161437734048</c:v>
                </c:pt>
                <c:pt idx="511">
                  <c:v>-1.9881633808609898</c:v>
                </c:pt>
                <c:pt idx="512">
                  <c:v>-1.9832501060623753</c:v>
                </c:pt>
                <c:pt idx="513">
                  <c:v>-1.9783768773153778</c:v>
                </c:pt>
                <c:pt idx="514">
                  <c:v>-1.9735441400234883</c:v>
                </c:pt>
                <c:pt idx="515">
                  <c:v>-1.9687522269477045</c:v>
                </c:pt>
                <c:pt idx="516">
                  <c:v>-1.9640013582171776</c:v>
                </c:pt>
                <c:pt idx="517">
                  <c:v>-1.9592916414633932</c:v>
                </c:pt>
                <c:pt idx="518">
                  <c:v>-1.9546230720827018</c:v>
                </c:pt>
                <c:pt idx="519">
                  <c:v>-1.9499955336319859</c:v>
                </c:pt>
                <c:pt idx="520">
                  <c:v>-1.945408798362249</c:v>
                </c:pt>
                <c:pt idx="521">
                  <c:v>-1.9408625278948355</c:v>
                </c:pt>
                <c:pt idx="522">
                  <c:v>-1.9363562740448779</c:v>
                </c:pt>
                <c:pt idx="523">
                  <c:v>-1.9318894797964334</c:v>
                </c:pt>
                <c:pt idx="524">
                  <c:v>-1.9274614804335863</c:v>
                </c:pt>
                <c:pt idx="525">
                  <c:v>-1.9230715048315585</c:v>
                </c:pt>
                <c:pt idx="526">
                  <c:v>-1.9187186769116293</c:v>
                </c:pt>
                <c:pt idx="527">
                  <c:v>-1.9144020172633602</c:v>
                </c:pt>
                <c:pt idx="528">
                  <c:v>-1.9101204449372842</c:v>
                </c:pt>
                <c:pt idx="529">
                  <c:v>-1.9058727794108732</c:v>
                </c:pt>
                <c:pt idx="530">
                  <c:v>-1.9016577427301764</c:v>
                </c:pt>
                <c:pt idx="531">
                  <c:v>-1.8974739618291083</c:v>
                </c:pt>
                <c:pt idx="532">
                  <c:v>-1.8933199710279016</c:v>
                </c:pt>
                <c:pt idx="533">
                  <c:v>-1.8891942147117429</c:v>
                </c:pt>
                <c:pt idx="534">
                  <c:v>-1.8850950501901114</c:v>
                </c:pt>
                <c:pt idx="535">
                  <c:v>-1.8810207507367709</c:v>
                </c:pt>
                <c:pt idx="536">
                  <c:v>-1.8769695088098481</c:v>
                </c:pt>
                <c:pt idx="537">
                  <c:v>-1.872939439450785</c:v>
                </c:pt>
                <c:pt idx="538">
                  <c:v>-1.8689285838604093</c:v>
                </c:pt>
                <c:pt idx="539">
                  <c:v>-1.8649349131497057</c:v>
                </c:pt>
                <c:pt idx="540">
                  <c:v>-1.8609563322622631</c:v>
                </c:pt>
                <c:pt idx="541">
                  <c:v>-1.8569906840647172</c:v>
                </c:pt>
                <c:pt idx="542">
                  <c:v>-1.8530357536008615</c:v>
                </c:pt>
                <c:pt idx="543">
                  <c:v>-1.8490892725044412</c:v>
                </c:pt>
                <c:pt idx="544">
                  <c:v>-1.8451489235650012</c:v>
                </c:pt>
                <c:pt idx="545">
                  <c:v>-1.8412123454404807</c:v>
                </c:pt>
                <c:pt idx="546">
                  <c:v>-1.8372771375096142</c:v>
                </c:pt>
                <c:pt idx="547">
                  <c:v>-1.8333408648565539</c:v>
                </c:pt>
                <c:pt idx="548">
                  <c:v>-1.8294010633794988</c:v>
                </c:pt>
                <c:pt idx="549">
                  <c:v>-1.8254552450144972</c:v>
                </c:pt>
                <c:pt idx="550">
                  <c:v>-1.8215009030650049</c:v>
                </c:pt>
                <c:pt idx="551">
                  <c:v>-1.8175355176272079</c:v>
                </c:pt>
                <c:pt idx="552">
                  <c:v>-1.8135565611005688</c:v>
                </c:pt>
                <c:pt idx="553">
                  <c:v>-1.8095615037725601</c:v>
                </c:pt>
                <c:pt idx="554">
                  <c:v>-1.8055478194660568</c:v>
                </c:pt>
                <c:pt idx="555">
                  <c:v>-1.8015129912374288</c:v>
                </c:pt>
                <c:pt idx="556">
                  <c:v>-1.7974545171129785</c:v>
                </c:pt>
                <c:pt idx="557">
                  <c:v>-1.7933699158510226</c:v>
                </c:pt>
                <c:pt idx="558">
                  <c:v>-1.789256732716604</c:v>
                </c:pt>
                <c:pt idx="559">
                  <c:v>-1.7851125452555863</c:v>
                </c:pt>
                <c:pt idx="560">
                  <c:v>-1.7809349690546732</c:v>
                </c:pt>
                <c:pt idx="561">
                  <c:v>-1.7767216634737764</c:v>
                </c:pt>
                <c:pt idx="562">
                  <c:v>-1.7724703373370641</c:v>
                </c:pt>
                <c:pt idx="563">
                  <c:v>-1.7681787545689984</c:v>
                </c:pt>
                <c:pt idx="564">
                  <c:v>-1.7638447397617449</c:v>
                </c:pt>
                <c:pt idx="565">
                  <c:v>-1.7594661836604131</c:v>
                </c:pt>
                <c:pt idx="566">
                  <c:v>-1.7550410485527796</c:v>
                </c:pt>
                <c:pt idx="567">
                  <c:v>-1.7505673735503733</c:v>
                </c:pt>
                <c:pt idx="568">
                  <c:v>-1.7460432797481005</c:v>
                </c:pt>
                <c:pt idx="569">
                  <c:v>-1.7414669752499534</c:v>
                </c:pt>
                <c:pt idx="570">
                  <c:v>-1.7368367600487566</c:v>
                </c:pt>
                <c:pt idx="571">
                  <c:v>-1.7321510307483796</c:v>
                </c:pt>
                <c:pt idx="572">
                  <c:v>-1.7274082851174009</c:v>
                </c:pt>
                <c:pt idx="573">
                  <c:v>-1.7226071264637457</c:v>
                </c:pt>
                <c:pt idx="574">
                  <c:v>-1.717746267820486</c:v>
                </c:pt>
                <c:pt idx="575">
                  <c:v>-1.7128245359336474</c:v>
                </c:pt>
                <c:pt idx="576">
                  <c:v>-1.7078408750435781</c:v>
                </c:pt>
                <c:pt idx="577">
                  <c:v>-1.7027943504521619</c:v>
                </c:pt>
                <c:pt idx="578">
                  <c:v>-1.6976841518689516</c:v>
                </c:pt>
                <c:pt idx="579">
                  <c:v>-1.692509596530053</c:v>
                </c:pt>
                <c:pt idx="580">
                  <c:v>-1.6872701320844203</c:v>
                </c:pt>
                <c:pt idx="581">
                  <c:v>-1.6819653392430121</c:v>
                </c:pt>
                <c:pt idx="582">
                  <c:v>-1.6765949341870594</c:v>
                </c:pt>
                <c:pt idx="583">
                  <c:v>-1.6711587707325399</c:v>
                </c:pt>
                <c:pt idx="584">
                  <c:v>-1.6656568422486955</c:v>
                </c:pt>
                <c:pt idx="585">
                  <c:v>-1.6600892833292347</c:v>
                </c:pt>
                <c:pt idx="586">
                  <c:v>-1.6544563712155917</c:v>
                </c:pt>
                <c:pt idx="587">
                  <c:v>-1.648758526972361</c:v>
                </c:pt>
                <c:pt idx="588">
                  <c:v>-1.6429963164156571</c:v>
                </c:pt>
                <c:pt idx="589">
                  <c:v>-1.6371704507958458</c:v>
                </c:pt>
                <c:pt idx="590">
                  <c:v>-1.6312817872366387</c:v>
                </c:pt>
                <c:pt idx="591">
                  <c:v>-1.6253313289331155</c:v>
                </c:pt>
                <c:pt idx="592">
                  <c:v>-1.6193202251117182</c:v>
                </c:pt>
                <c:pt idx="593">
                  <c:v>-1.6132497707556737</c:v>
                </c:pt>
                <c:pt idx="594">
                  <c:v>-1.6071214060996966</c:v>
                </c:pt>
                <c:pt idx="595">
                  <c:v>-1.6009367158981245</c:v>
                </c:pt>
                <c:pt idx="596">
                  <c:v>-1.5946974284708562</c:v>
                </c:pt>
                <c:pt idx="597">
                  <c:v>-1.5884054145316751</c:v>
                </c:pt>
                <c:pt idx="598">
                  <c:v>-1.582062685803634</c:v>
                </c:pt>
                <c:pt idx="599">
                  <c:v>-1.5756713934262334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excel'!$N$3:$N$601</c:f>
              <c:numCache>
                <c:formatCode>General</c:formatCode>
                <c:ptCount val="599"/>
                <c:pt idx="0">
                  <c:v>0.61892980601549452</c:v>
                </c:pt>
                <c:pt idx="1">
                  <c:v>0.62287296697231298</c:v>
                </c:pt>
                <c:pt idx="2">
                  <c:v>0.62655935917223904</c:v>
                </c:pt>
                <c:pt idx="3">
                  <c:v>0.62997671266474331</c:v>
                </c:pt>
                <c:pt idx="4">
                  <c:v>0.63311301986530899</c:v>
                </c:pt>
                <c:pt idx="5">
                  <c:v>0.63595655261181327</c:v>
                </c:pt>
                <c:pt idx="6">
                  <c:v>0.63849587892267967</c:v>
                </c:pt>
                <c:pt idx="7">
                  <c:v>0.64071987949282427</c:v>
                </c:pt>
                <c:pt idx="8">
                  <c:v>0.64261776396878789</c:v>
                </c:pt>
                <c:pt idx="9">
                  <c:v>0.64417908704302052</c:v>
                </c:pt>
                <c:pt idx="10">
                  <c:v>0.64539376440941043</c:v>
                </c:pt>
                <c:pt idx="11">
                  <c:v>0.64625208862225003</c:v>
                </c:pt>
                <c:pt idx="12">
                  <c:v>0.6467447449002004</c:v>
                </c:pt>
                <c:pt idx="13">
                  <c:v>0.64686282691662123</c:v>
                </c:pt>
                <c:pt idx="14">
                  <c:v>0.64659785261282254</c:v>
                </c:pt>
                <c:pt idx="15">
                  <c:v>0.64594178006977443</c:v>
                </c:pt>
                <c:pt idx="16">
                  <c:v>0.64488702347258342</c:v>
                </c:pt>
                <c:pt idx="17">
                  <c:v>0.64342646918872615</c:v>
                </c:pt>
                <c:pt idx="18">
                  <c:v>0.64155349198911182</c:v>
                </c:pt>
                <c:pt idx="19">
                  <c:v>0.63926197141928764</c:v>
                </c:pt>
                <c:pt idx="20">
                  <c:v>0.63654630833660553</c:v>
                </c:pt>
                <c:pt idx="21">
                  <c:v>0.63340144160671352</c:v>
                </c:pt>
                <c:pt idx="22">
                  <c:v>0.62982286495627637</c:v>
                </c:pt>
                <c:pt idx="23">
                  <c:v>0.62580664396125063</c:v>
                </c:pt>
                <c:pt idx="24">
                  <c:v>0.62134943314357516</c:v>
                </c:pt>
                <c:pt idx="25">
                  <c:v>0.61644849313944416</c:v>
                </c:pt>
                <c:pt idx="26">
                  <c:v>0.61110170788634677</c:v>
                </c:pt>
                <c:pt idx="27">
                  <c:v>0.60530760177123966</c:v>
                </c:pt>
                <c:pt idx="28">
                  <c:v>0.59906535666373129</c:v>
                </c:pt>
                <c:pt idx="29">
                  <c:v>0.59237482875018632</c:v>
                </c:pt>
                <c:pt idx="30">
                  <c:v>0.58523656507055233</c:v>
                </c:pt>
                <c:pt idx="31">
                  <c:v>0.57765181964847989</c:v>
                </c:pt>
                <c:pt idx="32">
                  <c:v>0.56962256909011932</c:v>
                </c:pt>
                <c:pt idx="33">
                  <c:v>0.56115152752172315</c:v>
                </c:pt>
                <c:pt idx="34">
                  <c:v>0.55224216071671617</c:v>
                </c:pt>
                <c:pt idx="35">
                  <c:v>0.54289869926087975</c:v>
                </c:pt>
                <c:pt idx="36">
                  <c:v>0.53312615058699941</c:v>
                </c:pt>
                <c:pt idx="37">
                  <c:v>0.5229303097112078</c:v>
                </c:pt>
                <c:pt idx="38">
                  <c:v>0.51231776848676658</c:v>
                </c:pt>
                <c:pt idx="39">
                  <c:v>0.50129592319569005</c:v>
                </c:pt>
                <c:pt idx="40">
                  <c:v>0.48987298028699594</c:v>
                </c:pt>
                <c:pt idx="41">
                  <c:v>0.47805796007685608</c:v>
                </c:pt>
                <c:pt idx="42">
                  <c:v>0.46586069822335696</c:v>
                </c:pt>
                <c:pt idx="43">
                  <c:v>0.45329184479088575</c:v>
                </c:pt>
                <c:pt idx="44">
                  <c:v>0.44036286073292497</c:v>
                </c:pt>
                <c:pt idx="45">
                  <c:v>0.4270860116213343</c:v>
                </c:pt>
                <c:pt idx="46">
                  <c:v>0.41347435847312203</c:v>
                </c:pt>
                <c:pt idx="47">
                  <c:v>0.39954174553147492</c:v>
                </c:pt>
                <c:pt idx="48">
                  <c:v>0.3853027848831963</c:v>
                </c:pt>
                <c:pt idx="49">
                  <c:v>0.37077283781001136</c:v>
                </c:pt>
                <c:pt idx="50">
                  <c:v>0.35596799279897545</c:v>
                </c:pt>
                <c:pt idx="51">
                  <c:v>0.34090504016007872</c:v>
                </c:pt>
                <c:pt idx="52">
                  <c:v>0.32560144323183615</c:v>
                </c:pt>
                <c:pt idx="53">
                  <c:v>0.31007530617685714</c:v>
                </c:pt>
                <c:pt idx="54">
                  <c:v>0.29434533841552585</c:v>
                </c:pt>
                <c:pt idx="55">
                  <c:v>0.27843081576360929</c:v>
                </c:pt>
                <c:pt idx="56">
                  <c:v>0.26235153838392494</c:v>
                </c:pt>
                <c:pt idx="57">
                  <c:v>0.24612778569252139</c:v>
                </c:pt>
                <c:pt idx="58">
                  <c:v>0.22978026839260593</c:v>
                </c:pt>
                <c:pt idx="59">
                  <c:v>0.21333007784181029</c:v>
                </c:pt>
                <c:pt idx="60">
                  <c:v>0.19679863299477118</c:v>
                </c:pt>
                <c:pt idx="61">
                  <c:v>0.1802076251815766</c:v>
                </c:pt>
                <c:pt idx="62">
                  <c:v>0.1635789610232127</c:v>
                </c:pt>
                <c:pt idx="63">
                  <c:v>0.14693470379341603</c:v>
                </c:pt>
                <c:pt idx="64">
                  <c:v>0.13029701357216902</c:v>
                </c:pt>
                <c:pt idx="65">
                  <c:v>0.11368808653684145</c:v>
                </c:pt>
                <c:pt idx="66">
                  <c:v>9.7130093763017428E-2</c:v>
                </c:pt>
                <c:pt idx="67">
                  <c:v>8.0645119901535153E-2</c:v>
                </c:pt>
                <c:pt idx="68">
                  <c:v>6.4255102114847987E-2</c:v>
                </c:pt>
                <c:pt idx="69">
                  <c:v>4.7981769639869949E-2</c:v>
                </c:pt>
                <c:pt idx="70">
                  <c:v>3.184658434985467E-2</c:v>
                </c:pt>
                <c:pt idx="71">
                  <c:v>1.5870682669155031E-2</c:v>
                </c:pt>
                <c:pt idx="72">
                  <c:v>7.4819185423649894E-5</c:v>
                </c:pt>
                <c:pt idx="73">
                  <c:v>-1.5520687724004925E-2</c:v>
                </c:pt>
                <c:pt idx="74">
                  <c:v>-3.0896007944181594E-2</c:v>
                </c:pt>
                <c:pt idx="75">
                  <c:v>-4.6031849091193913E-2</c:v>
                </c:pt>
                <c:pt idx="76">
                  <c:v>-6.0909503140921264E-2</c:v>
                </c:pt>
                <c:pt idx="77">
                  <c:v>-7.5510890018833585E-2</c:v>
                </c:pt>
                <c:pt idx="78">
                  <c:v>-8.9818597957159185E-2</c:v>
                </c:pt>
                <c:pt idx="79">
                  <c:v>-0.1038159204875346</c:v>
                </c:pt>
                <c:pt idx="80">
                  <c:v>-0.11748688994615497</c:v>
                </c:pt>
                <c:pt idx="81">
                  <c:v>-0.13081630742476064</c:v>
                </c:pt>
                <c:pt idx="82">
                  <c:v>-0.14378976911631661</c:v>
                </c:pt>
                <c:pt idx="83">
                  <c:v>-0.15639368905364609</c:v>
                </c:pt>
                <c:pt idx="84">
                  <c:v>-0.16861531825734496</c:v>
                </c:pt>
                <c:pt idx="85">
                  <c:v>-0.18044276034776791</c:v>
                </c:pt>
                <c:pt idx="86">
                  <c:v>-0.19186498369792754</c:v>
                </c:pt>
                <c:pt idx="87">
                  <c:v>-0.20287183023353814</c:v>
                </c:pt>
                <c:pt idx="88">
                  <c:v>-0.21345402100339664</c:v>
                </c:pt>
                <c:pt idx="89">
                  <c:v>-0.22360315866839994</c:v>
                </c:pt>
                <c:pt idx="90">
                  <c:v>-0.23331172706720824</c:v>
                </c:pt>
                <c:pt idx="91">
                  <c:v>-0.24257308803704755</c:v>
                </c:pt>
                <c:pt idx="92">
                  <c:v>-0.25138147567238434</c:v>
                </c:pt>
                <c:pt idx="93">
                  <c:v>-0.25973198821395976</c:v>
                </c:pt>
                <c:pt idx="94">
                  <c:v>-0.26762057777008524</c:v>
                </c:pt>
                <c:pt idx="95">
                  <c:v>-0.27504403806073519</c:v>
                </c:pt>
                <c:pt idx="96">
                  <c:v>-0.28199999039282786</c:v>
                </c:pt>
                <c:pt idx="97">
                  <c:v>-0.28848686805837448</c:v>
                </c:pt>
                <c:pt idx="98">
                  <c:v>-0.2945038993463312</c:v>
                </c:pt>
                <c:pt idx="99">
                  <c:v>-0.30005108935661151</c:v>
                </c:pt>
                <c:pt idx="100">
                  <c:v>-0.30512920079157135</c:v>
                </c:pt>
                <c:pt idx="101">
                  <c:v>-0.30973973389472409</c:v>
                </c:pt>
                <c:pt idx="102">
                  <c:v>-0.31388490569295657</c:v>
                </c:pt>
                <c:pt idx="103">
                  <c:v>-0.3175676286919864</c:v>
                </c:pt>
                <c:pt idx="104">
                  <c:v>-0.32079148915652345</c:v>
                </c:pt>
                <c:pt idx="105">
                  <c:v>-0.3235607251038003</c:v>
                </c:pt>
                <c:pt idx="106">
                  <c:v>-0.32588020411678581</c:v>
                </c:pt>
                <c:pt idx="107">
                  <c:v>-0.32775540108030266</c:v>
                </c:pt>
                <c:pt idx="108">
                  <c:v>-0.32919237592367506</c:v>
                </c:pt>
                <c:pt idx="109">
                  <c:v>-0.33019775144861563</c:v>
                </c:pt>
                <c:pt idx="110">
                  <c:v>-0.33077869130379955</c:v>
                </c:pt>
                <c:pt idx="111">
                  <c:v>-0.33094287816273948</c:v>
                </c:pt>
                <c:pt idx="112">
                  <c:v>-0.3306984921424076</c:v>
                </c:pt>
                <c:pt idx="113">
                  <c:v>-0.33005418950437521</c:v>
                </c:pt>
                <c:pt idx="114">
                  <c:v>-0.32901908165530691</c:v>
                </c:pt>
                <c:pt idx="115">
                  <c:v>-0.3276027144693261</c:v>
                </c:pt>
                <c:pt idx="116">
                  <c:v>-0.32581504793891103</c:v>
                </c:pt>
                <c:pt idx="117">
                  <c:v>-0.32366643615673818</c:v>
                </c:pt>
                <c:pt idx="118">
                  <c:v>-0.32116760763004198</c:v>
                </c:pt>
                <c:pt idx="119">
                  <c:v>-0.31832964591362334</c:v>
                </c:pt>
                <c:pt idx="120">
                  <c:v>-0.31516397055574064</c:v>
                </c:pt>
                <c:pt idx="121">
                  <c:v>-0.31168231833682314</c:v>
                </c:pt>
                <c:pt idx="122">
                  <c:v>-0.30789672478646202</c:v>
                </c:pt>
                <c:pt idx="123">
                  <c:v>-0.30381950595853535</c:v>
                </c:pt>
                <c:pt idx="124">
                  <c:v>-0.29946324043919176</c:v>
                </c:pt>
                <c:pt idx="125">
                  <c:v>-0.29484075157225714</c:v>
                </c:pt>
                <c:pt idx="126">
                  <c:v>-0.2899650898729299</c:v>
                </c:pt>
                <c:pt idx="127">
                  <c:v>-0.28484951561220856</c:v>
                </c:pt>
                <c:pt idx="128">
                  <c:v>-0.27950748154796407</c:v>
                </c:pt>
                <c:pt idx="129">
                  <c:v>-0.27395261578416752</c:v>
                </c:pt>
                <c:pt idx="130">
                  <c:v>-0.26819870473516039</c:v>
                </c:pt>
                <c:pt idx="131">
                  <c:v>-0.26225967618373047</c:v>
                </c:pt>
                <c:pt idx="132">
                  <c:v>-0.25614958241094116</c:v>
                </c:pt>
                <c:pt idx="133">
                  <c:v>-0.24988258338812946</c:v>
                </c:pt>
                <c:pt idx="134">
                  <c:v>-0.24347293001907236</c:v>
                </c:pt>
                <c:pt idx="135">
                  <c:v>-0.23693494742184651</c:v>
                </c:pt>
                <c:pt idx="136">
                  <c:v>-0.23028301824516498</c:v>
                </c:pt>
                <c:pt idx="137">
                  <c:v>-0.22353156601592586</c:v>
                </c:pt>
                <c:pt idx="138">
                  <c:v>-0.21669503851250224</c:v>
                </c:pt>
                <c:pt idx="139">
                  <c:v>-0.20978789116869276</c:v>
                </c:pt>
                <c:pt idx="140">
                  <c:v>-0.20282457050655142</c:v>
                </c:pt>
                <c:pt idx="141">
                  <c:v>-0.19581949760717215</c:v>
                </c:pt>
                <c:pt idx="142">
                  <c:v>-0.18878705162371123</c:v>
                </c:pt>
                <c:pt idx="143">
                  <c:v>-0.18174155334207537</c:v>
                </c:pt>
                <c:pt idx="144">
                  <c:v>-0.17469724880908014</c:v>
                </c:pt>
                <c:pt idx="145">
                  <c:v>-0.16766829302574612</c:v>
                </c:pt>
                <c:pt idx="146">
                  <c:v>-0.16066873373092291</c:v>
                </c:pt>
                <c:pt idx="147">
                  <c:v>-0.1537124952827891</c:v>
                </c:pt>
                <c:pt idx="148">
                  <c:v>-0.14681336265099346</c:v>
                </c:pt>
                <c:pt idx="149">
                  <c:v>-0.13998496554017412</c:v>
                </c:pt>
                <c:pt idx="150">
                  <c:v>-0.13324076265643309</c:v>
                </c:pt>
                <c:pt idx="151">
                  <c:v>-0.12659402613194781</c:v>
                </c:pt>
                <c:pt idx="152">
                  <c:v>-0.12005782612595541</c:v>
                </c:pt>
                <c:pt idx="153">
                  <c:v>-0.11364501561563689</c:v>
                </c:pt>
                <c:pt idx="154">
                  <c:v>-0.10736821539271989</c:v>
                </c:pt>
                <c:pt idx="155">
                  <c:v>-0.10123979928081173</c:v>
                </c:pt>
                <c:pt idx="156">
                  <c:v>-9.5271879586991084E-2</c:v>
                </c:pt>
                <c:pt idx="157">
                  <c:v>-8.9476292802288526E-2</c:v>
                </c:pt>
                <c:pt idx="158">
                  <c:v>-8.3864585562421309E-2</c:v>
                </c:pt>
                <c:pt idx="159">
                  <c:v>-7.8448000883964211E-2</c:v>
                </c:pt>
                <c:pt idx="160">
                  <c:v>-7.3237464683038433E-2</c:v>
                </c:pt>
                <c:pt idx="161">
                  <c:v>-6.8243572593820731E-2</c:v>
                </c:pt>
                <c:pt idx="162">
                  <c:v>-6.3476577089205344E-2</c:v>
                </c:pt>
                <c:pt idx="163">
                  <c:v>-5.8946374920115015E-2</c:v>
                </c:pt>
                <c:pt idx="164">
                  <c:v>-5.4662494880161533E-2</c:v>
                </c:pt>
                <c:pt idx="165">
                  <c:v>-5.0634085903162047E-2</c:v>
                </c:pt>
                <c:pt idx="166">
                  <c:v>-4.6869905502798126E-2</c:v>
                </c:pt>
                <c:pt idx="167">
                  <c:v>-4.3378308567055116E-2</c:v>
                </c:pt>
                <c:pt idx="168">
                  <c:v>-4.0167236506890538E-2</c:v>
                </c:pt>
                <c:pt idx="169">
                  <c:v>-3.7244206777451376E-2</c:v>
                </c:pt>
                <c:pt idx="170">
                  <c:v>-3.4616302775275387E-2</c:v>
                </c:pt>
                <c:pt idx="171">
                  <c:v>-3.2290164122163033E-2</c:v>
                </c:pt>
                <c:pt idx="172">
                  <c:v>-3.0271977347975775E-2</c:v>
                </c:pt>
                <c:pt idx="173">
                  <c:v>-2.856746697901871E-2</c:v>
                </c:pt>
                <c:pt idx="174">
                  <c:v>-2.7181887052235867E-2</c:v>
                </c:pt>
                <c:pt idx="175">
                  <c:v>-2.6120013058229086E-2</c:v>
                </c:pt>
                <c:pt idx="176">
                  <c:v>-2.5386134338926589E-2</c:v>
                </c:pt>
                <c:pt idx="177">
                  <c:v>-2.4984046946516798E-2</c:v>
                </c:pt>
                <c:pt idx="178">
                  <c:v>-2.4917046987141093E-2</c:v>
                </c:pt>
                <c:pt idx="179">
                  <c:v>-2.5187924468640852E-2</c:v>
                </c:pt>
                <c:pt idx="180">
                  <c:v>-2.5798957667201441E-2</c:v>
                </c:pt>
                <c:pt idx="181">
                  <c:v>-2.6751908045461913E-2</c:v>
                </c:pt>
                <c:pt idx="182">
                  <c:v>-2.8048015736933114E-2</c:v>
                </c:pt>
                <c:pt idx="183">
                  <c:v>-2.9687995625730799E-2</c:v>
                </c:pt>
                <c:pt idx="184">
                  <c:v>-3.1672034051096913E-2</c:v>
                </c:pt>
                <c:pt idx="185">
                  <c:v>-3.3999786160541959E-2</c:v>
                </c:pt>
                <c:pt idx="186">
                  <c:v>-3.6670373945576873E-2</c:v>
                </c:pt>
                <c:pt idx="187">
                  <c:v>-3.968238498221334E-2</c:v>
                </c:pt>
                <c:pt idx="188">
                  <c:v>-4.3033871920845242E-2</c:v>
                </c:pt>
                <c:pt idx="189">
                  <c:v>-4.672235273797895E-2</c:v>
                </c:pt>
                <c:pt idx="190">
                  <c:v>-5.0744811800234907E-2</c:v>
                </c:pt>
                <c:pt idx="191">
                  <c:v>-5.5097701754614856E-2</c:v>
                </c:pt>
                <c:pt idx="192">
                  <c:v>-5.9776946287102957E-2</c:v>
                </c:pt>
                <c:pt idx="193">
                  <c:v>-6.4777943770168295E-2</c:v>
                </c:pt>
                <c:pt idx="194">
                  <c:v>-7.00955718312712E-2</c:v>
                </c:pt>
                <c:pt idx="195">
                  <c:v>-7.5724192864806958E-2</c:v>
                </c:pt>
                <c:pt idx="196">
                  <c:v>-8.1657660512083063E-2</c:v>
                </c:pt>
                <c:pt idx="197">
                  <c:v>-8.7889327126293118E-2</c:v>
                </c:pt>
                <c:pt idx="198">
                  <c:v>-9.4412052243690966E-2</c:v>
                </c:pt>
                <c:pt idx="199">
                  <c:v>-0.10121821206660533</c:v>
                </c:pt>
                <c:pt idx="200">
                  <c:v>-0.10829970997572433</c:v>
                </c:pt>
                <c:pt idx="201">
                  <c:v>-0.11564798806842688</c:v>
                </c:pt>
                <c:pt idx="202">
                  <c:v>-0.12325403972519677</c:v>
                </c:pt>
                <c:pt idx="203">
                  <c:v>-0.13110842320030233</c:v>
                </c:pt>
                <c:pt idx="204">
                  <c:v>-0.13920127622033041</c:v>
                </c:pt>
                <c:pt idx="205">
                  <c:v>-0.14752233158196582</c:v>
                </c:pt>
                <c:pt idx="206">
                  <c:v>-0.15606093371759239</c:v>
                </c:pt>
                <c:pt idx="207">
                  <c:v>-0.16480605620645147</c:v>
                </c:pt>
                <c:pt idx="208">
                  <c:v>-0.17374632019590608</c:v>
                </c:pt>
                <c:pt idx="209">
                  <c:v>-0.18287001369184394</c:v>
                </c:pt>
                <c:pt idx="210">
                  <c:v>-0.19216511167899392</c:v>
                </c:pt>
                <c:pt idx="211">
                  <c:v>-0.20161929700546571</c:v>
                </c:pt>
                <c:pt idx="212">
                  <c:v>-0.21121998199813868</c:v>
                </c:pt>
                <c:pt idx="213">
                  <c:v>-0.22095433072828341</c:v>
                </c:pt>
                <c:pt idx="214">
                  <c:v>-0.23080928187194688</c:v>
                </c:pt>
                <c:pt idx="215">
                  <c:v>-0.24077157209746158</c:v>
                </c:pt>
                <c:pt idx="216">
                  <c:v>-0.25082775990260026</c:v>
                </c:pt>
                <c:pt idx="217">
                  <c:v>-0.26096424982898686</c:v>
                </c:pt>
                <c:pt idx="218">
                  <c:v>-0.27116731697878738</c:v>
                </c:pt>
                <c:pt idx="219">
                  <c:v>-0.28142313174577011</c:v>
                </c:pt>
                <c:pt idx="220">
                  <c:v>-0.29171778469754822</c:v>
                </c:pt>
                <c:pt idx="221">
                  <c:v>-0.30203731150531882</c:v>
                </c:pt>
                <c:pt idx="222">
                  <c:v>-0.31236771786537437</c:v>
                </c:pt>
                <c:pt idx="223">
                  <c:v>-0.32269500431366371</c:v>
                </c:pt>
                <c:pt idx="224">
                  <c:v>-0.33300519086923808</c:v>
                </c:pt>
                <c:pt idx="225">
                  <c:v>-0.34328434142473774</c:v>
                </c:pt>
                <c:pt idx="226">
                  <c:v>-0.35351858781530332</c:v>
                </c:pt>
                <c:pt idx="227">
                  <c:v>-0.36369415349496398</c:v>
                </c:pt>
                <c:pt idx="228">
                  <c:v>-0.37379737675689151</c:v>
                </c:pt>
                <c:pt idx="229">
                  <c:v>-0.38381473344039857</c:v>
                </c:pt>
                <c:pt idx="230">
                  <c:v>-0.39373285906518152</c:v>
                </c:pt>
                <c:pt idx="231">
                  <c:v>-0.40353857034446522</c:v>
                </c:pt>
                <c:pt idx="232">
                  <c:v>-0.41321888603485379</c:v>
                </c:pt>
                <c:pt idx="233">
                  <c:v>-0.42276104708387202</c:v>
                </c:pt>
                <c:pt idx="234">
                  <c:v>-0.43215253603995779</c:v>
                </c:pt>
                <c:pt idx="235">
                  <c:v>-0.44138109569895145</c:v>
                </c:pt>
                <c:pt idx="236">
                  <c:v>-0.45043474697249475</c:v>
                </c:pt>
                <c:pt idx="237">
                  <c:v>-0.45930180595755832</c:v>
                </c:pt>
                <c:pt idx="238">
                  <c:v>-0.46797090019590443</c:v>
                </c:pt>
                <c:pt idx="239">
                  <c:v>-0.47643098412963131</c:v>
                </c:pt>
                <c:pt idx="240">
                  <c:v>-0.48467135375000275</c:v>
                </c:pt>
                <c:pt idx="241">
                  <c:v>-0.49268166043909467</c:v>
                </c:pt>
                <c:pt idx="242">
                  <c:v>-0.50045192403708283</c:v>
                </c:pt>
                <c:pt idx="243">
                  <c:v>-0.50797254512325496</c:v>
                </c:pt>
                <c:pt idx="244">
                  <c:v>-0.5152343165615092</c:v>
                </c:pt>
                <c:pt idx="245">
                  <c:v>-0.52222843430045751</c:v>
                </c:pt>
                <c:pt idx="246">
                  <c:v>-0.5289465074953078</c:v>
                </c:pt>
                <c:pt idx="247">
                  <c:v>-0.53538056793222888</c:v>
                </c:pt>
                <c:pt idx="248">
                  <c:v>-0.54152307883509476</c:v>
                </c:pt>
                <c:pt idx="249">
                  <c:v>-0.54736694304163003</c:v>
                </c:pt>
                <c:pt idx="250">
                  <c:v>-0.55290551062304416</c:v>
                </c:pt>
                <c:pt idx="251">
                  <c:v>-0.55813258594202064</c:v>
                </c:pt>
                <c:pt idx="252">
                  <c:v>-0.56304243421373601</c:v>
                </c:pt>
                <c:pt idx="253">
                  <c:v>-0.56762978757694382</c:v>
                </c:pt>
                <c:pt idx="254">
                  <c:v>-0.57188985072754395</c:v>
                </c:pt>
                <c:pt idx="255">
                  <c:v>-0.57581830612133267</c:v>
                </c:pt>
                <c:pt idx="256">
                  <c:v>-0.57941131878626773</c:v>
                </c:pt>
                <c:pt idx="257">
                  <c:v>-0.58266554076977384</c:v>
                </c:pt>
                <c:pt idx="258">
                  <c:v>-0.58557811523249836</c:v>
                </c:pt>
                <c:pt idx="259">
                  <c:v>-0.58814668020382554</c:v>
                </c:pt>
                <c:pt idx="260">
                  <c:v>-0.59036937202917328</c:v>
                </c:pt>
                <c:pt idx="261">
                  <c:v>-0.59224482849160209</c:v>
                </c:pt>
                <c:pt idx="262">
                  <c:v>-0.59377219164293271</c:v>
                </c:pt>
                <c:pt idx="263">
                  <c:v>-0.59495111031642633</c:v>
                </c:pt>
                <c:pt idx="264">
                  <c:v>-0.59578174232955239</c:v>
                </c:pt>
                <c:pt idx="265">
                  <c:v>-0.59626475636967569</c:v>
                </c:pt>
                <c:pt idx="266">
                  <c:v>-0.59640133354430103</c:v>
                </c:pt>
                <c:pt idx="267">
                  <c:v>-0.59619316856669935</c:v>
                </c:pt>
                <c:pt idx="268">
                  <c:v>-0.59564247056733077</c:v>
                </c:pt>
                <c:pt idx="269">
                  <c:v>-0.59475196350409365</c:v>
                </c:pt>
                <c:pt idx="270">
                  <c:v>-0.59352488611342902</c:v>
                </c:pt>
                <c:pt idx="271">
                  <c:v>-0.59196499138705583</c:v>
                </c:pt>
                <c:pt idx="272">
                  <c:v>-0.5900765455219632</c:v>
                </c:pt>
                <c:pt idx="273">
                  <c:v>-0.58786432631232288</c:v>
                </c:pt>
                <c:pt idx="274">
                  <c:v>-0.58533362089820717</c:v>
                </c:pt>
                <c:pt idx="275">
                  <c:v>-0.58249022285686591</c:v>
                </c:pt>
                <c:pt idx="276">
                  <c:v>-0.57934042856798851</c:v>
                </c:pt>
                <c:pt idx="277">
                  <c:v>-0.57589103277577003</c:v>
                </c:pt>
                <c:pt idx="278">
                  <c:v>-0.57214932333594948</c:v>
                </c:pt>
                <c:pt idx="279">
                  <c:v>-0.56812307502534765</c:v>
                </c:pt>
                <c:pt idx="280">
                  <c:v>-0.56382054242310764</c:v>
                </c:pt>
                <c:pt idx="281">
                  <c:v>-0.55925045174973009</c:v>
                </c:pt>
                <c:pt idx="282">
                  <c:v>-0.55442199163909756</c:v>
                </c:pt>
                <c:pt idx="283">
                  <c:v>-0.54934480278004327</c:v>
                </c:pt>
                <c:pt idx="284">
                  <c:v>-0.54402896638026765</c:v>
                </c:pt>
                <c:pt idx="285">
                  <c:v>-0.53848499139038919</c:v>
                </c:pt>
                <c:pt idx="286">
                  <c:v>-0.53272380047443302</c:v>
                </c:pt>
                <c:pt idx="287">
                  <c:v>-0.52675671466696261</c:v>
                </c:pt>
                <c:pt idx="288">
                  <c:v>-0.52059543668797448</c:v>
                </c:pt>
                <c:pt idx="289">
                  <c:v>-0.51425203291869448</c:v>
                </c:pt>
                <c:pt idx="290">
                  <c:v>-0.50773891398505544</c:v>
                </c:pt>
                <c:pt idx="291">
                  <c:v>-0.50106881397408676</c:v>
                </c:pt>
                <c:pt idx="292">
                  <c:v>-0.49425476827698278</c:v>
                </c:pt>
                <c:pt idx="293">
                  <c:v>-0.48731009006576304</c:v>
                </c:pt>
                <c:pt idx="294">
                  <c:v>-0.48024834543007061</c:v>
                </c:pt>
                <c:pt idx="295">
                  <c:v>-0.47308332722258012</c:v>
                </c:pt>
                <c:pt idx="296">
                  <c:v>-0.46582902762798634</c:v>
                </c:pt>
                <c:pt idx="297">
                  <c:v>-0.4584996095411073</c:v>
                </c:pt>
                <c:pt idx="298">
                  <c:v>-0.45110937680028523</c:v>
                </c:pt>
                <c:pt idx="299">
                  <c:v>-0.44367274336530982</c:v>
                </c:pt>
                <c:pt idx="300">
                  <c:v>-0.43620420151683287</c:v>
                </c:pt>
                <c:pt idx="301">
                  <c:v>-0.42871828918066412</c:v>
                </c:pt>
                <c:pt idx="302">
                  <c:v>-0.42122955648809812</c:v>
                </c:pt>
                <c:pt idx="303">
                  <c:v>-0.41375253167320086</c:v>
                </c:pt>
                <c:pt idx="304">
                  <c:v>-0.40630168644589892</c:v>
                </c:pt>
                <c:pt idx="305">
                  <c:v>-0.39889140096338621</c:v>
                </c:pt>
                <c:pt idx="306">
                  <c:v>-0.39153592853661062</c:v>
                </c:pt>
                <c:pt idx="307">
                  <c:v>-0.38424936021543432</c:v>
                </c:pt>
                <c:pt idx="308">
                  <c:v>-0.37704558939707472</c:v>
                </c:pt>
                <c:pt idx="309">
                  <c:v>-0.36993827660595696</c:v>
                </c:pt>
                <c:pt idx="310">
                  <c:v>-0.36294081459492883</c:v>
                </c:pt>
                <c:pt idx="311">
                  <c:v>-0.35606629391516298</c:v>
                </c:pt>
                <c:pt idx="312">
                  <c:v>-0.34932746910775092</c:v>
                </c:pt>
                <c:pt idx="313">
                  <c:v>-0.34273672565744334</c:v>
                </c:pt>
                <c:pt idx="314">
                  <c:v>-0.33630604785344165</c:v>
                </c:pt>
                <c:pt idx="315">
                  <c:v>-0.33004698769744056</c:v>
                </c:pt>
                <c:pt idx="316">
                  <c:v>-0.32397063498660972</c:v>
                </c:pt>
                <c:pt idx="317">
                  <c:v>-0.31808758869360571</c:v>
                </c:pt>
                <c:pt idx="318">
                  <c:v>-0.31240792976922488</c:v>
                </c:pt>
                <c:pt idx="319">
                  <c:v>-0.30694119546612475</c:v>
                </c:pt>
                <c:pt idx="320">
                  <c:v>-0.30169635528492483</c:v>
                </c:pt>
                <c:pt idx="321">
                  <c:v>-0.29668178863276101</c:v>
                </c:pt>
                <c:pt idx="322">
                  <c:v>-0.29190526426740293</c:v>
                </c:pt>
                <c:pt idx="323">
                  <c:v>-0.28737392159707659</c:v>
                </c:pt>
                <c:pt idx="324">
                  <c:v>-0.28309425388658455</c:v>
                </c:pt>
                <c:pt idx="325">
                  <c:v>-0.27907209341632871</c:v>
                </c:pt>
                <c:pt idx="326">
                  <c:v>-0.27531259862438817</c:v>
                </c:pt>
                <c:pt idx="327">
                  <c:v>-0.27182024325349102</c:v>
                </c:pt>
                <c:pt idx="328">
                  <c:v>-0.26859880751059911</c:v>
                </c:pt>
                <c:pt idx="329">
                  <c:v>-0.26565137123885074</c:v>
                </c:pt>
                <c:pt idx="330">
                  <c:v>-0.26298030909045433</c:v>
                </c:pt>
                <c:pt idx="331">
                  <c:v>-0.26058728767945555</c:v>
                </c:pt>
                <c:pt idx="332">
                  <c:v>-0.25847326467952009</c:v>
                </c:pt>
                <c:pt idx="333">
                  <c:v>-0.25663848983488352</c:v>
                </c:pt>
                <c:pt idx="334">
                  <c:v>-0.2550825078287029</c:v>
                </c:pt>
                <c:pt idx="335">
                  <c:v>-0.25380416295936248</c:v>
                </c:pt>
                <c:pt idx="336">
                  <c:v>-0.25280160556188647</c:v>
                </c:pt>
                <c:pt idx="337">
                  <c:v>-0.25207230010571618</c:v>
                </c:pt>
                <c:pt idx="338">
                  <c:v>-0.25161303489887915</c:v>
                </c:pt>
                <c:pt idx="339">
                  <c:v>-0.2514199333203086</c:v>
                </c:pt>
                <c:pt idx="340">
                  <c:v>-0.25148846649855255</c:v>
                </c:pt>
                <c:pt idx="341">
                  <c:v>-0.2518134673592235</c:v>
                </c:pt>
                <c:pt idx="342">
                  <c:v>-0.25238914594564538</c:v>
                </c:pt>
                <c:pt idx="343">
                  <c:v>-0.25320910593793383</c:v>
                </c:pt>
                <c:pt idx="344">
                  <c:v>-0.25426636226881633</c:v>
                </c:pt>
                <c:pt idx="345">
                  <c:v>-0.25555335976274268</c:v>
                </c:pt>
                <c:pt idx="346">
                  <c:v>-0.25706199269277674</c:v>
                </c:pt>
                <c:pt idx="347">
                  <c:v>-0.25878362518508413</c:v>
                </c:pt>
                <c:pt idx="348">
                  <c:v>-0.26070911236974859</c:v>
                </c:pt>
                <c:pt idx="349">
                  <c:v>-0.26282882220289638</c:v>
                </c:pt>
                <c:pt idx="350">
                  <c:v>-0.26513265787234735</c:v>
                </c:pt>
                <c:pt idx="351">
                  <c:v>-0.26761008070710784</c:v>
                </c:pt>
                <c:pt idx="352">
                  <c:v>-0.27025013351517824</c:v>
                </c:pt>
                <c:pt idx="353">
                  <c:v>-0.27304146427100956</c:v>
                </c:pt>
                <c:pt idx="354">
                  <c:v>-0.27597235008484228</c:v>
                </c:pt>
                <c:pt idx="355">
                  <c:v>-0.27903072138454821</c:v>
                </c:pt>
                <c:pt idx="356">
                  <c:v>-0.28220418624589849</c:v>
                </c:pt>
                <c:pt idx="357">
                  <c:v>-0.28548005481031802</c:v>
                </c:pt>
                <c:pt idx="358">
                  <c:v>-0.28884536373788039</c:v>
                </c:pt>
                <c:pt idx="359">
                  <c:v>-0.2922869006404985</c:v>
                </c:pt>
                <c:pt idx="360">
                  <c:v>-0.29579122844785721</c:v>
                </c:pt>
                <c:pt idx="361">
                  <c:v>-0.29934470967008386</c:v>
                </c:pt>
                <c:pt idx="362">
                  <c:v>-0.30293353051072075</c:v>
                </c:pt>
                <c:pt idx="363">
                  <c:v>-0.30654372480463987</c:v>
                </c:pt>
                <c:pt idx="364">
                  <c:v>-0.31016119775019674</c:v>
                </c:pt>
                <c:pt idx="365">
                  <c:v>-0.31377174941234243</c:v>
                </c:pt>
                <c:pt idx="366">
                  <c:v>-0.31736109798091705</c:v>
                </c:pt>
                <c:pt idx="367">
                  <c:v>-0.32091490277034351</c:v>
                </c:pt>
                <c:pt idx="368">
                  <c:v>-0.32441878695308707</c:v>
                </c:pt>
                <c:pt idx="369">
                  <c:v>-0.32785836002480395</c:v>
                </c:pt>
                <c:pt idx="370">
                  <c:v>-0.33121924000351016</c:v>
                </c:pt>
                <c:pt idx="371">
                  <c:v>-0.33448707537015043</c:v>
                </c:pt>
                <c:pt idx="372">
                  <c:v>-0.33764756676163482</c:v>
                </c:pt>
                <c:pt idx="373">
                  <c:v>-0.340686488433943</c:v>
                </c:pt>
                <c:pt idx="374">
                  <c:v>-0.34358970951632906</c:v>
                </c:pt>
                <c:pt idx="375">
                  <c:v>-0.34634321508130878</c:v>
                </c:pt>
                <c:pt idx="376">
                  <c:v>-0.34893312705960589</c:v>
                </c:pt>
                <c:pt idx="377">
                  <c:v>-0.35134572503220102</c:v>
                </c:pt>
                <c:pt idx="378">
                  <c:v>-0.35356746693718483</c:v>
                </c:pt>
                <c:pt idx="379">
                  <c:v>-0.3555850097271635</c:v>
                </c:pt>
                <c:pt idx="380">
                  <c:v>-0.35738523002077016</c:v>
                </c:pt>
                <c:pt idx="381">
                  <c:v>-0.35895524478852597</c:v>
                </c:pt>
                <c:pt idx="382">
                  <c:v>-0.36028243211804534</c:v>
                </c:pt>
                <c:pt idx="383">
                  <c:v>-0.36135445210311379</c:v>
                </c:pt>
                <c:pt idx="384">
                  <c:v>-0.36215926789789921</c:v>
                </c:pt>
                <c:pt idx="385">
                  <c:v>-0.36268516698188652</c:v>
                </c:pt>
                <c:pt idx="386">
                  <c:v>-0.36292078267297945</c:v>
                </c:pt>
                <c:pt idx="387">
                  <c:v>-0.36285511592897346</c:v>
                </c:pt>
                <c:pt idx="388">
                  <c:v>-0.36247755746852534</c:v>
                </c:pt>
                <c:pt idx="389">
                  <c:v>-0.36177791024109351</c:v>
                </c:pt>
                <c:pt idx="390">
                  <c:v>-0.36074641226743442</c:v>
                </c:pt>
                <c:pt idx="391">
                  <c:v>-0.35937375986460618</c:v>
                </c:pt>
                <c:pt idx="392">
                  <c:v>-0.35765113126196901</c:v>
                </c:pt>
                <c:pt idx="393">
                  <c:v>-0.35557021060436472</c:v>
                </c:pt>
                <c:pt idx="394">
                  <c:v>-0.35312321232445304</c:v>
                </c:pt>
                <c:pt idx="395">
                  <c:v>-0.35030290586062529</c:v>
                </c:pt>
                <c:pt idx="396">
                  <c:v>-0.34710264067380592</c:v>
                </c:pt>
                <c:pt idx="397">
                  <c:v>-0.34351637151030129</c:v>
                </c:pt>
                <c:pt idx="398">
                  <c:v>-0.33953868383669555</c:v>
                </c:pt>
                <c:pt idx="399">
                  <c:v>-0.33516481935773768</c:v>
                </c:pt>
                <c:pt idx="400">
                  <c:v>-0.33039070150679095</c:v>
                </c:pt>
                <c:pt idx="401">
                  <c:v>-0.3252129607892561</c:v>
                </c:pt>
                <c:pt idx="402">
                  <c:v>-0.31962895982672507</c:v>
                </c:pt>
                <c:pt idx="403">
                  <c:v>-0.31363681794423814</c:v>
                </c:pt>
                <c:pt idx="404">
                  <c:v>-0.3072354351111668</c:v>
                </c:pt>
                <c:pt idx="405">
                  <c:v>-0.30042451504209156</c:v>
                </c:pt>
                <c:pt idx="406">
                  <c:v>-0.29320458723028531</c:v>
                </c:pt>
                <c:pt idx="407">
                  <c:v>-0.28557702768259724</c:v>
                </c:pt>
                <c:pt idx="408">
                  <c:v>-0.2775440781054494</c:v>
                </c:pt>
                <c:pt idx="409">
                  <c:v>-0.26910886327469402</c:v>
                </c:pt>
                <c:pt idx="410">
                  <c:v>-0.26027540631991725</c:v>
                </c:pt>
                <c:pt idx="411">
                  <c:v>-0.25104864163889079</c:v>
                </c:pt>
                <c:pt idx="412">
                  <c:v>-0.24143442516143382</c:v>
                </c:pt>
                <c:pt idx="413">
                  <c:v>-0.23143954167456965</c:v>
                </c:pt>
                <c:pt idx="414">
                  <c:v>-0.22107170893413491</c:v>
                </c:pt>
                <c:pt idx="415">
                  <c:v>-0.21033957828871935</c:v>
                </c:pt>
                <c:pt idx="416">
                  <c:v>-0.19925273156535175</c:v>
                </c:pt>
                <c:pt idx="417">
                  <c:v>-0.18782167397618424</c:v>
                </c:pt>
                <c:pt idx="418">
                  <c:v>-0.17605782283918536</c:v>
                </c:pt>
                <c:pt idx="419">
                  <c:v>-0.16397349193163457</c:v>
                </c:pt>
                <c:pt idx="420">
                  <c:v>-0.15158187132922205</c:v>
                </c:pt>
                <c:pt idx="421">
                  <c:v>-0.13889700262761961</c:v>
                </c:pt>
                <c:pt idx="422">
                  <c:v>-0.12593374948706679</c:v>
                </c:pt>
                <c:pt idx="423">
                  <c:v>-0.11270776348593586</c:v>
                </c:pt>
                <c:pt idx="424">
                  <c:v>-9.9235445324537888E-2</c:v>
                </c:pt>
                <c:pt idx="425">
                  <c:v>-8.5533901474756008E-2</c:v>
                </c:pt>
                <c:pt idx="426">
                  <c:v>-7.1620896423677777E-2</c:v>
                </c:pt>
                <c:pt idx="427">
                  <c:v>-5.7514800719361561E-2</c:v>
                </c:pt>
                <c:pt idx="428">
                  <c:v>-4.3234535079458049E-2</c:v>
                </c:pt>
                <c:pt idx="429">
                  <c:v>-2.8799510879894012E-2</c:v>
                </c:pt>
                <c:pt idx="430">
                  <c:v>-1.4229567389509376E-2</c:v>
                </c:pt>
                <c:pt idx="431">
                  <c:v>4.5509383562587638E-4</c:v>
                </c:pt>
                <c:pt idx="432">
                  <c:v>1.523397694004542E-2</c:v>
                </c:pt>
                <c:pt idx="433">
                  <c:v>3.0086361649489607E-2</c:v>
                </c:pt>
                <c:pt idx="434">
                  <c:v>4.4991374522200318E-2</c:v>
                </c:pt>
                <c:pt idx="435">
                  <c:v>5.9928061027626552E-2</c:v>
                </c:pt>
                <c:pt idx="436">
                  <c:v>7.487545789814877E-2</c:v>
                </c:pt>
                <c:pt idx="437">
                  <c:v>8.981266518967651E-2</c:v>
                </c:pt>
                <c:pt idx="438">
                  <c:v>0.10471891749855085</c:v>
                </c:pt>
                <c:pt idx="439">
                  <c:v>0.11957365378371007</c:v>
                </c:pt>
                <c:pt idx="440">
                  <c:v>0.13435658527301628</c:v>
                </c:pt>
                <c:pt idx="441">
                  <c:v>0.14904776095371769</c:v>
                </c:pt>
                <c:pt idx="442">
                  <c:v>0.16362763018726523</c:v>
                </c:pt>
                <c:pt idx="443">
                  <c:v>0.17807710202547</c:v>
                </c:pt>
                <c:pt idx="444">
                  <c:v>0.19237760085367128</c:v>
                </c:pt>
                <c:pt idx="445">
                  <c:v>0.20651111804073941</c:v>
                </c:pt>
                <c:pt idx="446">
                  <c:v>0.22046025932247043</c:v>
                </c:pt>
                <c:pt idx="447">
                  <c:v>0.23420828770701446</c:v>
                </c:pt>
                <c:pt idx="448">
                  <c:v>0.24773916174933139</c:v>
                </c:pt>
                <c:pt idx="449">
                  <c:v>0.26103756909022474</c:v>
                </c:pt>
                <c:pt idx="450">
                  <c:v>0.27408895522102394</c:v>
                </c:pt>
                <c:pt idx="451">
                  <c:v>0.28687954748349842</c:v>
                </c:pt>
                <c:pt idx="452">
                  <c:v>0.29939637436420519</c:v>
                </c:pt>
                <c:pt idx="453">
                  <c:v>0.31162728019187408</c:v>
                </c:pt>
                <c:pt idx="454">
                  <c:v>0.32356093538859027</c:v>
                </c:pt>
                <c:pt idx="455">
                  <c:v>0.33518684246229835</c:v>
                </c:pt>
                <c:pt idx="456">
                  <c:v>0.34649533795885717</c:v>
                </c:pt>
                <c:pt idx="457">
                  <c:v>0.35747759062384898</c:v>
                </c:pt>
                <c:pt idx="458">
                  <c:v>0.36812559604432005</c:v>
                </c:pt>
                <c:pt idx="459">
                  <c:v>0.37843216805102053</c:v>
                </c:pt>
                <c:pt idx="460">
                  <c:v>0.38839092718736695</c:v>
                </c:pt>
                <c:pt idx="461">
                  <c:v>0.39799628654096175</c:v>
                </c:pt>
                <c:pt idx="462">
                  <c:v>0.40724343525237489</c:v>
                </c:pt>
                <c:pt idx="463">
                  <c:v>0.41612831999778477</c:v>
                </c:pt>
                <c:pt idx="464">
                  <c:v>0.42464762475089673</c:v>
                </c:pt>
                <c:pt idx="465">
                  <c:v>0.43279874911149174</c:v>
                </c:pt>
                <c:pt idx="466">
                  <c:v>0.44057978547621057</c:v>
                </c:pt>
                <c:pt idx="467">
                  <c:v>0.44798949532162391</c:v>
                </c:pt>
                <c:pt idx="468">
                  <c:v>0.45502728484080207</c:v>
                </c:pt>
                <c:pt idx="469">
                  <c:v>0.4616931801685748</c:v>
                </c:pt>
                <c:pt idx="470">
                  <c:v>0.4679878024049326</c:v>
                </c:pt>
                <c:pt idx="471">
                  <c:v>0.47391234263062443</c:v>
                </c:pt>
                <c:pt idx="472">
                  <c:v>0.47946853708687232</c:v>
                </c:pt>
                <c:pt idx="473">
                  <c:v>0.48465864267331121</c:v>
                </c:pt>
                <c:pt idx="474">
                  <c:v>0.48948541289807634</c:v>
                </c:pt>
                <c:pt idx="475">
                  <c:v>0.49395207439640376</c:v>
                </c:pt>
                <c:pt idx="476">
                  <c:v>0.49806230411303476</c:v>
                </c:pt>
                <c:pt idx="477">
                  <c:v>0.50182020722992915</c:v>
                </c:pt>
                <c:pt idx="478">
                  <c:v>0.50523029589993229</c:v>
                </c:pt>
                <c:pt idx="479">
                  <c:v>0.50829746883923277</c:v>
                </c:pt>
                <c:pt idx="480">
                  <c:v>0.51102699180490685</c:v>
                </c:pt>
                <c:pt idx="481">
                  <c:v>0.51342447898460153</c:v>
                </c:pt>
                <c:pt idx="482">
                  <c:v>0.51549587530090402</c:v>
                </c:pt>
                <c:pt idx="483">
                  <c:v>0.51724743963294062</c:v>
                </c:pt>
                <c:pt idx="484">
                  <c:v>0.5186857289356549</c:v>
                </c:pt>
                <c:pt idx="485">
                  <c:v>0.51981758324336524</c:v>
                </c:pt>
                <c:pt idx="486">
                  <c:v>0.52065011152019769</c:v>
                </c:pt>
                <c:pt idx="487">
                  <c:v>0.52119067832838895</c:v>
                </c:pt>
                <c:pt idx="488">
                  <c:v>0.52144689126823263</c:v>
                </c:pt>
                <c:pt idx="489">
                  <c:v>0.52142658914514395</c:v>
                </c:pt>
                <c:pt idx="490">
                  <c:v>0.52113783081286791</c:v>
                </c:pt>
                <c:pt idx="491">
                  <c:v>0.52058888463884567</c:v>
                </c:pt>
                <c:pt idx="492">
                  <c:v>0.51978821853627144</c:v>
                </c:pt>
                <c:pt idx="493">
                  <c:v>0.51874449050270588</c:v>
                </c:pt>
                <c:pt idx="494">
                  <c:v>0.51746653960816491</c:v>
                </c:pt>
                <c:pt idx="495">
                  <c:v>0.51596337737094</c:v>
                </c:pt>
                <c:pt idx="496">
                  <c:v>0.51424417946177836</c:v>
                </c:pt>
                <c:pt idx="497">
                  <c:v>0.51231827767400007</c:v>
                </c:pt>
                <c:pt idx="498">
                  <c:v>0.51019515210548305</c:v>
                </c:pt>
                <c:pt idx="499">
                  <c:v>0.50788442348733431</c:v>
                </c:pt>
                <c:pt idx="500">
                  <c:v>0.50539584560700335</c:v>
                </c:pt>
                <c:pt idx="501">
                  <c:v>0.50273929777036741</c:v>
                </c:pt>
                <c:pt idx="502">
                  <c:v>0.49992477724596307</c:v>
                </c:pt>
                <c:pt idx="503">
                  <c:v>0.49696239164539557</c:v>
                </c:pt>
                <c:pt idx="504">
                  <c:v>0.4938623511873389</c:v>
                </c:pt>
                <c:pt idx="505">
                  <c:v>0.49063496080051544</c:v>
                </c:pt>
                <c:pt idx="506">
                  <c:v>0.48729061202371388</c:v>
                </c:pt>
                <c:pt idx="507">
                  <c:v>0.48383977466043748</c:v>
                </c:pt>
                <c:pt idx="508">
                  <c:v>0.48029298815338867</c:v>
                </c:pt>
                <c:pt idx="509">
                  <c:v>0.47666085264346286</c:v>
                </c:pt>
                <c:pt idx="510">
                  <c:v>0.47295401968384387</c:v>
                </c:pt>
                <c:pt idx="511">
                  <c:v>0.46918318258099828</c:v>
                </c:pt>
                <c:pt idx="512">
                  <c:v>0.46535906634130259</c:v>
                </c:pt>
                <c:pt idx="513">
                  <c:v>0.46149241720125117</c:v>
                </c:pt>
                <c:pt idx="514">
                  <c:v>0.45759399172661369</c:v>
                </c:pt>
                <c:pt idx="515">
                  <c:v>0.45367454546644248</c:v>
                </c:pt>
                <c:pt idx="516">
                  <c:v>0.44974482115650127</c:v>
                </c:pt>
                <c:pt idx="517">
                  <c:v>0.44581553646270089</c:v>
                </c:pt>
                <c:pt idx="518">
                  <c:v>0.44189737126755291</c:v>
                </c:pt>
                <c:pt idx="519">
                  <c:v>0.4380009544995348</c:v>
                </c:pt>
                <c:pt idx="520">
                  <c:v>0.43413685051293754</c:v>
                </c:pt>
                <c:pt idx="521">
                  <c:v>0.4303155450285836</c:v>
                </c:pt>
                <c:pt idx="522">
                  <c:v>0.42654743064862705</c:v>
                </c:pt>
                <c:pt idx="523">
                  <c:v>0.42284279196292762</c:v>
                </c:pt>
                <c:pt idx="524">
                  <c:v>0.41921179026932681</c:v>
                </c:pt>
                <c:pt idx="525">
                  <c:v>0.41566444793108626</c:v>
                </c:pt>
                <c:pt idx="526">
                  <c:v>0.41221063240041028</c:v>
                </c:pt>
                <c:pt idx="527">
                  <c:v>0.40886003994028219</c:v>
                </c:pt>
                <c:pt idx="528">
                  <c:v>0.40562217907760734</c:v>
                </c:pt>
                <c:pt idx="529">
                  <c:v>0.40250635382792871</c:v>
                </c:pt>
                <c:pt idx="530">
                  <c:v>0.39952164673106932</c:v>
                </c:pt>
                <c:pt idx="531">
                  <c:v>0.39667690174218628</c:v>
                </c:pt>
                <c:pt idx="532">
                  <c:v>0.39398070702556387</c:v>
                </c:pt>
                <c:pt idx="533">
                  <c:v>0.39144137769874709</c:v>
                </c:pt>
                <c:pt idx="534">
                  <c:v>0.38906693858144664</c:v>
                </c:pt>
                <c:pt idx="535">
                  <c:v>0.38686510699853388</c:v>
                </c:pt>
                <c:pt idx="536">
                  <c:v>0.38484327569885091</c:v>
                </c:pt>
                <c:pt idx="537">
                  <c:v>0.38300849594163561</c:v>
                </c:pt>
                <c:pt idx="538">
                  <c:v>0.38136746081387629</c:v>
                </c:pt>
                <c:pt idx="539">
                  <c:v>0.37992648883646046</c:v>
                </c:pt>
                <c:pt idx="540">
                  <c:v>0.37869150792173295</c:v>
                </c:pt>
                <c:pt idx="541">
                  <c:v>0.37766803974441959</c:v>
                </c:pt>
                <c:pt idx="542">
                  <c:v>0.37686118458840456</c:v>
                </c:pt>
                <c:pt idx="543">
                  <c:v>0.37627560673127614</c:v>
                </c:pt>
                <c:pt idx="544">
                  <c:v>0.37591552043090837</c:v>
                </c:pt>
                <c:pt idx="545">
                  <c:v>0.37578467657510428</c:v>
                </c:pt>
                <c:pt idx="546">
                  <c:v>0.37588635005519672</c:v>
                </c:pt>
                <c:pt idx="547">
                  <c:v>0.37622332792444019</c:v>
                </c:pt>
                <c:pt idx="548">
                  <c:v>0.37679789839967398</c:v>
                </c:pt>
                <c:pt idx="549">
                  <c:v>0.37761184076240401</c:v>
                </c:pt>
                <c:pt idx="550">
                  <c:v>0.37866641621400809</c:v>
                </c:pt>
                <c:pt idx="551">
                  <c:v>0.37996235973741754</c:v>
                </c:pt>
                <c:pt idx="552">
                  <c:v>0.38149987301285576</c:v>
                </c:pt>
                <c:pt idx="553">
                  <c:v>0.38327861843421823</c:v>
                </c:pt>
                <c:pt idx="554">
                  <c:v>0.38529771426771697</c:v>
                </c:pt>
                <c:pt idx="555">
                  <c:v>0.38755573099008678</c:v>
                </c:pt>
                <c:pt idx="556">
                  <c:v>0.39005068883981259</c:v>
                </c:pt>
                <c:pt idx="557">
                  <c:v>0.39278005661095705</c:v>
                </c:pt>
                <c:pt idx="558">
                  <c:v>0.39574075171225531</c:v>
                </c:pt>
                <c:pt idx="559">
                  <c:v>0.3989291415110266</c:v>
                </c:pt>
                <c:pt idx="560">
                  <c:v>0.40234104597384018</c:v>
                </c:pt>
                <c:pt idx="561">
                  <c:v>0.4059717416121208</c:v>
                </c:pt>
                <c:pt idx="562">
                  <c:v>0.40981596673538617</c:v>
                </c:pt>
                <c:pt idx="563">
                  <c:v>0.413867928004716</c:v>
                </c:pt>
                <c:pt idx="564">
                  <c:v>0.41812130827928651</c:v>
                </c:pt>
                <c:pt idx="565">
                  <c:v>0.42256927573760772</c:v>
                </c:pt>
                <c:pt idx="566">
                  <c:v>0.4272044942517717</c:v>
                </c:pt>
                <c:pt idx="567">
                  <c:v>0.43201913498587541</c:v>
                </c:pt>
                <c:pt idx="568">
                  <c:v>0.43700488918426755</c:v>
                </c:pt>
                <c:pt idx="569">
                  <c:v>0.44215298210982085</c:v>
                </c:pt>
                <c:pt idx="570">
                  <c:v>0.44745418808731957</c:v>
                </c:pt>
                <c:pt idx="571">
                  <c:v>0.45289884659865609</c:v>
                </c:pt>
                <c:pt idx="572">
                  <c:v>0.4584768793785885</c:v>
                </c:pt>
                <c:pt idx="573">
                  <c:v>0.46417780844744627</c:v>
                </c:pt>
                <c:pt idx="574">
                  <c:v>0.46999077501802256</c:v>
                </c:pt>
                <c:pt idx="575">
                  <c:v>0.47590455920897012</c:v>
                </c:pt>
                <c:pt idx="576">
                  <c:v>0.48190760049521653</c:v>
                </c:pt>
                <c:pt idx="577">
                  <c:v>0.48798801881946868</c:v>
                </c:pt>
                <c:pt idx="578">
                  <c:v>0.49413363629296736</c:v>
                </c:pt>
                <c:pt idx="579">
                  <c:v>0.50033199940600059</c:v>
                </c:pt>
                <c:pt idx="580">
                  <c:v>0.50657040167317713</c:v>
                </c:pt>
                <c:pt idx="581">
                  <c:v>0.51283590663634304</c:v>
                </c:pt>
                <c:pt idx="582">
                  <c:v>0.51911537114537265</c:v>
                </c:pt>
                <c:pt idx="583">
                  <c:v>0.5253954688451653</c:v>
                </c:pt>
                <c:pt idx="584">
                  <c:v>0.53166271379253605</c:v>
                </c:pt>
                <c:pt idx="585">
                  <c:v>0.53790348413309197</c:v>
                </c:pt>
                <c:pt idx="586">
                  <c:v>0.54410404576672133</c:v>
                </c:pt>
                <c:pt idx="587">
                  <c:v>0.55025057594143623</c:v>
                </c:pt>
                <c:pt idx="588">
                  <c:v>0.55632918670926346</c:v>
                </c:pt>
                <c:pt idx="589">
                  <c:v>0.56232594819174775</c:v>
                </c:pt>
                <c:pt idx="590">
                  <c:v>0.56822691160076377</c:v>
                </c:pt>
                <c:pt idx="591">
                  <c:v>0.57401813196837204</c:v>
                </c:pt>
                <c:pt idx="592">
                  <c:v>0.57968569054693453</c:v>
                </c:pt>
                <c:pt idx="593">
                  <c:v>0.58521571684105123</c:v>
                </c:pt>
                <c:pt idx="594">
                  <c:v>0.59059441024332482</c:v>
                </c:pt>
                <c:pt idx="595">
                  <c:v>0.59580806125252006</c:v>
                </c:pt>
                <c:pt idx="596">
                  <c:v>0.60084307225426881</c:v>
                </c:pt>
                <c:pt idx="597">
                  <c:v>0.60568597785522582</c:v>
                </c:pt>
                <c:pt idx="598">
                  <c:v>0.6103234647653093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excel'!$O$3:$O$600</c:f>
              <c:numCache>
                <c:formatCode>General</c:formatCode>
                <c:ptCount val="598"/>
                <c:pt idx="0">
                  <c:v>0.37654413461077529</c:v>
                </c:pt>
                <c:pt idx="1">
                  <c:v>0.35202452447618326</c:v>
                </c:pt>
                <c:pt idx="2">
                  <c:v>0.32633322037464429</c:v>
                </c:pt>
                <c:pt idx="3">
                  <c:v>0.29949527641483947</c:v>
                </c:pt>
                <c:pt idx="4">
                  <c:v>0.2715373754698982</c:v>
                </c:pt>
                <c:pt idx="5">
                  <c:v>0.24248780069861636</c:v>
                </c:pt>
                <c:pt idx="6">
                  <c:v>0.21237641050662417</c:v>
                </c:pt>
                <c:pt idx="7">
                  <c:v>0.18123461746018876</c:v>
                </c:pt>
                <c:pt idx="8">
                  <c:v>0.14909537101653378</c:v>
                </c:pt>
                <c:pt idx="9">
                  <c:v>0.11599314427368022</c:v>
                </c:pt>
                <c:pt idx="10">
                  <c:v>8.1963924749329509E-2</c:v>
                </c:pt>
                <c:pt idx="11">
                  <c:v>4.7045209128633206E-2</c:v>
                </c:pt>
                <c:pt idx="12">
                  <c:v>1.1276001962179927E-2</c:v>
                </c:pt>
                <c:pt idx="13">
                  <c:v>-2.5303182145136275E-2</c:v>
                </c:pt>
                <c:pt idx="14">
                  <c:v>-6.2650312951786594E-2</c:v>
                </c:pt>
                <c:pt idx="15">
                  <c:v>-0.10072183572104172</c:v>
                </c:pt>
                <c:pt idx="16">
                  <c:v>-0.13947266035795702</c:v>
                </c:pt>
                <c:pt idx="17">
                  <c:v>-0.17885614777022105</c:v>
                </c:pt>
                <c:pt idx="18">
                  <c:v>-0.21882409553056492</c:v>
                </c:pt>
                <c:pt idx="19">
                  <c:v>-0.25932672202862017</c:v>
                </c:pt>
                <c:pt idx="20">
                  <c:v>-0.30031265125653417</c:v>
                </c:pt>
                <c:pt idx="21">
                  <c:v>-0.3417288978901859</c:v>
                </c:pt>
                <c:pt idx="22">
                  <c:v>-0.38352085434467847</c:v>
                </c:pt>
                <c:pt idx="23">
                  <c:v>-0.42563228042143209</c:v>
                </c:pt>
                <c:pt idx="24">
                  <c:v>-0.46800529647255701</c:v>
                </c:pt>
                <c:pt idx="25">
                  <c:v>-0.51058038160878094</c:v>
                </c:pt>
                <c:pt idx="26">
                  <c:v>-0.55329637741096516</c:v>
                </c:pt>
                <c:pt idx="27">
                  <c:v>-0.59609049891069421</c:v>
                </c:pt>
                <c:pt idx="28">
                  <c:v>-0.63889835360099168</c:v>
                </c:pt>
                <c:pt idx="29">
                  <c:v>-0.68165396982425508</c:v>
                </c:pt>
                <c:pt idx="30">
                  <c:v>-0.72428983560987148</c:v>
                </c:pt>
                <c:pt idx="31">
                  <c:v>-0.7667369494118671</c:v>
                </c:pt>
                <c:pt idx="32">
                  <c:v>-0.80892488324830403</c:v>
                </c:pt>
                <c:pt idx="33">
                  <c:v>-0.85078186010142443</c:v>
                </c:pt>
                <c:pt idx="34">
                  <c:v>-0.892234845770978</c:v>
                </c:pt>
                <c:pt idx="35">
                  <c:v>-0.933209656832521</c:v>
                </c:pt>
                <c:pt idx="36">
                  <c:v>-0.97363108461638126</c:v>
                </c:pt>
                <c:pt idx="37">
                  <c:v>-1.0134230367818013</c:v>
                </c:pt>
                <c:pt idx="38">
                  <c:v>-1.0525086960413756</c:v>
                </c:pt>
                <c:pt idx="39">
                  <c:v>-1.0908106971451086</c:v>
                </c:pt>
                <c:pt idx="40">
                  <c:v>-1.1282513215046417</c:v>
                </c:pt>
                <c:pt idx="41">
                  <c:v>-1.1647527097023591</c:v>
                </c:pt>
                <c:pt idx="42">
                  <c:v>-1.2002370916651981</c:v>
                </c:pt>
                <c:pt idx="43">
                  <c:v>-1.2346270331884621</c:v>
                </c:pt>
                <c:pt idx="44">
                  <c:v>-1.2678456988769358</c:v>
                </c:pt>
                <c:pt idx="45">
                  <c:v>-1.299817129314206</c:v>
                </c:pt>
                <c:pt idx="46">
                  <c:v>-1.3304665319095499</c:v>
                </c:pt>
                <c:pt idx="47">
                  <c:v>-1.3597205829987127</c:v>
                </c:pt>
                <c:pt idx="48">
                  <c:v>-1.3875077397366009</c:v>
                </c:pt>
                <c:pt idx="49">
                  <c:v>-1.4137585591294501</c:v>
                </c:pt>
                <c:pt idx="50">
                  <c:v>-1.4384060220237145</c:v>
                </c:pt>
                <c:pt idx="51">
                  <c:v>-1.4613858589294504</c:v>
                </c:pt>
                <c:pt idx="52">
                  <c:v>-1.4826368756532919</c:v>
                </c:pt>
                <c:pt idx="53">
                  <c:v>-1.5021012743352178</c:v>
                </c:pt>
                <c:pt idx="54">
                  <c:v>-1.519724968200276</c:v>
                </c:pt>
                <c:pt idx="55">
                  <c:v>-1.5354578857934771</c:v>
                </c:pt>
                <c:pt idx="56">
                  <c:v>-1.5492542618023899</c:v>
                </c:pt>
                <c:pt idx="57">
                  <c:v>-1.5610729113370918</c:v>
                </c:pt>
                <c:pt idx="58">
                  <c:v>-1.5708774845776283</c:v>
                </c:pt>
                <c:pt idx="59">
                  <c:v>-1.57863669831439</c:v>
                </c:pt>
                <c:pt idx="60">
                  <c:v>-1.5843245426077053</c:v>
                </c:pt>
                <c:pt idx="61">
                  <c:v>-1.5879204586911873</c:v>
                </c:pt>
                <c:pt idx="62">
                  <c:v>-1.5894094873290947</c:v>
                </c:pt>
                <c:pt idx="63">
                  <c:v>-1.5887823842058904</c:v>
                </c:pt>
                <c:pt idx="64">
                  <c:v>-1.5860357022750009</c:v>
                </c:pt>
                <c:pt idx="65">
                  <c:v>-1.5811718385803863</c:v>
                </c:pt>
                <c:pt idx="66">
                  <c:v>-1.5741990460773563</c:v>
                </c:pt>
                <c:pt idx="67">
                  <c:v>-1.5651314088692092</c:v>
                </c:pt>
                <c:pt idx="68">
                  <c:v>-1.5539887823823733</c:v>
                </c:pt>
                <c:pt idx="69">
                  <c:v>-1.5407966979657413</c:v>
                </c:pt>
                <c:pt idx="70">
                  <c:v>-1.5255862337000798</c:v>
                </c:pt>
                <c:pt idx="71">
                  <c:v>-1.5083938523043696</c:v>
                </c:pt>
                <c:pt idx="72">
                  <c:v>-1.4892612087956194</c:v>
                </c:pt>
                <c:pt idx="73">
                  <c:v>-1.4682349287971312</c:v>
                </c:pt>
                <c:pt idx="74">
                  <c:v>-1.4453663618404282</c:v>
                </c:pt>
                <c:pt idx="75">
                  <c:v>-1.4207113101751578</c:v>
                </c:pt>
                <c:pt idx="76">
                  <c:v>-1.3943297385701297</c:v>
                </c:pt>
                <c:pt idx="77">
                  <c:v>-1.3662854656198022</c:v>
                </c:pt>
                <c:pt idx="78">
                  <c:v>-1.3366458424564824</c:v>
                </c:pt>
                <c:pt idx="79">
                  <c:v>-1.3054814197186586</c:v>
                </c:pt>
                <c:pt idx="80">
                  <c:v>-1.27286560815336</c:v>
                </c:pt>
                <c:pt idx="81">
                  <c:v>-1.2388743343346851</c:v>
                </c:pt>
                <c:pt idx="82">
                  <c:v>-1.2035856962162874</c:v>
                </c:pt>
                <c:pt idx="83">
                  <c:v>-1.1670796202429645</c:v>
                </c:pt>
                <c:pt idx="84">
                  <c:v>-1.1294375236943706</c:v>
                </c:pt>
                <c:pt idx="85">
                  <c:v>-1.0907419843665447</c:v>
                </c:pt>
                <c:pt idx="86">
                  <c:v>-1.0510764203977983</c:v>
                </c:pt>
                <c:pt idx="87">
                  <c:v>-1.010524781858646</c:v>
                </c:pt>
                <c:pt idx="88">
                  <c:v>-0.96917125650324765</c:v>
                </c:pt>
                <c:pt idx="89">
                  <c:v>-0.92709999060966441</c:v>
                </c:pt>
                <c:pt idx="90">
                  <c:v>-0.88439482686496629</c:v>
                </c:pt>
                <c:pt idx="91">
                  <c:v>-0.84113905970002834</c:v>
                </c:pt>
                <c:pt idx="92">
                  <c:v>-0.7974152090055574</c:v>
                </c:pt>
                <c:pt idx="93">
                  <c:v>-0.75330481312828257</c:v>
                </c:pt>
                <c:pt idx="94">
                  <c:v>-0.7088882400620018</c:v>
                </c:pt>
                <c:pt idx="95">
                  <c:v>-0.66424451853848776</c:v>
                </c:pt>
                <c:pt idx="96">
                  <c:v>-0.61945118742249561</c:v>
                </c:pt>
                <c:pt idx="97">
                  <c:v>-0.57458416333014339</c:v>
                </c:pt>
                <c:pt idx="98">
                  <c:v>-0.52971762624365604</c:v>
                </c:pt>
                <c:pt idx="99">
                  <c:v>-0.48492392186720207</c:v>
                </c:pt>
                <c:pt idx="100">
                  <c:v>-0.44027348019334406</c:v>
                </c:pt>
                <c:pt idx="101">
                  <c:v>-0.39583474899229221</c:v>
                </c:pt>
                <c:pt idx="102">
                  <c:v>-0.3516741416002841</c:v>
                </c:pt>
                <c:pt idx="103">
                  <c:v>-0.3078559972617626</c:v>
                </c:pt>
                <c:pt idx="104">
                  <c:v>-0.2644425537581267</c:v>
                </c:pt>
                <c:pt idx="105">
                  <c:v>-0.22149393018873312</c:v>
                </c:pt>
                <c:pt idx="106">
                  <c:v>-0.17906811960877109</c:v>
                </c:pt>
                <c:pt idx="107">
                  <c:v>-0.13722098965285243</c:v>
                </c:pt>
                <c:pt idx="108">
                  <c:v>-9.6006290674740119E-2</c:v>
                </c:pt>
                <c:pt idx="109">
                  <c:v>-5.5475669754967025E-2</c:v>
                </c:pt>
                <c:pt idx="110">
                  <c:v>-1.5678690114612946E-2</c:v>
                </c:pt>
                <c:pt idx="111">
                  <c:v>2.3337145895025866E-2</c:v>
                </c:pt>
                <c:pt idx="112">
                  <c:v>6.1526369814001863E-2</c:v>
                </c:pt>
                <c:pt idx="113">
                  <c:v>9.8845518487463244E-2</c:v>
                </c:pt>
                <c:pt idx="114">
                  <c:v>0.13525310332920282</c:v>
                </c:pt>
                <c:pt idx="115">
                  <c:v>0.17070957894929753</c:v>
                </c:pt>
                <c:pt idx="116">
                  <c:v>0.20517731155097738</c:v>
                </c:pt>
                <c:pt idx="117">
                  <c:v>0.23862054717764258</c:v>
                </c:pt>
                <c:pt idx="118">
                  <c:v>0.27100538128415241</c:v>
                </c:pt>
                <c:pt idx="119">
                  <c:v>0.30229972885874218</c:v>
                </c:pt>
                <c:pt idx="120">
                  <c:v>0.33247329646055124</c:v>
                </c:pt>
                <c:pt idx="121">
                  <c:v>0.36149755564606223</c:v>
                </c:pt>
                <c:pt idx="122">
                  <c:v>0.38934571831912362</c:v>
                </c:pt>
                <c:pt idx="123">
                  <c:v>0.41599271449458941</c:v>
                </c:pt>
                <c:pt idx="124">
                  <c:v>0.44141517153593912</c:v>
                </c:pt>
                <c:pt idx="125">
                  <c:v>0.46559139617505624</c:v>
                </c:pt>
                <c:pt idx="126">
                  <c:v>0.48850135820848217</c:v>
                </c:pt>
                <c:pt idx="127">
                  <c:v>0.51012667649387933</c:v>
                </c:pt>
                <c:pt idx="128">
                  <c:v>0.53045060671209421</c:v>
                </c:pt>
                <c:pt idx="129">
                  <c:v>0.54945803133633486</c:v>
                </c:pt>
                <c:pt idx="130">
                  <c:v>0.56713545067438187</c:v>
                </c:pt>
                <c:pt idx="131">
                  <c:v>0.58347097601665665</c:v>
                </c:pt>
                <c:pt idx="132">
                  <c:v>0.59845432369953522</c:v>
                </c:pt>
                <c:pt idx="133">
                  <c:v>0.61207681031463534</c:v>
                </c:pt>
                <c:pt idx="134">
                  <c:v>0.62433134891836939</c:v>
                </c:pt>
                <c:pt idx="135">
                  <c:v>0.63521244573964042</c:v>
                </c:pt>
                <c:pt idx="136">
                  <c:v>0.64471619719932116</c:v>
                </c:pt>
                <c:pt idx="137">
                  <c:v>0.65284028745213796</c:v>
                </c:pt>
                <c:pt idx="138">
                  <c:v>0.6595839854588007</c:v>
                </c:pt>
                <c:pt idx="139">
                  <c:v>0.66494814222823417</c:v>
                </c:pt>
                <c:pt idx="140">
                  <c:v>0.66893518719317135</c:v>
                </c:pt>
                <c:pt idx="141">
                  <c:v>0.67154912417673063</c:v>
                </c:pt>
                <c:pt idx="142">
                  <c:v>0.67279552684068156</c:v>
                </c:pt>
                <c:pt idx="143">
                  <c:v>0.67268153224250204</c:v>
                </c:pt>
                <c:pt idx="144">
                  <c:v>0.67121583461518408</c:v>
                </c:pt>
                <c:pt idx="145">
                  <c:v>0.66840867674156113</c:v>
                </c:pt>
                <c:pt idx="146">
                  <c:v>0.66427184060783473</c:v>
                </c:pt>
                <c:pt idx="147">
                  <c:v>0.65881863683812458</c:v>
                </c:pt>
                <c:pt idx="148">
                  <c:v>0.65206389214878879</c:v>
                </c:pt>
                <c:pt idx="149">
                  <c:v>0.64402393569720007</c:v>
                </c:pt>
                <c:pt idx="150">
                  <c:v>0.6347165839807658</c:v>
                </c:pt>
                <c:pt idx="151">
                  <c:v>0.62416112399458057</c:v>
                </c:pt>
                <c:pt idx="152">
                  <c:v>0.61237829509731101</c:v>
                </c:pt>
                <c:pt idx="153">
                  <c:v>0.59939026936653106</c:v>
                </c:pt>
                <c:pt idx="154">
                  <c:v>0.58522063052051876</c:v>
                </c:pt>
                <c:pt idx="155">
                  <c:v>0.56989435154821544</c:v>
                </c:pt>
                <c:pt idx="156">
                  <c:v>0.5534377709420859</c:v>
                </c:pt>
                <c:pt idx="157">
                  <c:v>0.53587856784566645</c:v>
                </c:pt>
                <c:pt idx="158">
                  <c:v>0.51724573575136301</c:v>
                </c:pt>
                <c:pt idx="159">
                  <c:v>0.49756955552196164</c:v>
                </c:pt>
                <c:pt idx="160">
                  <c:v>0.47688156675990589</c:v>
                </c:pt>
                <c:pt idx="161">
                  <c:v>0.45521453895382974</c:v>
                </c:pt>
                <c:pt idx="162">
                  <c:v>0.43260244104981133</c:v>
                </c:pt>
                <c:pt idx="163">
                  <c:v>0.4090804103827817</c:v>
                </c:pt>
                <c:pt idx="164">
                  <c:v>0.38468472089114009</c:v>
                </c:pt>
                <c:pt idx="165">
                  <c:v>0.35945275044452868</c:v>
                </c:pt>
                <c:pt idx="166">
                  <c:v>0.33342294696480901</c:v>
                </c:pt>
                <c:pt idx="167">
                  <c:v>0.30663479459968107</c:v>
                </c:pt>
                <c:pt idx="168">
                  <c:v>0.27912877814688491</c:v>
                </c:pt>
                <c:pt idx="169">
                  <c:v>0.25094634715037012</c:v>
                </c:pt>
                <c:pt idx="170">
                  <c:v>0.22212987897597292</c:v>
                </c:pt>
                <c:pt idx="171">
                  <c:v>0.1927226407167533</c:v>
                </c:pt>
                <c:pt idx="172">
                  <c:v>0.16276875046254441</c:v>
                </c:pt>
                <c:pt idx="173">
                  <c:v>0.13231313663783753</c:v>
                </c:pt>
                <c:pt idx="174">
                  <c:v>0.10140149705214772</c:v>
                </c:pt>
                <c:pt idx="175">
                  <c:v>7.0080255484165105E-2</c:v>
                </c:pt>
                <c:pt idx="176">
                  <c:v>3.8396517634169333E-2</c:v>
                </c:pt>
                <c:pt idx="177">
                  <c:v>6.3980248329598248E-3</c:v>
                </c:pt>
                <c:pt idx="178">
                  <c:v>-2.586689409178209E-2</c:v>
                </c:pt>
                <c:pt idx="179">
                  <c:v>-5.8349372366501555E-2</c:v>
                </c:pt>
                <c:pt idx="180">
                  <c:v>-9.1000057932867404E-2</c:v>
                </c:pt>
                <c:pt idx="181">
                  <c:v>-0.12376916752624011</c:v>
                </c:pt>
                <c:pt idx="182">
                  <c:v>-0.156606543524069</c:v>
                </c:pt>
                <c:pt idx="183">
                  <c:v>-0.18946171360876657</c:v>
                </c:pt>
                <c:pt idx="184">
                  <c:v>-0.22228395270645937</c:v>
                </c:pt>
                <c:pt idx="185">
                  <c:v>-0.25502234816948555</c:v>
                </c:pt>
                <c:pt idx="186">
                  <c:v>-0.28762586707682253</c:v>
                </c:pt>
                <c:pt idx="187">
                  <c:v>-0.32004342779471456</c:v>
                </c:pt>
                <c:pt idx="188">
                  <c:v>-0.35222397272787787</c:v>
                </c:pt>
                <c:pt idx="189">
                  <c:v>-0.38411654588569527</c:v>
                </c:pt>
                <c:pt idx="190">
                  <c:v>-0.41567037178477423</c:v>
                </c:pt>
                <c:pt idx="191">
                  <c:v>-0.44683493836872373</c:v>
                </c:pt>
                <c:pt idx="192">
                  <c:v>-0.47756008189198546</c:v>
                </c:pt>
                <c:pt idx="193">
                  <c:v>-0.50779607486921918</c:v>
                </c:pt>
                <c:pt idx="194">
                  <c:v>-0.5374937161669372</c:v>
                </c:pt>
                <c:pt idx="195">
                  <c:v>-0.5666044234438985</c:v>
                </c:pt>
                <c:pt idx="196">
                  <c:v>-0.59508032721135928</c:v>
                </c:pt>
                <c:pt idx="197">
                  <c:v>-0.62287436691811859</c:v>
                </c:pt>
                <c:pt idx="198">
                  <c:v>-0.6499403875741685</c:v>
                </c:pt>
                <c:pt idx="199">
                  <c:v>-0.6762332380387257</c:v>
                </c:pt>
                <c:pt idx="200">
                  <c:v>-0.70170886900049778</c:v>
                </c:pt>
                <c:pt idx="201">
                  <c:v>-0.72632443115233702</c:v>
                </c:pt>
                <c:pt idx="202">
                  <c:v>-0.75003837300140908</c:v>
                </c:pt>
                <c:pt idx="203">
                  <c:v>-0.77281053711218495</c:v>
                </c:pt>
                <c:pt idx="204">
                  <c:v>-0.79460225552735664</c:v>
                </c:pt>
                <c:pt idx="205">
                  <c:v>-0.81537644218798988</c:v>
                </c:pt>
                <c:pt idx="206">
                  <c:v>-0.83509768322761324</c:v>
                </c:pt>
                <c:pt idx="207">
                  <c:v>-0.85373232388090148</c:v>
                </c:pt>
                <c:pt idx="208">
                  <c:v>-0.87124855148033176</c:v>
                </c:pt>
                <c:pt idx="209">
                  <c:v>-0.88761647470706717</c:v>
                </c:pt>
                <c:pt idx="210">
                  <c:v>-0.90280819656891065</c:v>
                </c:pt>
                <c:pt idx="211">
                  <c:v>-0.91679788419124819</c:v>
                </c:pt>
                <c:pt idx="212">
                  <c:v>-0.92956183090970868</c:v>
                </c:pt>
                <c:pt idx="213">
                  <c:v>-0.94107851306590118</c:v>
                </c:pt>
                <c:pt idx="214">
                  <c:v>-0.95132864034404274</c:v>
                </c:pt>
                <c:pt idx="215">
                  <c:v>-0.96029519870895441</c:v>
                </c:pt>
                <c:pt idx="216">
                  <c:v>-0.96796348643137842</c:v>
                </c:pt>
                <c:pt idx="217">
                  <c:v>-0.97432114295357275</c:v>
                </c:pt>
                <c:pt idx="218">
                  <c:v>-0.97935816936009379</c:v>
                </c:pt>
                <c:pt idx="219">
                  <c:v>-0.98306694281463514</c:v>
                </c:pt>
                <c:pt idx="220">
                  <c:v>-0.98544222109561064</c:v>
                </c:pt>
                <c:pt idx="221">
                  <c:v>-0.98648114181047741</c:v>
                </c:pt>
                <c:pt idx="222">
                  <c:v>-0.98618321218271532</c:v>
                </c:pt>
                <c:pt idx="223">
                  <c:v>-0.98455029271155736</c:v>
                </c:pt>
                <c:pt idx="224">
                  <c:v>-0.98158657301614383</c:v>
                </c:pt>
                <c:pt idx="225">
                  <c:v>-0.97729854112734038</c:v>
                </c:pt>
                <c:pt idx="226">
                  <c:v>-0.97169494600454132</c:v>
                </c:pt>
                <c:pt idx="227">
                  <c:v>-0.96478675397807356</c:v>
                </c:pt>
                <c:pt idx="228">
                  <c:v>-0.95658709973687039</c:v>
                </c:pt>
                <c:pt idx="229">
                  <c:v>-0.9471112316343594</c:v>
                </c:pt>
                <c:pt idx="230">
                  <c:v>-0.9363764523779724</c:v>
                </c:pt>
                <c:pt idx="231">
                  <c:v>-0.92440205568922518</c:v>
                </c:pt>
                <c:pt idx="232">
                  <c:v>-0.91120925923811791</c:v>
                </c:pt>
                <c:pt idx="233">
                  <c:v>-0.89682113421239662</c:v>
                </c:pt>
                <c:pt idx="234">
                  <c:v>-0.88126253240837849</c:v>
                </c:pt>
                <c:pt idx="235">
                  <c:v>-0.8645600119287894</c:v>
                </c:pt>
                <c:pt idx="236">
                  <c:v>-0.84674176089616304</c:v>
                </c:pt>
                <c:pt idx="237">
                  <c:v>-0.82783752009735168</c:v>
                </c:pt>
                <c:pt idx="238">
                  <c:v>-0.80787850621497592</c:v>
                </c:pt>
                <c:pt idx="239">
                  <c:v>-0.78689733479184054</c:v>
                </c:pt>
                <c:pt idx="240">
                  <c:v>-0.76492794315063162</c:v>
                </c:pt>
                <c:pt idx="241">
                  <c:v>-0.74200551644809887</c:v>
                </c:pt>
                <c:pt idx="242">
                  <c:v>-0.71816641259126013</c:v>
                </c:pt>
                <c:pt idx="243">
                  <c:v>-0.69344809200102264</c:v>
                </c:pt>
                <c:pt idx="244">
                  <c:v>-0.66788904643220082</c:v>
                </c:pt>
                <c:pt idx="245">
                  <c:v>-0.64152873420815171</c:v>
                </c:pt>
                <c:pt idx="246">
                  <c:v>-0.61440751361279333</c:v>
                </c:pt>
                <c:pt idx="247">
                  <c:v>-0.58656658391217986</c:v>
                </c:pt>
                <c:pt idx="248">
                  <c:v>-0.55804792513673063</c:v>
                </c:pt>
                <c:pt idx="249">
                  <c:v>-0.52889424493834969</c:v>
                </c:pt>
                <c:pt idx="250">
                  <c:v>-0.49914892495725161</c:v>
                </c:pt>
                <c:pt idx="251">
                  <c:v>-0.46885597336481999</c:v>
                </c:pt>
                <c:pt idx="252">
                  <c:v>-0.43805997807825259</c:v>
                </c:pt>
                <c:pt idx="253">
                  <c:v>-0.40680606498098593</c:v>
                </c:pt>
                <c:pt idx="254">
                  <c:v>-0.37513985678249595</c:v>
                </c:pt>
                <c:pt idx="255">
                  <c:v>-0.34310743572971908</c:v>
                </c:pt>
                <c:pt idx="256">
                  <c:v>-0.310755308755986</c:v>
                </c:pt>
                <c:pt idx="257">
                  <c:v>-0.27813037371949784</c:v>
                </c:pt>
                <c:pt idx="258">
                  <c:v>-0.24527988710364795</c:v>
                </c:pt>
                <c:pt idx="259">
                  <c:v>-0.21225143458442372</c:v>
                </c:pt>
                <c:pt idx="260">
                  <c:v>-0.17909289992951127</c:v>
                </c:pt>
                <c:pt idx="261">
                  <c:v>-0.14585243725840952</c:v>
                </c:pt>
                <c:pt idx="262">
                  <c:v>-0.1125784406339102</c:v>
                </c:pt>
                <c:pt idx="263">
                  <c:v>-7.9319514467630123E-2</c:v>
                </c:pt>
                <c:pt idx="264">
                  <c:v>-4.6124443241045913E-2</c:v>
                </c:pt>
                <c:pt idx="265">
                  <c:v>-1.3042159473088781E-2</c:v>
                </c:pt>
                <c:pt idx="266">
                  <c:v>1.9878291098352339E-2</c:v>
                </c:pt>
                <c:pt idx="267">
                  <c:v>5.2587785250195876E-2</c:v>
                </c:pt>
                <c:pt idx="268">
                  <c:v>8.5037160583461058E-2</c:v>
                </c:pt>
                <c:pt idx="269">
                  <c:v>0.11717725936834864</c:v>
                </c:pt>
                <c:pt idx="270">
                  <c:v>0.14895897384316364</c:v>
                </c:pt>
                <c:pt idx="271">
                  <c:v>0.18033329651456509</c:v>
                </c:pt>
                <c:pt idx="272">
                  <c:v>0.21125137345026174</c:v>
                </c:pt>
                <c:pt idx="273">
                  <c:v>0.24166456569956221</c:v>
                </c:pt>
                <c:pt idx="274">
                  <c:v>0.27152451207436507</c:v>
                </c:pt>
                <c:pt idx="275">
                  <c:v>0.30078319847847629</c:v>
                </c:pt>
                <c:pt idx="276">
                  <c:v>0.32939303460717323</c:v>
                </c:pt>
                <c:pt idx="277">
                  <c:v>0.35730693177662842</c:v>
                </c:pt>
                <c:pt idx="278">
                  <c:v>0.38447839244860466</c:v>
                </c:pt>
                <c:pt idx="279">
                  <c:v>0.41086159887631951</c:v>
                </c:pt>
                <c:pt idx="280">
                  <c:v>0.43641151262772315</c:v>
                </c:pt>
                <c:pt idx="281">
                  <c:v>0.46108397647752497</c:v>
                </c:pt>
                <c:pt idx="282">
                  <c:v>0.48483582235775363</c:v>
                </c:pt>
                <c:pt idx="283">
                  <c:v>0.50762498381526877</c:v>
                </c:pt>
                <c:pt idx="284">
                  <c:v>0.52941061441019888</c:v>
                </c:pt>
                <c:pt idx="285">
                  <c:v>0.55015320742232932</c:v>
                </c:pt>
                <c:pt idx="286">
                  <c:v>0.56981472126744548</c:v>
                </c:pt>
                <c:pt idx="287">
                  <c:v>0.58835870767152265</c:v>
                </c:pt>
                <c:pt idx="288">
                  <c:v>0.60575043954520358</c:v>
                </c:pt>
                <c:pt idx="289">
                  <c:v>0.62195704394044049</c:v>
                </c:pt>
                <c:pt idx="290">
                  <c:v>0.63694763259778275</c:v>
                </c:pt>
                <c:pt idx="291">
                  <c:v>0.65069343308889471</c:v>
                </c:pt>
                <c:pt idx="292">
                  <c:v>0.6631679192989226</c:v>
                </c:pt>
                <c:pt idx="293">
                  <c:v>0.67434693937387502</c:v>
                </c:pt>
                <c:pt idx="294">
                  <c:v>0.68420883903932606</c:v>
                </c:pt>
                <c:pt idx="295">
                  <c:v>0.6927345834894798</c:v>
                </c:pt>
                <c:pt idx="296">
                  <c:v>0.69990787110836494</c:v>
                </c:pt>
                <c:pt idx="297">
                  <c:v>0.70571524278083875</c:v>
                </c:pt>
                <c:pt idx="298">
                  <c:v>0.710146182683279</c:v>
                </c:pt>
                <c:pt idx="299">
                  <c:v>0.71319321172427286</c:v>
                </c:pt>
                <c:pt idx="300">
                  <c:v>0.71485197111231225</c:v>
                </c:pt>
                <c:pt idx="301">
                  <c:v>0.71512129530945501</c:v>
                </c:pt>
                <c:pt idx="302">
                  <c:v>0.71400327534699759</c:v>
                </c:pt>
                <c:pt idx="303">
                  <c:v>0.71150330888265612</c:v>
                </c:pt>
                <c:pt idx="304">
                  <c:v>0.70763013855840551</c:v>
                </c:pt>
                <c:pt idx="305">
                  <c:v>0.70239587729848452</c:v>
                </c:pt>
                <c:pt idx="306">
                  <c:v>0.69581601989521302</c:v>
                </c:pt>
                <c:pt idx="307">
                  <c:v>0.68790944078584715</c:v>
                </c:pt>
                <c:pt idx="308">
                  <c:v>0.67869837768398811</c:v>
                </c:pt>
                <c:pt idx="309">
                  <c:v>0.66820840089172928</c:v>
                </c:pt>
                <c:pt idx="310">
                  <c:v>0.65646836854331492</c:v>
                </c:pt>
                <c:pt idx="311">
                  <c:v>0.6435103672379513</c:v>
                </c:pt>
                <c:pt idx="312">
                  <c:v>0.62936963926019085</c:v>
                </c:pt>
                <c:pt idx="313">
                  <c:v>0.61408449596292258</c:v>
                </c:pt>
                <c:pt idx="314">
                  <c:v>0.59769621776226134</c:v>
                </c:pt>
                <c:pt idx="315">
                  <c:v>0.58024894193914034</c:v>
                </c:pt>
                <c:pt idx="316">
                  <c:v>0.56178953878202376</c:v>
                </c:pt>
                <c:pt idx="317">
                  <c:v>0.54236747573472355</c:v>
                </c:pt>
                <c:pt idx="318">
                  <c:v>0.52203467214504795</c:v>
                </c:pt>
                <c:pt idx="319">
                  <c:v>0.50084534433897532</c:v>
                </c:pt>
                <c:pt idx="320">
                  <c:v>0.47885584209338949</c:v>
                </c:pt>
                <c:pt idx="321">
                  <c:v>0.45612447812737023</c:v>
                </c:pt>
                <c:pt idx="322">
                  <c:v>0.4327113508953998</c:v>
                </c:pt>
                <c:pt idx="323">
                  <c:v>0.40867816254934974</c:v>
                </c:pt>
                <c:pt idx="324">
                  <c:v>0.38408803245002271</c:v>
                </c:pt>
                <c:pt idx="325">
                  <c:v>0.35900530779934448</c:v>
                </c:pt>
                <c:pt idx="326">
                  <c:v>0.33349537218708647</c:v>
                </c:pt>
                <c:pt idx="327">
                  <c:v>0.30762445340049566</c:v>
                </c:pt>
                <c:pt idx="328">
                  <c:v>0.28145943125826017</c:v>
                </c:pt>
                <c:pt idx="329">
                  <c:v>0.25506764653376762</c:v>
                </c:pt>
                <c:pt idx="330">
                  <c:v>0.22851671189111933</c:v>
                </c:pt>
                <c:pt idx="331">
                  <c:v>0.20187432614981171</c:v>
                </c:pt>
                <c:pt idx="332">
                  <c:v>0.17520809159074432</c:v>
                </c:pt>
                <c:pt idx="333">
                  <c:v>0.14858533658741413</c:v>
                </c:pt>
                <c:pt idx="334">
                  <c:v>0.12207294295901455</c:v>
                </c:pt>
                <c:pt idx="335">
                  <c:v>9.5737179324991997E-2</c:v>
                </c:pt>
                <c:pt idx="336">
                  <c:v>6.9643541024033973E-2</c:v>
                </c:pt>
                <c:pt idx="337">
                  <c:v>4.3856596714941416E-2</c:v>
                </c:pt>
                <c:pt idx="338">
                  <c:v>1.8439842449010976E-2</c:v>
                </c:pt>
                <c:pt idx="339">
                  <c:v>-6.5444364499942067E-3</c:v>
                </c:pt>
                <c:pt idx="340">
                  <c:v>-3.1035296090940578E-2</c:v>
                </c:pt>
                <c:pt idx="341">
                  <c:v>-5.4973255596718187E-2</c:v>
                </c:pt>
                <c:pt idx="342">
                  <c:v>-7.830041154617999E-2</c:v>
                </c:pt>
                <c:pt idx="343">
                  <c:v>-0.1009605427050897</c:v>
                </c:pt>
                <c:pt idx="344">
                  <c:v>-0.1228992077431567</c:v>
                </c:pt>
                <c:pt idx="345">
                  <c:v>-0.14406383287567806</c:v>
                </c:pt>
                <c:pt idx="346">
                  <c:v>-0.16440379280300438</c:v>
                </c:pt>
                <c:pt idx="347">
                  <c:v>-0.18387048197966699</c:v>
                </c:pt>
                <c:pt idx="348">
                  <c:v>-0.20241737871958129</c:v>
                </c:pt>
                <c:pt idx="349">
                  <c:v>-0.22000010091872876</c:v>
                </c:pt>
                <c:pt idx="350">
                  <c:v>-0.23657645416852069</c:v>
                </c:pt>
                <c:pt idx="351">
                  <c:v>-0.25210647265682506</c:v>
                </c:pt>
                <c:pt idx="352">
                  <c:v>-0.26655245255699483</c:v>
                </c:pt>
                <c:pt idx="353">
                  <c:v>-0.27987897894563374</c:v>
                </c:pt>
                <c:pt idx="354">
                  <c:v>-0.29205294609515009</c:v>
                </c:pt>
                <c:pt idx="355">
                  <c:v>-0.30304357164740037</c:v>
                </c:pt>
                <c:pt idx="356">
                  <c:v>-0.31282240496803115</c:v>
                </c:pt>
                <c:pt idx="357">
                  <c:v>-0.32136333051170196</c:v>
                </c:pt>
                <c:pt idx="358">
                  <c:v>-0.32864256593090624</c:v>
                </c:pt>
                <c:pt idx="359">
                  <c:v>-0.33463865565331308</c:v>
                </c:pt>
                <c:pt idx="360">
                  <c:v>-0.33933246102096082</c:v>
                </c:pt>
                <c:pt idx="361">
                  <c:v>-0.34270714599514296</c:v>
                </c:pt>
                <c:pt idx="362">
                  <c:v>-0.34474816043962997</c:v>
                </c:pt>
                <c:pt idx="363">
                  <c:v>-0.34544322047194437</c:v>
                </c:pt>
                <c:pt idx="364">
                  <c:v>-0.34478228659148719</c:v>
                </c:pt>
                <c:pt idx="365">
                  <c:v>-0.34275754030108219</c:v>
                </c:pt>
                <c:pt idx="366">
                  <c:v>-0.33936335941252427</c:v>
                </c:pt>
                <c:pt idx="367">
                  <c:v>-0.33459629262308566</c:v>
                </c:pt>
                <c:pt idx="368">
                  <c:v>-0.32845503389370978</c:v>
                </c:pt>
                <c:pt idx="369">
                  <c:v>-0.32094039704980643</c:v>
                </c:pt>
                <c:pt idx="370">
                  <c:v>-0.31205529108678914</c:v>
                </c:pt>
                <c:pt idx="371">
                  <c:v>-0.30180469653247377</c:v>
                </c:pt>
                <c:pt idx="372">
                  <c:v>-0.29019564349016164</c:v>
                </c:pt>
                <c:pt idx="373">
                  <c:v>-0.27723719169020594</c:v>
                </c:pt>
                <c:pt idx="374">
                  <c:v>-0.26294041289853859</c:v>
                </c:pt>
                <c:pt idx="375">
                  <c:v>-0.24731837611133684</c:v>
                </c:pt>
                <c:pt idx="376">
                  <c:v>-0.2303861358192002</c:v>
                </c:pt>
                <c:pt idx="377">
                  <c:v>-0.21216072387154641</c:v>
                </c:pt>
                <c:pt idx="378">
                  <c:v>-0.19266114475471205</c:v>
                </c:pt>
                <c:pt idx="379">
                  <c:v>-0.17190837502910569</c:v>
                </c:pt>
                <c:pt idx="380">
                  <c:v>-0.14992536660936692</c:v>
                </c:pt>
                <c:pt idx="381">
                  <c:v>-0.12673705434116334</c:v>
                </c:pt>
                <c:pt idx="382">
                  <c:v>-0.10237036783016629</c:v>
                </c:pt>
                <c:pt idx="383">
                  <c:v>-7.6854247211119081E-2</c:v>
                </c:pt>
                <c:pt idx="384">
                  <c:v>-5.021966327044846E-2</c:v>
                </c:pt>
                <c:pt idx="385">
                  <c:v>-2.2499641144471477E-2</c:v>
                </c:pt>
                <c:pt idx="386">
                  <c:v>6.2707121431818209E-3</c:v>
                </c:pt>
                <c:pt idx="387">
                  <c:v>3.605417717189089E-2</c:v>
                </c:pt>
                <c:pt idx="388">
                  <c:v>6.6811388799788304E-2</c:v>
                </c:pt>
                <c:pt idx="389">
                  <c:v>9.8500800778270711E-2</c:v>
                </c:pt>
                <c:pt idx="390">
                  <c:v>0.13107864903424965</c:v>
                </c:pt>
                <c:pt idx="391">
                  <c:v>0.16449891433271363</c:v>
                </c:pt>
                <c:pt idx="392">
                  <c:v>0.19871328530385618</c:v>
                </c:pt>
                <c:pt idx="393">
                  <c:v>0.23367112319118583</c:v>
                </c:pt>
                <c:pt idx="394">
                  <c:v>0.26931942885132598</c:v>
                </c:pt>
                <c:pt idx="395">
                  <c:v>0.30560281421232671</c:v>
                </c:pt>
                <c:pt idx="396">
                  <c:v>0.34246347877787908</c:v>
                </c:pt>
                <c:pt idx="397">
                  <c:v>0.37984119319803256</c:v>
                </c:pt>
                <c:pt idx="398">
                  <c:v>0.41767329134412218</c:v>
                </c:pt>
                <c:pt idx="399">
                  <c:v>0.4558946729288566</c:v>
                </c:pt>
                <c:pt idx="400">
                  <c:v>0.49443781754630917</c:v>
                </c:pt>
                <c:pt idx="401">
                  <c:v>0.53323281325002925</c:v>
                </c:pt>
                <c:pt idx="402">
                  <c:v>0.57220740018346139</c:v>
                </c:pt>
                <c:pt idx="403">
                  <c:v>0.6112870323041435</c:v>
                </c:pt>
                <c:pt idx="404">
                  <c:v>0.65039495759827104</c:v>
                </c:pt>
                <c:pt idx="405">
                  <c:v>0.68945232000936962</c:v>
                </c:pt>
                <c:pt idx="406">
                  <c:v>0.72837828344540245</c:v>
                </c:pt>
                <c:pt idx="407">
                  <c:v>0.76709017968661763</c:v>
                </c:pt>
                <c:pt idx="408">
                  <c:v>0.80550368181407028</c:v>
                </c:pt>
                <c:pt idx="409">
                  <c:v>0.84353300336532289</c:v>
                </c:pt>
                <c:pt idx="410">
                  <c:v>0.88109112463864536</c:v>
                </c:pt>
                <c:pt idx="411">
                  <c:v>0.9180900458056962</c:v>
                </c:pt>
                <c:pt idx="412">
                  <c:v>0.95444106753719493</c:v>
                </c:pt>
                <c:pt idx="413">
                  <c:v>0.99005509787410784</c:v>
                </c:pt>
                <c:pt idx="414">
                  <c:v>1.0248429852755399</c:v>
                </c:pt>
                <c:pt idx="415">
                  <c:v>1.058715875595682</c:v>
                </c:pt>
                <c:pt idx="416">
                  <c:v>1.0915855920504807</c:v>
                </c:pt>
                <c:pt idx="417">
                  <c:v>1.1233650349503508</c:v>
                </c:pt>
                <c:pt idx="418">
                  <c:v>1.1539685987369268</c:v>
                </c:pt>
                <c:pt idx="419">
                  <c:v>1.1833126030759944</c:v>
                </c:pt>
                <c:pt idx="420">
                  <c:v>1.2113157337990197</c:v>
                </c:pt>
                <c:pt idx="421">
                  <c:v>1.2378994895223114</c:v>
                </c:pt>
                <c:pt idx="422">
                  <c:v>1.262988629606518</c:v>
                </c:pt>
                <c:pt idx="423">
                  <c:v>1.2865116181759217</c:v>
                </c:pt>
                <c:pt idx="424">
                  <c:v>1.3084010590098865</c:v>
                </c:pt>
                <c:pt idx="425">
                  <c:v>1.328594116284965</c:v>
                </c:pt>
                <c:pt idx="426">
                  <c:v>1.3470329154415661</c:v>
                </c:pt>
                <c:pt idx="427">
                  <c:v>1.3636649191535952</c:v>
                </c:pt>
                <c:pt idx="428">
                  <c:v>1.3784432730070479</c:v>
                </c:pt>
                <c:pt idx="429">
                  <c:v>1.3913271162385787</c:v>
                </c:pt>
                <c:pt idx="430">
                  <c:v>1.4022818529660981</c:v>
                </c:pt>
                <c:pt idx="431">
                  <c:v>1.4112793796673997</c:v>
                </c:pt>
                <c:pt idx="432">
                  <c:v>1.4182982659263157</c:v>
                </c:pt>
                <c:pt idx="433">
                  <c:v>1.4233238853241446</c:v>
                </c:pt>
                <c:pt idx="434">
                  <c:v>1.4263484944515561</c:v>
                </c:pt>
                <c:pt idx="435">
                  <c:v>1.427371258979963</c:v>
                </c:pt>
                <c:pt idx="436">
                  <c:v>1.4263982258609651</c:v>
                </c:pt>
                <c:pt idx="437">
                  <c:v>1.4234422427593973</c:v>
                </c:pt>
                <c:pt idx="438">
                  <c:v>1.4185228248657775</c:v>
                </c:pt>
                <c:pt idx="439">
                  <c:v>1.4116659719471503</c:v>
                </c:pt>
                <c:pt idx="440">
                  <c:v>1.4029039376490422</c:v>
                </c:pt>
                <c:pt idx="441">
                  <c:v>1.3922749548915205</c:v>
                </c:pt>
                <c:pt idx="442">
                  <c:v>1.3798229208704553</c:v>
                </c:pt>
                <c:pt idx="443">
                  <c:v>1.3655970463128546</c:v>
                </c:pt>
                <c:pt idx="444">
                  <c:v>1.3496514741576913</c:v>
                </c:pt>
                <c:pt idx="445">
                  <c:v>1.3320448721248257</c:v>
                </c:pt>
                <c:pt idx="446">
                  <c:v>1.3128400051007203</c:v>
                </c:pt>
                <c:pt idx="447">
                  <c:v>1.2921032929131326</c:v>
                </c:pt>
                <c:pt idx="448">
                  <c:v>1.2699043581316352</c:v>
                </c:pt>
                <c:pt idx="449">
                  <c:v>1.2463155701506197</c:v>
                </c:pt>
                <c:pt idx="450">
                  <c:v>1.2214115901874574</c:v>
                </c:pt>
                <c:pt idx="451">
                  <c:v>1.1952689219339949</c:v>
                </c:pt>
                <c:pt idx="452">
                  <c:v>1.1679654725789843</c:v>
                </c:pt>
                <c:pt idx="453">
                  <c:v>1.1395801282269995</c:v>
                </c:pt>
                <c:pt idx="454">
                  <c:v>1.1101923472246045</c:v>
                </c:pt>
                <c:pt idx="455">
                  <c:v>1.0798817743258646</c:v>
                </c:pt>
                <c:pt idx="456">
                  <c:v>1.0487278787505525</c:v>
                </c:pt>
                <c:pt idx="457">
                  <c:v>1.0168096180423591</c:v>
                </c:pt>
                <c:pt idx="458">
                  <c:v>0.98420512871936261</c:v>
                </c:pt>
                <c:pt idx="459">
                  <c:v>0.9509914461666642</c:v>
                </c:pt>
                <c:pt idx="460">
                  <c:v>0.91724425277915111</c:v>
                </c:pt>
                <c:pt idx="461">
                  <c:v>0.88303765615635044</c:v>
                </c:pt>
                <c:pt idx="462">
                  <c:v>0.84844399562025541</c:v>
                </c:pt>
                <c:pt idx="463">
                  <c:v>0.81353367789842923</c:v>
                </c:pt>
                <c:pt idx="464">
                  <c:v>0.77837504024727622</c:v>
                </c:pt>
                <c:pt idx="465">
                  <c:v>0.74303423989367623</c:v>
                </c:pt>
                <c:pt idx="466">
                  <c:v>0.70757516926452979</c:v>
                </c:pt>
                <c:pt idx="467">
                  <c:v>0.67205939425052275</c:v>
                </c:pt>
                <c:pt idx="468">
                  <c:v>0.63654611492891999</c:v>
                </c:pt>
                <c:pt idx="469">
                  <c:v>0.60109214628750229</c:v>
                </c:pt>
                <c:pt idx="470">
                  <c:v>0.56575191747937703</c:v>
                </c:pt>
                <c:pt idx="471">
                  <c:v>0.53057748749498213</c:v>
                </c:pt>
                <c:pt idx="472">
                  <c:v>0.49561857555036659</c:v>
                </c:pt>
                <c:pt idx="473">
                  <c:v>0.46092260426408965</c:v>
                </c:pt>
                <c:pt idx="474">
                  <c:v>0.42653475394623613</c:v>
                </c:pt>
                <c:pt idx="475">
                  <c:v>0.39249802598701417</c:v>
                </c:pt>
                <c:pt idx="476">
                  <c:v>0.35885331402850967</c:v>
                </c:pt>
                <c:pt idx="477">
                  <c:v>0.32563948092760031</c:v>
                </c:pt>
                <c:pt idx="478">
                  <c:v>0.29289344076442136</c:v>
                </c:pt>
                <c:pt idx="479">
                  <c:v>0.26065024336192782</c:v>
                </c:pt>
                <c:pt idx="480">
                  <c:v>0.22894316138871323</c:v>
                </c:pt>
                <c:pt idx="481">
                  <c:v>0.19780377770513041</c:v>
                </c:pt>
                <c:pt idx="482">
                  <c:v>0.16726207295224763</c:v>
                </c:pt>
                <c:pt idx="483">
                  <c:v>0.13734651127390382</c:v>
                </c:pt>
                <c:pt idx="484">
                  <c:v>0.10808412475917394</c:v>
                </c:pt>
                <c:pt idx="485">
                  <c:v>7.9500594312996886E-2</c:v>
                </c:pt>
                <c:pt idx="486">
                  <c:v>5.1620327757028142E-2</c:v>
                </c:pt>
                <c:pt idx="487">
                  <c:v>2.446653351613693E-2</c:v>
                </c:pt>
                <c:pt idx="488">
                  <c:v>-1.9387099468939173E-3</c:v>
                </c:pt>
                <c:pt idx="489">
                  <c:v>-2.757438956442226E-2</c:v>
                </c:pt>
                <c:pt idx="490">
                  <c:v>-5.2420498252213558E-2</c:v>
                </c:pt>
                <c:pt idx="491">
                  <c:v>-7.6457980794486957E-2</c:v>
                </c:pt>
                <c:pt idx="492">
                  <c:v>-9.9668685471325597E-2</c:v>
                </c:pt>
                <c:pt idx="493">
                  <c:v>-0.12203532113694281</c:v>
                </c:pt>
                <c:pt idx="494">
                  <c:v>-0.14354142019404986</c:v>
                </c:pt>
                <c:pt idx="495">
                  <c:v>-0.16417130723779583</c:v>
                </c:pt>
                <c:pt idx="496">
                  <c:v>-0.18391007366066039</c:v>
                </c:pt>
                <c:pt idx="497">
                  <c:v>-0.20274355742056407</c:v>
                </c:pt>
                <c:pt idx="498">
                  <c:v>-0.22065832903336588</c:v>
                </c:pt>
                <c:pt idx="499">
                  <c:v>-0.23764168255429474</c:v>
                </c:pt>
                <c:pt idx="500">
                  <c:v>-0.25368163185641407</c:v>
                </c:pt>
                <c:pt idx="501">
                  <c:v>-0.26876691233552658</c:v>
                </c:pt>
                <c:pt idx="502">
                  <c:v>-0.28288698700474207</c:v>
                </c:pt>
                <c:pt idx="503">
                  <c:v>-0.29603205761074991</c:v>
                </c:pt>
                <c:pt idx="504">
                  <c:v>-0.30819308001013063</c:v>
                </c:pt>
                <c:pt idx="505">
                  <c:v>-0.31936178355078171</c:v>
                </c:pt>
                <c:pt idx="506">
                  <c:v>-0.32953069450298433</c:v>
                </c:pt>
                <c:pt idx="507">
                  <c:v>-0.33869316281307393</c:v>
                </c:pt>
                <c:pt idx="508">
                  <c:v>-0.34684339223057625</c:v>
                </c:pt>
                <c:pt idx="509">
                  <c:v>-0.35397647324359333</c:v>
                </c:pt>
                <c:pt idx="510">
                  <c:v>-0.36008841870731867</c:v>
                </c:pt>
                <c:pt idx="511">
                  <c:v>-0.36517620150333685</c:v>
                </c:pt>
                <c:pt idx="512">
                  <c:v>-0.36923779430472542</c:v>
                </c:pt>
                <c:pt idx="513">
                  <c:v>-0.37227221073835387</c:v>
                </c:pt>
                <c:pt idx="514">
                  <c:v>-0.3742795478935747</c:v>
                </c:pt>
                <c:pt idx="515">
                  <c:v>-0.37526102934931832</c:v>
                </c:pt>
                <c:pt idx="516">
                  <c:v>-0.37521904910019327</c:v>
                </c:pt>
                <c:pt idx="517">
                  <c:v>-0.37415721519505329</c:v>
                </c:pt>
                <c:pt idx="518">
                  <c:v>-0.37208039338573723</c:v>
                </c:pt>
                <c:pt idx="519">
                  <c:v>-0.36899475005283133</c:v>
                </c:pt>
                <c:pt idx="520">
                  <c:v>-0.36490779413945962</c:v>
                </c:pt>
                <c:pt idx="521">
                  <c:v>-0.35982841782344288</c:v>
                </c:pt>
                <c:pt idx="522">
                  <c:v>-0.35376693551911548</c:v>
                </c:pt>
                <c:pt idx="523">
                  <c:v>-0.34673512074696761</c:v>
                </c:pt>
                <c:pt idx="524">
                  <c:v>-0.33874624078208798</c:v>
                </c:pt>
                <c:pt idx="525">
                  <c:v>-0.32981508854078345</c:v>
                </c:pt>
                <c:pt idx="526">
                  <c:v>-0.3199580113894917</c:v>
                </c:pt>
                <c:pt idx="527">
                  <c:v>-0.30919293680309529</c:v>
                </c:pt>
                <c:pt idx="528">
                  <c:v>-0.29753939417813557</c:v>
                </c:pt>
                <c:pt idx="529">
                  <c:v>-0.28501853288797896</c:v>
                </c:pt>
                <c:pt idx="530">
                  <c:v>-0.27165313608998093</c:v>
                </c:pt>
                <c:pt idx="531">
                  <c:v>-0.25746763001322548</c:v>
                </c:pt>
                <c:pt idx="532">
                  <c:v>-0.24248808870066285</c:v>
                </c:pt>
                <c:pt idx="533">
                  <c:v>-0.22674223355347431</c:v>
                </c:pt>
                <c:pt idx="534">
                  <c:v>-0.210259428165851</c:v>
                </c:pt>
                <c:pt idx="535">
                  <c:v>-0.19307066726547398</c:v>
                </c:pt>
                <c:pt idx="536">
                  <c:v>-0.17520856070745749</c:v>
                </c:pt>
                <c:pt idx="537">
                  <c:v>-0.1567073114222011</c:v>
                </c:pt>
                <c:pt idx="538">
                  <c:v>-0.13760268783757923</c:v>
                </c:pt>
                <c:pt idx="539">
                  <c:v>-0.11793199032182049</c:v>
                </c:pt>
                <c:pt idx="540">
                  <c:v>-9.7734011710004023E-2</c:v>
                </c:pt>
                <c:pt idx="541">
                  <c:v>-7.7048991863384611E-2</c:v>
                </c:pt>
                <c:pt idx="542">
                  <c:v>-5.5918566316289352E-2</c:v>
                </c:pt>
                <c:pt idx="543">
                  <c:v>-3.438570878592194E-2</c:v>
                </c:pt>
                <c:pt idx="544">
                  <c:v>-1.2494667854654069E-2</c:v>
                </c:pt>
                <c:pt idx="545">
                  <c:v>9.7091021628398309E-3</c:v>
                </c:pt>
                <c:pt idx="546">
                  <c:v>3.2179016161603673E-2</c:v>
                </c:pt>
                <c:pt idx="547">
                  <c:v>5.4867438772870578E-2</c:v>
                </c:pt>
                <c:pt idx="548">
                  <c:v>7.7725770252227946E-2</c:v>
                </c:pt>
                <c:pt idx="549">
                  <c:v>0.10070453759169523</c:v>
                </c:pt>
                <c:pt idx="550">
                  <c:v>0.12375349063112467</c:v>
                </c:pt>
                <c:pt idx="551">
                  <c:v>0.14682170271324194</c:v>
                </c:pt>
                <c:pt idx="552">
                  <c:v>0.16985767578714808</c:v>
                </c:pt>
                <c:pt idx="553">
                  <c:v>0.19280944948654508</c:v>
                </c:pt>
                <c:pt idx="554">
                  <c:v>0.21562471376958858</c:v>
                </c:pt>
                <c:pt idx="555">
                  <c:v>0.2382509247538733</c:v>
                </c:pt>
                <c:pt idx="556">
                  <c:v>0.26063542337601026</c:v>
                </c:pt>
                <c:pt idx="557">
                  <c:v>0.2827255562157468</c:v>
                </c:pt>
                <c:pt idx="558">
                  <c:v>0.30446879818693412</c:v>
                </c:pt>
                <c:pt idx="559">
                  <c:v>0.32581287636844808</c:v>
                </c:pt>
                <c:pt idx="560">
                  <c:v>0.34670589461672613</c:v>
                </c:pt>
                <c:pt idx="561">
                  <c:v>0.36709645843544125</c:v>
                </c:pt>
                <c:pt idx="562">
                  <c:v>0.38693379913845183</c:v>
                </c:pt>
                <c:pt idx="563">
                  <c:v>0.40616789732847552</c:v>
                </c:pt>
                <c:pt idx="564">
                  <c:v>0.42474960462222888</c:v>
                </c:pt>
                <c:pt idx="565">
                  <c:v>0.44263076330416135</c:v>
                </c:pt>
                <c:pt idx="566">
                  <c:v>0.45976432322651772</c:v>
                </c:pt>
                <c:pt idx="567">
                  <c:v>0.47610445542916813</c:v>
                </c:pt>
                <c:pt idx="568">
                  <c:v>0.4916066619589341</c:v>
                </c:pt>
                <c:pt idx="569">
                  <c:v>0.50622788140033492</c:v>
                </c:pt>
                <c:pt idx="570">
                  <c:v>0.51992658931594049</c:v>
                </c:pt>
                <c:pt idx="571">
                  <c:v>0.53266289379292142</c:v>
                </c:pt>
                <c:pt idx="572">
                  <c:v>0.54439862491499458</c:v>
                </c:pt>
                <c:pt idx="573">
                  <c:v>0.55509741824109504</c:v>
                </c:pt>
                <c:pt idx="574">
                  <c:v>0.56472479182080637</c:v>
                </c:pt>
                <c:pt idx="575">
                  <c:v>0.57324821657450664</c:v>
                </c:pt>
                <c:pt idx="576">
                  <c:v>0.58063717942276183</c:v>
                </c:pt>
                <c:pt idx="577">
                  <c:v>0.58686323955554376</c:v>
                </c:pt>
                <c:pt idx="578">
                  <c:v>0.59190007711062465</c:v>
                </c:pt>
                <c:pt idx="579">
                  <c:v>0.59572353469009942</c:v>
                </c:pt>
                <c:pt idx="580">
                  <c:v>0.59831165151279531</c:v>
                </c:pt>
                <c:pt idx="581">
                  <c:v>0.59964468994931042</c:v>
                </c:pt>
                <c:pt idx="582">
                  <c:v>0.59970515521322554</c:v>
                </c:pt>
                <c:pt idx="583">
                  <c:v>0.59847780776505555</c:v>
                </c:pt>
                <c:pt idx="584">
                  <c:v>0.59594966904045987</c:v>
                </c:pt>
                <c:pt idx="585">
                  <c:v>0.59211002036284277</c:v>
                </c:pt>
                <c:pt idx="586">
                  <c:v>0.58695039610161981</c:v>
                </c:pt>
                <c:pt idx="587">
                  <c:v>0.58046457049879507</c:v>
                </c:pt>
                <c:pt idx="588">
                  <c:v>0.57264853948827454</c:v>
                </c:pt>
                <c:pt idx="589">
                  <c:v>0.5635004973295813</c:v>
                </c:pt>
                <c:pt idx="590">
                  <c:v>0.55302080882359106</c:v>
                </c:pt>
                <c:pt idx="591">
                  <c:v>0.54121197782465813</c:v>
                </c:pt>
                <c:pt idx="592">
                  <c:v>0.52807861208209672</c:v>
                </c:pt>
                <c:pt idx="593">
                  <c:v>0.51362738540856401</c:v>
                </c:pt>
                <c:pt idx="594">
                  <c:v>0.49786699780168286</c:v>
                </c:pt>
                <c:pt idx="595">
                  <c:v>0.48080813367023323</c:v>
                </c:pt>
                <c:pt idx="596">
                  <c:v>0.46246341919184097</c:v>
                </c:pt>
                <c:pt idx="597">
                  <c:v>0.44284737915824723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excel'!$P$3:$P$599</c:f>
              <c:numCache>
                <c:formatCode>General</c:formatCode>
                <c:ptCount val="597"/>
                <c:pt idx="0">
                  <c:v>-2.3414502933638728</c:v>
                </c:pt>
                <c:pt idx="1">
                  <c:v>-2.4533388253422075</c:v>
                </c:pt>
                <c:pt idx="2">
                  <c:v>-2.5628348661757276</c:v>
                </c:pt>
                <c:pt idx="3">
                  <c:v>-2.6697828803165855</c:v>
                </c:pt>
                <c:pt idx="4">
                  <c:v>-2.7740300517402718</c:v>
                </c:pt>
                <c:pt idx="5">
                  <c:v>-2.8754259554546238</c:v>
                </c:pt>
                <c:pt idx="6">
                  <c:v>-2.9738221800510063</c:v>
                </c:pt>
                <c:pt idx="7">
                  <c:v>-3.0690719632537853</c:v>
                </c:pt>
                <c:pt idx="8">
                  <c:v>-3.1610298080843244</c:v>
                </c:pt>
                <c:pt idx="9">
                  <c:v>-3.2495510981157913</c:v>
                </c:pt>
                <c:pt idx="10">
                  <c:v>-3.3344917184723983</c:v>
                </c:pt>
                <c:pt idx="11">
                  <c:v>-3.4157076786114522</c:v>
                </c:pt>
                <c:pt idx="12">
                  <c:v>-3.4930547789687236</c:v>
                </c:pt>
                <c:pt idx="13">
                  <c:v>-3.5663882869068022</c:v>
                </c:pt>
                <c:pt idx="14">
                  <c:v>-3.6355626238575591</c:v>
                </c:pt>
                <c:pt idx="15">
                  <c:v>-3.7004311739113627</c:v>
                </c:pt>
                <c:pt idx="16">
                  <c:v>-3.7608460187155548</c:v>
                </c:pt>
                <c:pt idx="17">
                  <c:v>-3.8166578707784256</c:v>
                </c:pt>
                <c:pt idx="18">
                  <c:v>-3.8677159292221654</c:v>
                </c:pt>
                <c:pt idx="19">
                  <c:v>-3.9138679403022616</c:v>
                </c:pt>
                <c:pt idx="20">
                  <c:v>-3.9549602256352463</c:v>
                </c:pt>
                <c:pt idx="21">
                  <c:v>-3.9908378707282406</c:v>
                </c:pt>
                <c:pt idx="22">
                  <c:v>-4.021344972458567</c:v>
                </c:pt>
                <c:pt idx="23">
                  <c:v>-4.0463249749492531</c:v>
                </c:pt>
                <c:pt idx="24">
                  <c:v>-4.0656211511929916</c:v>
                </c:pt>
                <c:pt idx="25">
                  <c:v>-4.079077128606162</c:v>
                </c:pt>
                <c:pt idx="26">
                  <c:v>-4.0865375831742199</c:v>
                </c:pt>
                <c:pt idx="27">
                  <c:v>-4.0878490062722515</c:v>
                </c:pt>
                <c:pt idx="28">
                  <c:v>-4.0828606001234427</c:v>
                </c:pt>
                <c:pt idx="29">
                  <c:v>-4.0714252756700802</c:v>
                </c:pt>
                <c:pt idx="30">
                  <c:v>-4.0534007889430912</c:v>
                </c:pt>
                <c:pt idx="31">
                  <c:v>-4.02865092534166</c:v>
                </c:pt>
                <c:pt idx="32">
                  <c:v>-3.9970468614342947</c:v>
                </c:pt>
                <c:pt idx="33">
                  <c:v>-3.9584685451361721</c:v>
                </c:pt>
                <c:pt idx="34">
                  <c:v>-3.9128062336206235</c:v>
                </c:pt>
                <c:pt idx="35">
                  <c:v>-3.8599620231800627</c:v>
                </c:pt>
                <c:pt idx="36">
                  <c:v>-3.7998515294417134</c:v>
                </c:pt>
                <c:pt idx="37">
                  <c:v>-3.7324055251000563</c:v>
                </c:pt>
                <c:pt idx="38">
                  <c:v>-3.6575716835821974</c:v>
                </c:pt>
                <c:pt idx="39">
                  <c:v>-3.5753162635599134</c:v>
                </c:pt>
                <c:pt idx="40">
                  <c:v>-3.4856258168297383</c:v>
                </c:pt>
                <c:pt idx="41">
                  <c:v>-3.3885088751680299</c:v>
                </c:pt>
                <c:pt idx="42">
                  <c:v>-3.2839975116412168</c:v>
                </c:pt>
                <c:pt idx="43">
                  <c:v>-3.1721489083426322</c:v>
                </c:pt>
                <c:pt idx="44">
                  <c:v>-3.053046715086142</c:v>
                </c:pt>
                <c:pt idx="45">
                  <c:v>-2.9268023555175269</c:v>
                </c:pt>
                <c:pt idx="46">
                  <c:v>-2.7935561017818622</c:v>
                </c:pt>
                <c:pt idx="47">
                  <c:v>-2.6534780095825066</c:v>
                </c:pt>
                <c:pt idx="48">
                  <c:v>-2.5067685999507257</c:v>
                </c:pt>
                <c:pt idx="49">
                  <c:v>-2.3536593325777457</c:v>
                </c:pt>
                <c:pt idx="50">
                  <c:v>-2.194412780996061</c:v>
                </c:pt>
                <c:pt idx="51">
                  <c:v>-2.0293226143967513</c:v>
                </c:pt>
                <c:pt idx="52">
                  <c:v>-1.8587131587239223</c:v>
                </c:pt>
                <c:pt idx="53">
                  <c:v>-1.6829387964973981</c:v>
                </c:pt>
                <c:pt idx="54">
                  <c:v>-1.502382962529236</c:v>
                </c:pt>
                <c:pt idx="55">
                  <c:v>-1.3174568631437455</c:v>
                </c:pt>
                <c:pt idx="56">
                  <c:v>-1.1285978964711227</c:v>
                </c:pt>
                <c:pt idx="57">
                  <c:v>-0.93626777768274572</c:v>
                </c:pt>
                <c:pt idx="58">
                  <c:v>-0.74095033242729613</c:v>
                </c:pt>
                <c:pt idx="59">
                  <c:v>-0.54314912089089107</c:v>
                </c:pt>
                <c:pt idx="60">
                  <c:v>-0.34338469177788306</c:v>
                </c:pt>
                <c:pt idx="61">
                  <c:v>-0.14219176087701782</c:v>
                </c:pt>
                <c:pt idx="62">
                  <c:v>5.9883937131803219E-2</c:v>
                </c:pt>
                <c:pt idx="63">
                  <c:v>0.26228880384134856</c:v>
                </c:pt>
                <c:pt idx="64">
                  <c:v>0.46446476971386935</c:v>
                </c:pt>
                <c:pt idx="65">
                  <c:v>0.66585263640680692</c:v>
                </c:pt>
                <c:pt idx="66">
                  <c:v>0.86589557030436015</c:v>
                </c:pt>
                <c:pt idx="67">
                  <c:v>1.0640424506439727</c:v>
                </c:pt>
                <c:pt idx="68">
                  <c:v>1.2597512667555273</c:v>
                </c:pt>
                <c:pt idx="69">
                  <c:v>1.4524923447615903</c:v>
                </c:pt>
                <c:pt idx="70">
                  <c:v>1.6417514895890524</c:v>
                </c:pt>
                <c:pt idx="71">
                  <c:v>1.8270328732995968</c:v>
                </c:pt>
                <c:pt idx="72">
                  <c:v>2.0078618379561846</c:v>
                </c:pt>
                <c:pt idx="73">
                  <c:v>2.1837872835523613</c:v>
                </c:pt>
                <c:pt idx="74">
                  <c:v>2.3543840068283082</c:v>
                </c:pt>
                <c:pt idx="75">
                  <c:v>2.519254516483814</c:v>
                </c:pt>
                <c:pt idx="76">
                  <c:v>2.6780307992777632</c:v>
                </c:pt>
                <c:pt idx="77">
                  <c:v>2.8303755226940321</c:v>
                </c:pt>
                <c:pt idx="78">
                  <c:v>2.9759831563980725</c:v>
                </c:pt>
                <c:pt idx="79">
                  <c:v>3.1145805801426469</c:v>
                </c:pt>
                <c:pt idx="80">
                  <c:v>3.2459275501393465</c:v>
                </c:pt>
                <c:pt idx="81">
                  <c:v>3.3698167149144416</c:v>
                </c:pt>
                <c:pt idx="82">
                  <c:v>3.4860734664255681</c:v>
                </c:pt>
                <c:pt idx="83">
                  <c:v>3.5945554404306614</c:v>
                </c:pt>
                <c:pt idx="84">
                  <c:v>3.6951518157781957</c:v>
                </c:pt>
                <c:pt idx="85">
                  <c:v>3.7877823456922637</c:v>
                </c:pt>
                <c:pt idx="86">
                  <c:v>3.8723962343891296</c:v>
                </c:pt>
                <c:pt idx="87">
                  <c:v>3.9489707847526083</c:v>
                </c:pt>
                <c:pt idx="88">
                  <c:v>4.0175099574583424</c:v>
                </c:pt>
                <c:pt idx="89">
                  <c:v>4.078042743310502</c:v>
                </c:pt>
                <c:pt idx="90">
                  <c:v>4.1306214969191855</c:v>
                </c:pt>
                <c:pt idx="91">
                  <c:v>4.1753201814222303</c:v>
                </c:pt>
                <c:pt idx="92">
                  <c:v>4.2122325273651908</c:v>
                </c:pt>
                <c:pt idx="93">
                  <c:v>4.241470295220557</c:v>
                </c:pt>
                <c:pt idx="94">
                  <c:v>4.2631613750911797</c:v>
                </c:pt>
                <c:pt idx="95">
                  <c:v>4.277448038797294</c:v>
                </c:pt>
                <c:pt idx="96">
                  <c:v>4.2844851996726083</c:v>
                </c:pt>
                <c:pt idx="97">
                  <c:v>4.2844386940381849</c:v>
                </c:pt>
                <c:pt idx="98">
                  <c:v>4.2774836825458289</c:v>
                </c:pt>
                <c:pt idx="99">
                  <c:v>4.2638031021785183</c:v>
                </c:pt>
                <c:pt idx="100">
                  <c:v>4.243586241227665</c:v>
                </c:pt>
                <c:pt idx="101">
                  <c:v>4.2170273738271504</c:v>
                </c:pt>
                <c:pt idx="102">
                  <c:v>4.1843245611539066</c:v>
                </c:pt>
                <c:pt idx="103">
                  <c:v>4.1456784781466318</c:v>
                </c:pt>
                <c:pt idx="104">
                  <c:v>4.1012914440372423</c:v>
                </c:pt>
                <c:pt idx="105">
                  <c:v>4.0513664810888335</c:v>
                </c:pt>
                <c:pt idx="106">
                  <c:v>3.9961065520160304</c:v>
                </c:pt>
                <c:pt idx="107">
                  <c:v>3.9357138422466371</c:v>
                </c:pt>
                <c:pt idx="108">
                  <c:v>3.8703891995794022</c:v>
                </c:pt>
                <c:pt idx="109">
                  <c:v>3.800331617933923</c:v>
                </c:pt>
                <c:pt idx="110">
                  <c:v>3.7257378958780722</c:v>
                </c:pt>
                <c:pt idx="111">
                  <c:v>3.6468022557289648</c:v>
                </c:pt>
                <c:pt idx="112">
                  <c:v>3.5637161900176366</c:v>
                </c:pt>
                <c:pt idx="113">
                  <c:v>3.4766682561602482</c:v>
                </c:pt>
                <c:pt idx="114">
                  <c:v>3.3858440157332095</c:v>
                </c:pt>
                <c:pt idx="115">
                  <c:v>3.2914260124362134</c:v>
                </c:pt>
                <c:pt idx="116">
                  <c:v>3.1935937577824491</c:v>
                </c:pt>
                <c:pt idx="117">
                  <c:v>3.092523857557226</c:v>
                </c:pt>
                <c:pt idx="118">
                  <c:v>2.9883900643990966</c:v>
                </c:pt>
                <c:pt idx="119">
                  <c:v>2.8813634607272269</c:v>
                </c:pt>
                <c:pt idx="120">
                  <c:v>2.7716125913726537</c:v>
                </c:pt>
                <c:pt idx="121">
                  <c:v>2.6593036472669582</c:v>
                </c:pt>
                <c:pt idx="122">
                  <c:v>2.5446006959257264</c:v>
                </c:pt>
                <c:pt idx="123">
                  <c:v>2.4276658222033007</c:v>
                </c:pt>
                <c:pt idx="124">
                  <c:v>2.3086593939693376</c:v>
                </c:pt>
                <c:pt idx="125">
                  <c:v>2.1877402222004325</c:v>
                </c:pt>
                <c:pt idx="126">
                  <c:v>2.0650657806339048</c:v>
                </c:pt>
                <c:pt idx="127">
                  <c:v>1.9407923743701849</c:v>
                </c:pt>
                <c:pt idx="128">
                  <c:v>1.815075350636707</c:v>
                </c:pt>
                <c:pt idx="129">
                  <c:v>1.6880692012550651</c:v>
                </c:pt>
                <c:pt idx="130">
                  <c:v>1.5599277637355744</c:v>
                </c:pt>
                <c:pt idx="131">
                  <c:v>1.4308043086767723</c:v>
                </c:pt>
                <c:pt idx="132">
                  <c:v>1.3008516491978201</c:v>
                </c:pt>
                <c:pt idx="133">
                  <c:v>1.170222236456836</c:v>
                </c:pt>
                <c:pt idx="134">
                  <c:v>1.0390682072200765</c:v>
                </c:pt>
                <c:pt idx="135">
                  <c:v>0.90754141363500362</c:v>
                </c:pt>
                <c:pt idx="136">
                  <c:v>0.77579347311628732</c:v>
                </c:pt>
                <c:pt idx="137">
                  <c:v>0.64397572348760246</c:v>
                </c:pt>
                <c:pt idx="138">
                  <c:v>0.5122392392251135</c:v>
                </c:pt>
                <c:pt idx="139">
                  <c:v>0.38073474869964297</c:v>
                </c:pt>
                <c:pt idx="140">
                  <c:v>0.249612595118506</c:v>
                </c:pt>
                <c:pt idx="141">
                  <c:v>0.11902268703041818</c:v>
                </c:pt>
                <c:pt idx="142">
                  <c:v>-1.0885682271626233E-2</c:v>
                </c:pt>
                <c:pt idx="143">
                  <c:v>-0.1399638134794299</c:v>
                </c:pt>
                <c:pt idx="144">
                  <c:v>-0.26806383097585657</c:v>
                </c:pt>
                <c:pt idx="145">
                  <c:v>-0.39503875166623259</c:v>
                </c:pt>
                <c:pt idx="146">
                  <c:v>-0.52074260138203654</c:v>
                </c:pt>
                <c:pt idx="147">
                  <c:v>-0.64503060397891199</c:v>
                </c:pt>
                <c:pt idx="148">
                  <c:v>-0.76775928690835227</c:v>
                </c:pt>
                <c:pt idx="149">
                  <c:v>-0.88878661965920991</c:v>
                </c:pt>
                <c:pt idx="150">
                  <c:v>-1.0079721800460537</c:v>
                </c:pt>
                <c:pt idx="151">
                  <c:v>-1.1251772775638862</c:v>
                </c:pt>
                <c:pt idx="152">
                  <c:v>-1.2402650976350134</c:v>
                </c:pt>
                <c:pt idx="153">
                  <c:v>-1.3531008385018783</c:v>
                </c:pt>
                <c:pt idx="154">
                  <c:v>-1.4635518345884684</c:v>
                </c:pt>
                <c:pt idx="155">
                  <c:v>-1.5714876899134409</c:v>
                </c:pt>
                <c:pt idx="156">
                  <c:v>-1.6767803817298024</c:v>
                </c:pt>
                <c:pt idx="157">
                  <c:v>-1.7793043989658235</c:v>
                </c:pt>
                <c:pt idx="158">
                  <c:v>-1.8789368068057513</c:v>
                </c:pt>
                <c:pt idx="159">
                  <c:v>-1.9755574044664514</c:v>
                </c:pt>
                <c:pt idx="160">
                  <c:v>-2.069048746467939</c:v>
                </c:pt>
                <c:pt idx="161">
                  <c:v>-2.1592962930614501</c:v>
                </c:pt>
                <c:pt idx="162">
                  <c:v>-2.2461884713301505</c:v>
                </c:pt>
                <c:pt idx="163">
                  <c:v>-2.3296167436378625</c:v>
                </c:pt>
                <c:pt idx="164">
                  <c:v>-2.4094756923160943</c:v>
                </c:pt>
                <c:pt idx="165">
                  <c:v>-2.4856631349048022</c:v>
                </c:pt>
                <c:pt idx="166">
                  <c:v>-2.5580801191253753</c:v>
                </c:pt>
                <c:pt idx="167">
                  <c:v>-2.6266310899377059</c:v>
                </c:pt>
                <c:pt idx="168">
                  <c:v>-2.6912239208649478</c:v>
                </c:pt>
                <c:pt idx="169">
                  <c:v>-2.7517700114433601</c:v>
                </c:pt>
                <c:pt idx="170">
                  <c:v>-2.808184398981544</c:v>
                </c:pt>
                <c:pt idx="171">
                  <c:v>-2.8603858192736964</c:v>
                </c:pt>
                <c:pt idx="172">
                  <c:v>-2.9082968910599787</c:v>
                </c:pt>
                <c:pt idx="173">
                  <c:v>-2.9518441434825844</c:v>
                </c:pt>
                <c:pt idx="174">
                  <c:v>-2.9909582515918687</c:v>
                </c:pt>
                <c:pt idx="175">
                  <c:v>-3.0255740966727647</c:v>
                </c:pt>
                <c:pt idx="176">
                  <c:v>-3.055630980481753</c:v>
                </c:pt>
                <c:pt idx="177">
                  <c:v>-3.0810728011991499</c:v>
                </c:pt>
                <c:pt idx="178">
                  <c:v>-3.101848188778022</c:v>
                </c:pt>
                <c:pt idx="179">
                  <c:v>-3.1179108019357953</c:v>
                </c:pt>
                <c:pt idx="180">
                  <c:v>-3.1292194635031887</c:v>
                </c:pt>
                <c:pt idx="181">
                  <c:v>-3.1357384249329767</c:v>
                </c:pt>
                <c:pt idx="182">
                  <c:v>-3.1374376350627506</c:v>
                </c:pt>
                <c:pt idx="183">
                  <c:v>-3.1342929574451284</c:v>
                </c:pt>
                <c:pt idx="184">
                  <c:v>-3.1262864801027379</c:v>
                </c:pt>
                <c:pt idx="185">
                  <c:v>-3.1134067177756508</c:v>
                </c:pt>
                <c:pt idx="186">
                  <c:v>-3.0956490187405015</c:v>
                </c:pt>
                <c:pt idx="187">
                  <c:v>-3.073015678502272</c:v>
                </c:pt>
                <c:pt idx="188">
                  <c:v>-3.0455163995919232</c:v>
                </c:pt>
                <c:pt idx="189">
                  <c:v>-3.0131684191796912</c:v>
                </c:pt>
                <c:pt idx="190">
                  <c:v>-2.9759968926912403</c:v>
                </c:pt>
                <c:pt idx="191">
                  <c:v>-2.9340350813610221</c:v>
                </c:pt>
                <c:pt idx="192">
                  <c:v>-2.8873246449711489</c:v>
                </c:pt>
                <c:pt idx="193">
                  <c:v>-2.835915846421099</c:v>
                </c:pt>
                <c:pt idx="194">
                  <c:v>-2.7798677760177597</c:v>
                </c:pt>
                <c:pt idx="195">
                  <c:v>-2.719248506160306</c:v>
                </c:pt>
                <c:pt idx="196">
                  <c:v>-2.6541352846938948</c:v>
                </c:pt>
                <c:pt idx="197">
                  <c:v>-2.584614586342612</c:v>
                </c:pt>
                <c:pt idx="198">
                  <c:v>-2.5107822716461898</c:v>
                </c:pt>
                <c:pt idx="199">
                  <c:v>-2.4327435575705776</c:v>
                </c:pt>
                <c:pt idx="200">
                  <c:v>-2.3506130360705928</c:v>
                </c:pt>
                <c:pt idx="201">
                  <c:v>-2.2645146392841466</c:v>
                </c:pt>
                <c:pt idx="202">
                  <c:v>-2.1745814898779012</c:v>
                </c:pt>
                <c:pt idx="203">
                  <c:v>-2.0809558225447549</c:v>
                </c:pt>
                <c:pt idx="204">
                  <c:v>-1.9837886974520973</c:v>
                </c:pt>
                <c:pt idx="205">
                  <c:v>-1.8832397972176842</c:v>
                </c:pt>
                <c:pt idx="206">
                  <c:v>-1.7794771036272055</c:v>
                </c:pt>
                <c:pt idx="207">
                  <c:v>-1.6726765240632075</c:v>
                </c:pt>
                <c:pt idx="208">
                  <c:v>-1.5630215338101523</c:v>
                </c:pt>
                <c:pt idx="209">
                  <c:v>-1.4507025770337607</c:v>
                </c:pt>
                <c:pt idx="210">
                  <c:v>-1.3359167624439148</c:v>
                </c:pt>
                <c:pt idx="211">
                  <c:v>-1.2188671281627377</c:v>
                </c:pt>
                <c:pt idx="212">
                  <c:v>-1.0997621359057588</c:v>
                </c:pt>
                <c:pt idx="213">
                  <c:v>-0.97881505418238279</c:v>
                </c:pt>
                <c:pt idx="214">
                  <c:v>-0.85624325177860505</c:v>
                </c:pt>
                <c:pt idx="215">
                  <c:v>-0.73226753764480346</c:v>
                </c:pt>
                <c:pt idx="216">
                  <c:v>-0.60711147719259384</c:v>
                </c:pt>
                <c:pt idx="217">
                  <c:v>-0.48100059064933809</c:v>
                </c:pt>
                <c:pt idx="218">
                  <c:v>-0.35416177685895617</c:v>
                </c:pt>
                <c:pt idx="219">
                  <c:v>-0.22682236778164255</c:v>
                </c:pt>
                <c:pt idx="220">
                  <c:v>-9.9209620350967753E-2</c:v>
                </c:pt>
                <c:pt idx="221">
                  <c:v>2.8450183771119443E-2</c:v>
                </c:pt>
                <c:pt idx="222">
                  <c:v>0.15593232330347545</c:v>
                </c:pt>
                <c:pt idx="223">
                  <c:v>0.28301438367832243</c:v>
                </c:pt>
                <c:pt idx="224">
                  <c:v>0.40947688274324689</c:v>
                </c:pt>
                <c:pt idx="225">
                  <c:v>0.53510391772746457</c:v>
                </c:pt>
                <c:pt idx="226">
                  <c:v>0.65968374530421625</c:v>
                </c:pt>
                <c:pt idx="227">
                  <c:v>0.78300930247914524</c:v>
                </c:pt>
                <c:pt idx="228">
                  <c:v>0.90487874916086664</c:v>
                </c:pt>
                <c:pt idx="229">
                  <c:v>1.0250959089925986</c:v>
                </c:pt>
                <c:pt idx="230">
                  <c:v>1.1434706541344068</c:v>
                </c:pt>
                <c:pt idx="231">
                  <c:v>1.2598192610393619</c:v>
                </c:pt>
                <c:pt idx="232">
                  <c:v>1.3739647318006483</c:v>
                </c:pt>
                <c:pt idx="233">
                  <c:v>1.4857370308247799</c:v>
                </c:pt>
                <c:pt idx="234">
                  <c:v>1.594973217852131</c:v>
                </c:pt>
                <c:pt idx="235">
                  <c:v>1.7015176374568517</c:v>
                </c:pt>
                <c:pt idx="236">
                  <c:v>1.8052220211181857</c:v>
                </c:pt>
                <c:pt idx="237">
                  <c:v>1.9059454311719175</c:v>
                </c:pt>
                <c:pt idx="238">
                  <c:v>2.0035542863102473</c:v>
                </c:pt>
                <c:pt idx="239">
                  <c:v>2.0979223658521007</c:v>
                </c:pt>
                <c:pt idx="240">
                  <c:v>2.1889305104218453</c:v>
                </c:pt>
                <c:pt idx="241">
                  <c:v>2.2764667306181714</c:v>
                </c:pt>
                <c:pt idx="242">
                  <c:v>2.3604257441198833</c:v>
                </c:pt>
                <c:pt idx="243">
                  <c:v>2.4407090657933987</c:v>
                </c:pt>
                <c:pt idx="244">
                  <c:v>2.5172243951418776</c:v>
                </c:pt>
                <c:pt idx="245">
                  <c:v>2.5898857922622014</c:v>
                </c:pt>
                <c:pt idx="246">
                  <c:v>2.6586129492759576</c:v>
                </c:pt>
                <c:pt idx="247">
                  <c:v>2.7233313086782829</c:v>
                </c:pt>
                <c:pt idx="248">
                  <c:v>2.7839713877355807</c:v>
                </c:pt>
                <c:pt idx="249">
                  <c:v>2.84046882530513</c:v>
                </c:pt>
                <c:pt idx="250">
                  <c:v>2.892763792067397</c:v>
                </c:pt>
                <c:pt idx="251">
                  <c:v>2.9408009263751476</c:v>
                </c:pt>
                <c:pt idx="252">
                  <c:v>2.9845288562367109</c:v>
                </c:pt>
                <c:pt idx="253">
                  <c:v>3.0239001382600694</c:v>
                </c:pt>
                <c:pt idx="254">
                  <c:v>3.0588708898502004</c:v>
                </c:pt>
                <c:pt idx="255">
                  <c:v>3.0894005564437563</c:v>
                </c:pt>
                <c:pt idx="256">
                  <c:v>3.1154518074654343</c:v>
                </c:pt>
                <c:pt idx="257">
                  <c:v>3.1369903967319948</c:v>
                </c:pt>
                <c:pt idx="258">
                  <c:v>3.1539848886663004</c:v>
                </c:pt>
                <c:pt idx="259">
                  <c:v>3.1664068176079381</c:v>
                </c:pt>
                <c:pt idx="260">
                  <c:v>3.174230366860483</c:v>
                </c:pt>
                <c:pt idx="261">
                  <c:v>3.1774326235272636</c:v>
                </c:pt>
                <c:pt idx="262">
                  <c:v>3.1759935007751134</c:v>
                </c:pt>
                <c:pt idx="263">
                  <c:v>3.1698958031990538</c:v>
                </c:pt>
                <c:pt idx="264">
                  <c:v>3.1591253942634907</c:v>
                </c:pt>
                <c:pt idx="265">
                  <c:v>3.1436714623543591</c:v>
                </c:pt>
                <c:pt idx="266">
                  <c:v>3.1235266081808053</c:v>
                </c:pt>
                <c:pt idx="267">
                  <c:v>3.0986870907200239</c:v>
                </c:pt>
                <c:pt idx="268">
                  <c:v>3.0691533558460065</c:v>
                </c:pt>
                <c:pt idx="269">
                  <c:v>3.0349301751612296</c:v>
                </c:pt>
                <c:pt idx="270">
                  <c:v>2.9960271235881955</c:v>
                </c:pt>
                <c:pt idx="271">
                  <c:v>2.9524588651269852</c:v>
                </c:pt>
                <c:pt idx="272">
                  <c:v>2.9042459290081739</c:v>
                </c:pt>
                <c:pt idx="273">
                  <c:v>2.851414839605277</c:v>
                </c:pt>
                <c:pt idx="274">
                  <c:v>2.7939987417539602</c:v>
                </c:pt>
                <c:pt idx="275">
                  <c:v>2.7320381045587281</c:v>
                </c:pt>
                <c:pt idx="276">
                  <c:v>2.6655808292865961</c:v>
                </c:pt>
                <c:pt idx="277">
                  <c:v>2.5946833661832303</c:v>
                </c:pt>
                <c:pt idx="278">
                  <c:v>2.5194106305508113</c:v>
                </c:pt>
                <c:pt idx="279">
                  <c:v>2.4398370414644885</c:v>
                </c:pt>
                <c:pt idx="280">
                  <c:v>2.3560467479712321</c:v>
                </c:pt>
                <c:pt idx="281">
                  <c:v>2.2681342076371571</c:v>
                </c:pt>
                <c:pt idx="282">
                  <c:v>2.1762046169297022</c:v>
                </c:pt>
                <c:pt idx="283">
                  <c:v>2.080374478534293</c:v>
                </c:pt>
                <c:pt idx="284">
                  <c:v>1.9807717262543798</c:v>
                </c:pt>
                <c:pt idx="285">
                  <c:v>1.8775362702719853</c:v>
                </c:pt>
                <c:pt idx="286">
                  <c:v>1.7708202605026702</c:v>
                </c:pt>
                <c:pt idx="287">
                  <c:v>1.6607880579751142</c:v>
                </c:pt>
                <c:pt idx="288">
                  <c:v>1.5476167201420752</c:v>
                </c:pt>
                <c:pt idx="289">
                  <c:v>1.4314957708039919</c:v>
                </c:pt>
                <c:pt idx="290">
                  <c:v>1.3126272569492827</c:v>
                </c:pt>
                <c:pt idx="291">
                  <c:v>1.1912256857145733</c:v>
                </c:pt>
                <c:pt idx="292">
                  <c:v>1.0675177823113247</c:v>
                </c:pt>
                <c:pt idx="293">
                  <c:v>0.94174204801970474</c:v>
                </c:pt>
                <c:pt idx="294">
                  <c:v>0.81414862366815755</c:v>
                </c:pt>
                <c:pt idx="295">
                  <c:v>0.684998509659277</c:v>
                </c:pt>
                <c:pt idx="296">
                  <c:v>0.55456314482763214</c:v>
                </c:pt>
                <c:pt idx="297">
                  <c:v>0.42312359280989242</c:v>
                </c:pt>
                <c:pt idx="298">
                  <c:v>0.29096984017123756</c:v>
                </c:pt>
                <c:pt idx="299">
                  <c:v>0.15839985360393358</c:v>
                </c:pt>
                <c:pt idx="300">
                  <c:v>2.5718566361715996E-2</c:v>
                </c:pt>
                <c:pt idx="301">
                  <c:v>-0.10676304210030793</c:v>
                </c:pt>
                <c:pt idx="302">
                  <c:v>-0.2387292122183485</c:v>
                </c:pt>
                <c:pt idx="303">
                  <c:v>-0.36986052152479398</c:v>
                </c:pt>
                <c:pt idx="304">
                  <c:v>-0.49983513177050271</c:v>
                </c:pt>
                <c:pt idx="305">
                  <c:v>-0.6283300983422766</c:v>
                </c:pt>
                <c:pt idx="306">
                  <c:v>-0.75502268892161661</c:v>
                </c:pt>
                <c:pt idx="307">
                  <c:v>-0.87959173427533965</c:v>
                </c:pt>
                <c:pt idx="308">
                  <c:v>-1.001718995644354</c:v>
                </c:pt>
                <c:pt idx="309">
                  <c:v>-1.1210905081853393</c:v>
                </c:pt>
                <c:pt idx="310">
                  <c:v>-1.2373979762039116</c:v>
                </c:pt>
                <c:pt idx="311">
                  <c:v>-1.350340053947062</c:v>
                </c:pt>
                <c:pt idx="312">
                  <c:v>-1.459623666976918</c:v>
                </c:pt>
                <c:pt idx="313">
                  <c:v>-1.5649652906402336</c:v>
                </c:pt>
                <c:pt idx="314">
                  <c:v>-1.6660921144424548</c:v>
                </c:pt>
                <c:pt idx="315">
                  <c:v>-1.7627431553887458</c:v>
                </c:pt>
                <c:pt idx="316">
                  <c:v>-1.8546704034121611</c:v>
                </c:pt>
                <c:pt idx="317">
                  <c:v>-1.9416397189281032</c:v>
                </c:pt>
                <c:pt idx="318">
                  <c:v>-2.0234317566786033</c:v>
                </c:pt>
                <c:pt idx="319">
                  <c:v>-2.09984278710919</c:v>
                </c:pt>
                <c:pt idx="320">
                  <c:v>-2.1706853630477743</c:v>
                </c:pt>
                <c:pt idx="321">
                  <c:v>-2.2357889593245348</c:v>
                </c:pt>
                <c:pt idx="322">
                  <c:v>-2.2950004341194399</c:v>
                </c:pt>
                <c:pt idx="323">
                  <c:v>-2.3481844539484182</c:v>
                </c:pt>
                <c:pt idx="324">
                  <c:v>-2.3952237686210252</c:v>
                </c:pt>
                <c:pt idx="325">
                  <c:v>-2.4360194103881025</c:v>
                </c:pt>
                <c:pt idx="326">
                  <c:v>-2.4704907643289444</c:v>
                </c:pt>
                <c:pt idx="327">
                  <c:v>-2.4985755660274021</c:v>
                </c:pt>
                <c:pt idx="328">
                  <c:v>-2.5202297975520991</c:v>
                </c:pt>
                <c:pt idx="329">
                  <c:v>-2.5354274952523932</c:v>
                </c:pt>
                <c:pt idx="330">
                  <c:v>-2.5441604318940829</c:v>
                </c:pt>
                <c:pt idx="331">
                  <c:v>-2.5464378262341021</c:v>
                </c:pt>
                <c:pt idx="332">
                  <c:v>-2.5422858345026937</c:v>
                </c:pt>
                <c:pt idx="333">
                  <c:v>-2.5317470994947184</c:v>
                </c:pt>
                <c:pt idx="334">
                  <c:v>-2.5148801774726803</c:v>
                </c:pt>
                <c:pt idx="335">
                  <c:v>-2.4917589113096854</c:v>
                </c:pt>
                <c:pt idx="336">
                  <c:v>-2.4624717924165003</c:v>
                </c:pt>
                <c:pt idx="337">
                  <c:v>-2.4271212472649086</c:v>
                </c:pt>
                <c:pt idx="338">
                  <c:v>-2.3858228918179267</c:v>
                </c:pt>
                <c:pt idx="339">
                  <c:v>-2.3387048234558501</c:v>
                </c:pt>
                <c:pt idx="340">
                  <c:v>-2.2859067497268786</c:v>
                </c:pt>
                <c:pt idx="341">
                  <c:v>-2.2275793065794169</c:v>
                </c:pt>
                <c:pt idx="342">
                  <c:v>-2.1638831310306954</c:v>
                </c:pt>
                <c:pt idx="343">
                  <c:v>-2.0949881913874249</c:v>
                </c:pt>
                <c:pt idx="344">
                  <c:v>-2.0210728251166414</c:v>
                </c:pt>
                <c:pt idx="345">
                  <c:v>-1.9423230988350313</c:v>
                </c:pt>
                <c:pt idx="346">
                  <c:v>-1.8589318848596117</c:v>
                </c:pt>
                <c:pt idx="347">
                  <c:v>-1.7710981771033922</c:v>
                </c:pt>
                <c:pt idx="348">
                  <c:v>-1.6790262906035525</c:v>
                </c:pt>
                <c:pt idx="349">
                  <c:v>-1.582925134885073</c:v>
                </c:pt>
                <c:pt idx="350">
                  <c:v>-1.4830075252332995</c:v>
                </c:pt>
                <c:pt idx="351">
                  <c:v>-1.3794894653509102</c:v>
                </c:pt>
                <c:pt idx="352">
                  <c:v>-1.2725895293978799</c:v>
                </c:pt>
                <c:pt idx="353">
                  <c:v>-1.162528229330327</c:v>
                </c:pt>
                <c:pt idx="354">
                  <c:v>-1.0495274305876343</c:v>
                </c:pt>
                <c:pt idx="355">
                  <c:v>-0.93380979639007378</c:v>
                </c:pt>
                <c:pt idx="356">
                  <c:v>-0.81559831131302563</c:v>
                </c:pt>
                <c:pt idx="357">
                  <c:v>-0.69511577933757951</c:v>
                </c:pt>
                <c:pt idx="358">
                  <c:v>-0.57258439112613546</c:v>
                </c:pt>
                <c:pt idx="359">
                  <c:v>-0.44822539570344549</c:v>
                </c:pt>
                <c:pt idx="360">
                  <c:v>-0.32225867701141975</c:v>
                </c:pt>
                <c:pt idx="361">
                  <c:v>-0.19490252265723992</c:v>
                </c:pt>
                <c:pt idx="362">
                  <c:v>-6.6373343933069429E-2</c:v>
                </c:pt>
                <c:pt idx="363">
                  <c:v>6.3114536479001004E-2</c:v>
                </c:pt>
                <c:pt idx="364">
                  <c:v>0.19334902837496035</c:v>
                </c:pt>
                <c:pt idx="365">
                  <c:v>0.32412039969722056</c:v>
                </c:pt>
                <c:pt idx="366">
                  <c:v>0.45522134615301996</c:v>
                </c:pt>
                <c:pt idx="367">
                  <c:v>0.58644701015185385</c:v>
                </c:pt>
                <c:pt idx="368">
                  <c:v>0.71759495954861918</c:v>
                </c:pt>
                <c:pt idx="369">
                  <c:v>0.84846512034568533</c:v>
                </c:pt>
                <c:pt idx="370">
                  <c:v>0.97885967577009336</c:v>
                </c:pt>
                <c:pt idx="371">
                  <c:v>1.1085829057799894</c:v>
                </c:pt>
                <c:pt idx="372">
                  <c:v>1.2374409952686105</c:v>
                </c:pt>
                <c:pt idx="373">
                  <c:v>1.3652418089911404</c:v>
                </c:pt>
                <c:pt idx="374">
                  <c:v>1.4917946255079546</c:v>
                </c:pt>
                <c:pt idx="375">
                  <c:v>1.6169098440679823</c:v>
                </c:pt>
                <c:pt idx="376">
                  <c:v>1.7403986408131127</c:v>
                </c:pt>
                <c:pt idx="377">
                  <c:v>1.8620726427934107</c:v>
                </c:pt>
                <c:pt idx="378">
                  <c:v>1.9817435308068532</c:v>
                </c:pt>
                <c:pt idx="379">
                  <c:v>2.0992226724193084</c:v>
                </c:pt>
                <c:pt idx="380">
                  <c:v>2.2143207116658243</c:v>
                </c:pt>
                <c:pt idx="381">
                  <c:v>2.3268471629974736</c:v>
                </c:pt>
                <c:pt idx="382">
                  <c:v>2.4366100350302373</c:v>
                </c:pt>
                <c:pt idx="383">
                  <c:v>2.5434154148122454</c:v>
                </c:pt>
                <c:pt idx="384">
                  <c:v>2.647067126379568</c:v>
                </c:pt>
                <c:pt idx="385">
                  <c:v>2.7473663641381112</c:v>
                </c:pt>
                <c:pt idx="386">
                  <c:v>2.8441114090341881</c:v>
                </c:pt>
                <c:pt idx="387">
                  <c:v>2.9370973597820371</c:v>
                </c:pt>
                <c:pt idx="388">
                  <c:v>3.0261159360305965</c:v>
                </c:pt>
                <c:pt idx="389">
                  <c:v>3.1109553511420382</c:v>
                </c:pt>
                <c:pt idx="390">
                  <c:v>3.1914002530158481</c:v>
                </c:pt>
                <c:pt idx="391">
                  <c:v>3.2672317589023132</c:v>
                </c:pt>
                <c:pt idx="392">
                  <c:v>3.3382276197441918</c:v>
                </c:pt>
                <c:pt idx="393">
                  <c:v>3.4041624351972586</c:v>
                </c:pt>
                <c:pt idx="394">
                  <c:v>3.4648080793868283</c:v>
                </c:pt>
                <c:pt idx="395">
                  <c:v>3.5199341827559585</c:v>
                </c:pt>
                <c:pt idx="396">
                  <c:v>3.5693088068667853</c:v>
                </c:pt>
                <c:pt idx="397">
                  <c:v>3.612699256492736</c:v>
                </c:pt>
                <c:pt idx="398">
                  <c:v>3.6498730866072147</c:v>
                </c:pt>
                <c:pt idx="399">
                  <c:v>3.6805991929040132</c:v>
                </c:pt>
                <c:pt idx="400">
                  <c:v>3.7046492000855364</c:v>
                </c:pt>
                <c:pt idx="401">
                  <c:v>3.7217988992523128</c:v>
                </c:pt>
                <c:pt idx="402">
                  <c:v>3.7318299757316198</c:v>
                </c:pt>
                <c:pt idx="403">
                  <c:v>3.7345317747773783</c:v>
                </c:pt>
                <c:pt idx="404">
                  <c:v>3.7297033751147568</c:v>
                </c:pt>
                <c:pt idx="405">
                  <c:v>3.7171556972754027</c:v>
                </c:pt>
                <c:pt idx="406">
                  <c:v>3.6967137859499761</c:v>
                </c:pt>
                <c:pt idx="407">
                  <c:v>3.6682192470330763</c:v>
                </c:pt>
                <c:pt idx="408">
                  <c:v>3.6315327043877987</c:v>
                </c:pt>
                <c:pt idx="409">
                  <c:v>3.5865363923364857</c:v>
                </c:pt>
                <c:pt idx="410">
                  <c:v>3.5331367156820987</c:v>
                </c:pt>
                <c:pt idx="411">
                  <c:v>3.4712668770053594</c:v>
                </c:pt>
                <c:pt idx="412">
                  <c:v>3.4008893829266449</c:v>
                </c:pt>
                <c:pt idx="413">
                  <c:v>3.3219985437973056</c:v>
                </c:pt>
                <c:pt idx="414">
                  <c:v>3.2346227587561449</c:v>
                </c:pt>
                <c:pt idx="415">
                  <c:v>3.1388267110861281</c:v>
                </c:pt>
                <c:pt idx="416">
                  <c:v>3.0347132557325796</c:v>
                </c:pt>
                <c:pt idx="417">
                  <c:v>2.9224250717170182</c:v>
                </c:pt>
                <c:pt idx="418">
                  <c:v>2.8021460044035793</c:v>
                </c:pt>
                <c:pt idx="419">
                  <c:v>2.6741020059707981</c:v>
                </c:pt>
                <c:pt idx="420">
                  <c:v>2.5385616775856072</c:v>
                </c:pt>
                <c:pt idx="421">
                  <c:v>2.3958363973958949</c:v>
                </c:pt>
                <c:pt idx="422">
                  <c:v>2.2462799442688519</c:v>
                </c:pt>
                <c:pt idx="423">
                  <c:v>2.0902876261458387</c:v>
                </c:pt>
                <c:pt idx="424">
                  <c:v>1.9282949288799094</c:v>
                </c:pt>
                <c:pt idx="425">
                  <c:v>1.760775618271039</c:v>
                </c:pt>
                <c:pt idx="426">
                  <c:v>1.5882393625753111</c:v>
                </c:pt>
                <c:pt idx="427">
                  <c:v>1.4112288399228961</c:v>
                </c:pt>
                <c:pt idx="428">
                  <c:v>1.2303164017915114</c:v>
                </c:pt>
                <c:pt idx="429">
                  <c:v>1.0461003002730223</c:v>
                </c:pt>
                <c:pt idx="430">
                  <c:v>0.85920051006807963</c:v>
                </c:pt>
                <c:pt idx="431">
                  <c:v>0.67025426586375747</c:v>
                </c:pt>
                <c:pt idx="432">
                  <c:v>0.47991130155778677</c:v>
                </c:pt>
                <c:pt idx="433">
                  <c:v>0.28882889612904628</c:v>
                </c:pt>
                <c:pt idx="434">
                  <c:v>9.7666818189004009E-2</c:v>
                </c:pt>
                <c:pt idx="435">
                  <c:v>-9.2917818408382133E-2</c:v>
                </c:pt>
                <c:pt idx="436">
                  <c:v>-0.2822755933863717</c:v>
                </c:pt>
                <c:pt idx="437">
                  <c:v>-0.46976980494258908</c:v>
                </c:pt>
                <c:pt idx="438">
                  <c:v>-0.65478122163217034</c:v>
                </c:pt>
                <c:pt idx="439">
                  <c:v>-0.83671264205077489</c:v>
                </c:pt>
                <c:pt idx="440">
                  <c:v>-1.0149930875388586</c:v>
                </c:pt>
                <c:pt idx="441">
                  <c:v>-1.1890816596005866</c:v>
                </c:pt>
                <c:pt idx="442">
                  <c:v>-1.3584709533884303</c:v>
                </c:pt>
                <c:pt idx="443">
                  <c:v>-1.52268997735364</c:v>
                </c:pt>
                <c:pt idx="444">
                  <c:v>-1.6813066467494213</c:v>
                </c:pt>
                <c:pt idx="445">
                  <c:v>-1.8339297109853474</c:v>
                </c:pt>
                <c:pt idx="446">
                  <c:v>-1.980210148877116</c:v>
                </c:pt>
                <c:pt idx="447">
                  <c:v>-2.119842121109957</c:v>
                </c:pt>
                <c:pt idx="448">
                  <c:v>-2.2525633252351835</c:v>
                </c:pt>
                <c:pt idx="449">
                  <c:v>-2.3781549082792779</c:v>
                </c:pt>
                <c:pt idx="450">
                  <c:v>-2.4964409268900698</c:v>
                </c:pt>
                <c:pt idx="451">
                  <c:v>-2.6072873569854966</c:v>
                </c:pt>
                <c:pt idx="452">
                  <c:v>-2.7106007189903973</c:v>
                </c:pt>
                <c:pt idx="453">
                  <c:v>-2.8063263678199588</c:v>
                </c:pt>
                <c:pt idx="454">
                  <c:v>-2.8944465028690107</c:v>
                </c:pt>
                <c:pt idx="455">
                  <c:v>-2.9749778864277903</c:v>
                </c:pt>
                <c:pt idx="456">
                  <c:v>-3.0479693799628769</c:v>
                </c:pt>
                <c:pt idx="457">
                  <c:v>-3.1134993856450937</c:v>
                </c:pt>
                <c:pt idx="458">
                  <c:v>-3.1716730539281959</c:v>
                </c:pt>
                <c:pt idx="459">
                  <c:v>-3.2226195858604996</c:v>
                </c:pt>
                <c:pt idx="460">
                  <c:v>-3.2664893633215568</c:v>
                </c:pt>
                <c:pt idx="461">
                  <c:v>-3.3034512443775301</c:v>
                </c:pt>
                <c:pt idx="462">
                  <c:v>-3.3336897782023387</c:v>
                </c:pt>
                <c:pt idx="463">
                  <c:v>-3.3574025847346962</c:v>
                </c:pt>
                <c:pt idx="464">
                  <c:v>-3.3747978414595448</c:v>
                </c:pt>
                <c:pt idx="465">
                  <c:v>-3.3860918208439799</c:v>
                </c:pt>
                <c:pt idx="466">
                  <c:v>-3.3915066907313101</c:v>
                </c:pt>
                <c:pt idx="467">
                  <c:v>-3.3912683696617623</c:v>
                </c:pt>
                <c:pt idx="468">
                  <c:v>-3.3856046169040059</c:v>
                </c:pt>
                <c:pt idx="469">
                  <c:v>-3.374743262887042</c:v>
                </c:pt>
                <c:pt idx="470">
                  <c:v>-3.3589106414737375</c:v>
                </c:pt>
                <c:pt idx="471">
                  <c:v>-3.3383301846599198</c:v>
                </c:pt>
                <c:pt idx="472">
                  <c:v>-3.313221201351265</c:v>
                </c:pt>
                <c:pt idx="473">
                  <c:v>-3.2837978162343555</c:v>
                </c:pt>
                <c:pt idx="474">
                  <c:v>-3.2502681008305774</c:v>
                </c:pt>
                <c:pt idx="475">
                  <c:v>-3.2128333302593961</c:v>
                </c:pt>
                <c:pt idx="476">
                  <c:v>-3.171687430223364</c:v>
                </c:pt>
                <c:pt idx="477">
                  <c:v>-3.127016495193399</c:v>
                </c:pt>
                <c:pt idx="478">
                  <c:v>-3.0789985486167644</c:v>
                </c:pt>
                <c:pt idx="479">
                  <c:v>-3.0278032962342176</c:v>
                </c:pt>
                <c:pt idx="480">
                  <c:v>-2.9735921028463914</c:v>
                </c:pt>
                <c:pt idx="481">
                  <c:v>-2.9165179691247181</c:v>
                </c:pt>
                <c:pt idx="482">
                  <c:v>-2.8567257098873364</c:v>
                </c:pt>
                <c:pt idx="483">
                  <c:v>-2.7943520762909286</c:v>
                </c:pt>
                <c:pt idx="484">
                  <c:v>-2.72952609691606</c:v>
                </c:pt>
                <c:pt idx="485">
                  <c:v>-2.6623693422612473</c:v>
                </c:pt>
                <c:pt idx="486">
                  <c:v>-2.5929963462828458</c:v>
                </c:pt>
                <c:pt idx="487">
                  <c:v>-2.5215150124117898</c:v>
                </c:pt>
                <c:pt idx="488">
                  <c:v>-2.4480270783898712</c:v>
                </c:pt>
                <c:pt idx="489">
                  <c:v>-2.3726286085562824</c:v>
                </c:pt>
                <c:pt idx="490">
                  <c:v>-2.2954104996527707</c:v>
                </c:pt>
                <c:pt idx="491">
                  <c:v>-2.2164590291790258</c:v>
                </c:pt>
                <c:pt idx="492">
                  <c:v>-2.1358563759110782</c:v>
                </c:pt>
                <c:pt idx="493">
                  <c:v>-2.0536811829375226</c:v>
                </c:pt>
                <c:pt idx="494">
                  <c:v>-1.9700090990637711</c:v>
                </c:pt>
                <c:pt idx="495">
                  <c:v>-1.8849133480411351</c:v>
                </c:pt>
                <c:pt idx="496">
                  <c:v>-1.7984652216177632</c:v>
                </c:pt>
                <c:pt idx="497">
                  <c:v>-1.7107346739238642</c:v>
                </c:pt>
                <c:pt idx="498">
                  <c:v>-1.6217907978797841</c:v>
                </c:pt>
                <c:pt idx="499">
                  <c:v>-1.531702331025413</c:v>
                </c:pt>
                <c:pt idx="500">
                  <c:v>-1.4405381737070584</c:v>
                </c:pt>
                <c:pt idx="501">
                  <c:v>-1.3483678082593835</c:v>
                </c:pt>
                <c:pt idx="502">
                  <c:v>-1.2552617785428741</c:v>
                </c:pt>
                <c:pt idx="503">
                  <c:v>-1.1612920967476217</c:v>
                </c:pt>
                <c:pt idx="504">
                  <c:v>-1.0665326258535439</c:v>
                </c:pt>
                <c:pt idx="505">
                  <c:v>-0.9710594663426162</c:v>
                </c:pt>
                <c:pt idx="506">
                  <c:v>-0.87495127348416291</c:v>
                </c:pt>
                <c:pt idx="507">
                  <c:v>-0.77828957947708388</c:v>
                </c:pt>
                <c:pt idx="508">
                  <c:v>-0.68115906161796691</c:v>
                </c:pt>
                <c:pt idx="509">
                  <c:v>-0.583647799475985</c:v>
                </c:pt>
                <c:pt idx="510">
                  <c:v>-0.4858474688185187</c:v>
                </c:pt>
                <c:pt idx="511">
                  <c:v>-0.38785354270046973</c:v>
                </c:pt>
                <c:pt idx="512">
                  <c:v>-0.28976542488674889</c:v>
                </c:pt>
                <c:pt idx="513">
                  <c:v>-0.19168657842325137</c:v>
                </c:pt>
                <c:pt idx="514">
                  <c:v>-9.3724575140775465E-2</c:v>
                </c:pt>
                <c:pt idx="515">
                  <c:v>4.0088184962886429E-3</c:v>
                </c:pt>
                <c:pt idx="516">
                  <c:v>0.10139766884735864</c:v>
                </c:pt>
                <c:pt idx="517">
                  <c:v>0.19832187412422328</c:v>
                </c:pt>
                <c:pt idx="518">
                  <c:v>0.29465723343031452</c:v>
                </c:pt>
                <c:pt idx="519">
                  <c:v>0.39027554148705629</c:v>
                </c:pt>
                <c:pt idx="520">
                  <c:v>0.4850447091107789</c:v>
                </c:pt>
                <c:pt idx="521">
                  <c:v>0.57882892271865516</c:v>
                </c:pt>
                <c:pt idx="522">
                  <c:v>0.6714888479363661</c:v>
                </c:pt>
                <c:pt idx="523">
                  <c:v>0.76288184170703977</c:v>
                </c:pt>
                <c:pt idx="524">
                  <c:v>0.8528622160259256</c:v>
                </c:pt>
                <c:pt idx="525">
                  <c:v>0.94128153183975616</c:v>
                </c:pt>
                <c:pt idx="526">
                  <c:v>1.0279888999067583</c:v>
                </c:pt>
                <c:pt idx="527">
                  <c:v>1.1128313479766638</c:v>
                </c:pt>
                <c:pt idx="528">
                  <c:v>1.1956541796578348</c:v>
                </c:pt>
                <c:pt idx="529">
                  <c:v>1.2763013800715861</c:v>
                </c:pt>
                <c:pt idx="530">
                  <c:v>1.3546160474254496</c:v>
                </c:pt>
                <c:pt idx="531">
                  <c:v>1.4304408270861602</c:v>
                </c:pt>
                <c:pt idx="532">
                  <c:v>1.503618407930412</c:v>
                </c:pt>
                <c:pt idx="533">
                  <c:v>1.5739919720771847</c:v>
                </c:pt>
                <c:pt idx="534">
                  <c:v>1.6414057577518204</c:v>
                </c:pt>
                <c:pt idx="535">
                  <c:v>1.7057055316454905</c:v>
                </c:pt>
                <c:pt idx="536">
                  <c:v>1.766739166274371</c:v>
                </c:pt>
                <c:pt idx="537">
                  <c:v>1.8243571676415449</c:v>
                </c:pt>
                <c:pt idx="538">
                  <c:v>1.8784132462190819</c:v>
                </c:pt>
                <c:pt idx="539">
                  <c:v>1.9287648819209813</c:v>
                </c:pt>
                <c:pt idx="540">
                  <c:v>1.9752738939260632</c:v>
                </c:pt>
                <c:pt idx="541">
                  <c:v>2.0178070052732866</c:v>
                </c:pt>
                <c:pt idx="542">
                  <c:v>2.0562364289109096</c:v>
                </c:pt>
                <c:pt idx="543">
                  <c:v>2.0904404241829737</c:v>
                </c:pt>
                <c:pt idx="544">
                  <c:v>2.1203038521358644</c:v>
                </c:pt>
                <c:pt idx="545">
                  <c:v>2.1457187302518252</c:v>
                </c:pt>
                <c:pt idx="546">
                  <c:v>2.1665847657246338</c:v>
                </c:pt>
                <c:pt idx="547">
                  <c:v>2.1828098674636811</c:v>
                </c:pt>
                <c:pt idx="548">
                  <c:v>2.1943106449408916</c:v>
                </c:pt>
                <c:pt idx="549">
                  <c:v>2.201012885590897</c:v>
                </c:pt>
                <c:pt idx="550">
                  <c:v>2.2028519886966875</c:v>
                </c:pt>
                <c:pt idx="551">
                  <c:v>2.1997733901863796</c:v>
                </c:pt>
                <c:pt idx="552">
                  <c:v>2.1917329421913534</c:v>
                </c:pt>
                <c:pt idx="553">
                  <c:v>2.1786972531566051</c:v>
                </c:pt>
                <c:pt idx="554">
                  <c:v>2.1606439929534309</c:v>
                </c:pt>
                <c:pt idx="555">
                  <c:v>2.1375621626080905</c:v>
                </c:pt>
                <c:pt idx="556">
                  <c:v>2.1094523010004069</c:v>
                </c:pt>
                <c:pt idx="557">
                  <c:v>2.0763266631345774</c:v>
                </c:pt>
                <c:pt idx="558">
                  <c:v>2.0382093289966918</c:v>
                </c:pt>
                <c:pt idx="559">
                  <c:v>1.9951362781935746</c:v>
                </c:pt>
                <c:pt idx="560">
                  <c:v>1.9471554145075596</c:v>
                </c:pt>
                <c:pt idx="561">
                  <c:v>1.8943264984093124</c:v>
                </c:pt>
                <c:pt idx="562">
                  <c:v>1.8367210817142894</c:v>
                </c:pt>
                <c:pt idx="563">
                  <c:v>1.7744223401325434</c:v>
                </c:pt>
                <c:pt idx="564">
                  <c:v>1.7075248754640671</c:v>
                </c:pt>
                <c:pt idx="565">
                  <c:v>1.636134452642525</c:v>
                </c:pt>
                <c:pt idx="566">
                  <c:v>1.5603676864961231</c:v>
                </c:pt>
                <c:pt idx="567">
                  <c:v>1.480351678826227</c:v>
                </c:pt>
                <c:pt idx="568">
                  <c:v>1.3962236088781572</c:v>
                </c:pt>
                <c:pt idx="569">
                  <c:v>1.3081302472444203</c:v>
                </c:pt>
                <c:pt idx="570">
                  <c:v>1.2162274885409712</c:v>
                </c:pt>
                <c:pt idx="571">
                  <c:v>1.120679771325203</c:v>
                </c:pt>
                <c:pt idx="572">
                  <c:v>1.0216595057804816</c:v>
                </c:pt>
                <c:pt idx="573">
                  <c:v>0.91934645652202407</c:v>
                </c:pt>
                <c:pt idx="574">
                  <c:v>0.81392710897393128</c:v>
                </c:pt>
                <c:pt idx="575">
                  <c:v>0.70559397697330994</c:v>
                </c:pt>
                <c:pt idx="576">
                  <c:v>0.5945449476717759</c:v>
                </c:pt>
                <c:pt idx="577">
                  <c:v>0.48098255666521189</c:v>
                </c:pt>
                <c:pt idx="578">
                  <c:v>0.36511330408535037</c:v>
                </c:pt>
                <c:pt idx="579">
                  <c:v>0.24714695137880435</c:v>
                </c:pt>
                <c:pt idx="580">
                  <c:v>0.12729579390172294</c:v>
                </c:pt>
                <c:pt idx="581">
                  <c:v>5.7740073824685597E-3</c:v>
                </c:pt>
                <c:pt idx="582">
                  <c:v>-0.11720304796048672</c:v>
                </c:pt>
                <c:pt idx="583">
                  <c:v>-0.24141946490486488</c:v>
                </c:pt>
                <c:pt idx="584">
                  <c:v>-0.36665944006741269</c:v>
                </c:pt>
                <c:pt idx="585">
                  <c:v>-0.49270782340230185</c:v>
                </c:pt>
                <c:pt idx="586">
                  <c:v>-0.61935072283291714</c:v>
                </c:pt>
                <c:pt idx="587">
                  <c:v>-0.74637598241033054</c:v>
                </c:pt>
                <c:pt idx="588">
                  <c:v>-0.8735736775014501</c:v>
                </c:pt>
                <c:pt idx="589">
                  <c:v>-1.0007365366749996</c:v>
                </c:pt>
                <c:pt idx="590">
                  <c:v>-1.127660295370188</c:v>
                </c:pt>
                <c:pt idx="591">
                  <c:v>-1.2541440464174454</c:v>
                </c:pt>
                <c:pt idx="592">
                  <c:v>-1.3799904953005075</c:v>
                </c:pt>
                <c:pt idx="593">
                  <c:v>-1.5050061556076286</c:v>
                </c:pt>
                <c:pt idx="594">
                  <c:v>-1.6290015300319449</c:v>
                </c:pt>
                <c:pt idx="595">
                  <c:v>-1.7517911933073529</c:v>
                </c:pt>
                <c:pt idx="596">
                  <c:v>-1.8731938411409716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Q603"/>
  <sheetViews>
    <sheetView workbookViewId="0">
      <pane ySplit="2" topLeftCell="A3" activePane="bottomLeft" state="frozen"/>
      <selection pane="bottomLeft" activeCell="I603" sqref="I603:P603"/>
    </sheetView>
  </sheetViews>
  <sheetFormatPr baseColWidth="10" defaultRowHeight="14.5" x14ac:dyDescent="0.35"/>
  <cols>
    <col min="1" max="1" width="3.81640625" bestFit="1" customWidth="1"/>
    <col min="3" max="5" width="10.90625" hidden="1" customWidth="1"/>
    <col min="6" max="7" width="12.1796875" hidden="1" customWidth="1"/>
    <col min="8" max="8" width="11.08984375" hidden="1" customWidth="1"/>
    <col min="9" max="9" width="11.81640625" bestFit="1" customWidth="1"/>
    <col min="10" max="12" width="11.81640625" customWidth="1"/>
    <col min="13" max="13" width="11.1796875" bestFit="1" customWidth="1"/>
    <col min="14" max="17" width="11.1796875" customWidth="1"/>
  </cols>
  <sheetData>
    <row r="1" spans="1:16" x14ac:dyDescent="0.35">
      <c r="A1" t="s">
        <v>0</v>
      </c>
      <c r="B1">
        <f>2*PI()/600</f>
        <v>1.0471975511965976E-2</v>
      </c>
    </row>
    <row r="2" spans="1:16" x14ac:dyDescent="0.35">
      <c r="A2" t="s">
        <v>7</v>
      </c>
      <c r="B2" t="s">
        <v>21</v>
      </c>
      <c r="C2" t="s">
        <v>19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4</v>
      </c>
      <c r="K2" t="s">
        <v>5</v>
      </c>
      <c r="L2" t="s">
        <v>6</v>
      </c>
      <c r="M2" t="s">
        <v>27</v>
      </c>
      <c r="N2" t="s">
        <v>4</v>
      </c>
      <c r="O2" t="s">
        <v>5</v>
      </c>
      <c r="P2" t="s">
        <v>6</v>
      </c>
    </row>
    <row r="3" spans="1:16" x14ac:dyDescent="0.35">
      <c r="A3">
        <v>0</v>
      </c>
      <c r="B3">
        <f t="shared" ref="B3:B66" si="0">A3*$B$1</f>
        <v>0</v>
      </c>
      <c r="C3" s="3">
        <f>'Graficas excel'!$N$3*(COS('Graficas excel'!$N$4*B3+'Graficas excel'!$N$5)+'Graficas excel'!$N$6)*COS(B3)+'Graficas excel'!$N$7</f>
        <v>16.5</v>
      </c>
      <c r="D3" s="4">
        <f>'Graficas excel'!$N$3*(COS('Graficas excel'!$N$4*B3+'Graficas excel'!$N$5)+'Graficas excel'!$N$6)*SIN(B3)+'Graficas excel'!$N$8</f>
        <v>23</v>
      </c>
      <c r="E3">
        <f>ATAN2(C3,D3)*2</f>
        <v>1.8969869112153783</v>
      </c>
      <c r="F3">
        <f>C3/(2*'Graficas excel'!$N$9*COS(E3/2))</f>
        <v>0.70765899273590815</v>
      </c>
      <c r="G3">
        <f>(1-F3^2)^(1/2)</f>
        <v>0.70655413805312894</v>
      </c>
      <c r="H3">
        <f>ATAN2(F3,G3)*2</f>
        <v>1.569233826159113</v>
      </c>
      <c r="I3">
        <f>(E3+H3)/2</f>
        <v>1.7331103686872456</v>
      </c>
      <c r="J3">
        <f>(I4-I3)/$B$1</f>
        <v>-0.28215712595220049</v>
      </c>
      <c r="K3">
        <f>(J4-J3)/$B$1</f>
        <v>0.20725098468276903</v>
      </c>
      <c r="L3">
        <f>(K4-K3)/$B$1</f>
        <v>2.1181851937504153</v>
      </c>
      <c r="M3">
        <f>E3-2*I3</f>
        <v>-1.5692338261591128</v>
      </c>
      <c r="N3">
        <f>(M4-M3)/$B$1</f>
        <v>0.61892980601549452</v>
      </c>
      <c r="O3">
        <f>(N4-N3)/$B$1</f>
        <v>0.37654413461077529</v>
      </c>
      <c r="P3">
        <f>(O4-O3)/$B$1</f>
        <v>-2.3414502933638728</v>
      </c>
    </row>
    <row r="4" spans="1:16" x14ac:dyDescent="0.35">
      <c r="A4">
        <v>1</v>
      </c>
      <c r="B4">
        <f t="shared" si="0"/>
        <v>1.0471975511965976E-2</v>
      </c>
      <c r="C4">
        <f>'Graficas excel'!$N$3*(COS('Graficas excel'!$N$4*B4+'Graficas excel'!$N$5)+'Graficas excel'!$N$6)*COS(B4)+'Graficas excel'!$N$7</f>
        <v>16.546702325450759</v>
      </c>
      <c r="D4" s="4">
        <f>'Graficas excel'!$N$3*(COS('Graficas excel'!$N$4*B4+'Graficas excel'!$N$5)+'Graficas excel'!$N$6)*SIN(B4)+'Graficas excel'!$N$8</f>
        <v>23.079031770903836</v>
      </c>
      <c r="E4">
        <f t="shared" ref="E4:E67" si="1">ATAN2(C4,D4)*2</f>
        <v>1.8975588439606021</v>
      </c>
      <c r="F4">
        <f>C4/(2*'Graficas excel'!$N$9*COS(E4/2))</f>
        <v>0.70994500901894952</v>
      </c>
      <c r="G4">
        <f t="shared" ref="G4:G67" si="2">(1-F4^2)^(1/2)</f>
        <v>0.70425711510007749</v>
      </c>
      <c r="H4">
        <f t="shared" ref="H4:H67" si="3">ATAN2(F4,G4)*2</f>
        <v>1.5627524083868929</v>
      </c>
      <c r="I4">
        <f t="shared" ref="I4:I67" si="4">(E4+H4)/2</f>
        <v>1.7301556261737474</v>
      </c>
      <c r="J4">
        <f t="shared" ref="J4:L67" si="5">(I5-I4)/$B$1</f>
        <v>-0.2799867987157717</v>
      </c>
      <c r="K4">
        <f t="shared" si="5"/>
        <v>0.22943256816153229</v>
      </c>
      <c r="L4">
        <f t="shared" si="5"/>
        <v>2.116784414363801</v>
      </c>
      <c r="M4">
        <f t="shared" ref="M4:M67" si="6">E4-2*I4</f>
        <v>-1.5627524083868927</v>
      </c>
      <c r="N4">
        <f t="shared" ref="N4:P67" si="7">(M5-M4)/$B$1</f>
        <v>0.62287296697231298</v>
      </c>
      <c r="O4">
        <f t="shared" si="7"/>
        <v>0.35202452447618326</v>
      </c>
      <c r="P4">
        <f t="shared" si="7"/>
        <v>-2.4533388253422075</v>
      </c>
    </row>
    <row r="5" spans="1:16" x14ac:dyDescent="0.35">
      <c r="A5">
        <v>2</v>
      </c>
      <c r="B5">
        <f t="shared" si="0"/>
        <v>2.0943951023931952E-2</v>
      </c>
      <c r="C5">
        <f>'Graficas excel'!$N$3*(COS('Graficas excel'!$N$4*B5+'Graficas excel'!$N$5)+'Graficas excel'!$N$6)*COS(B5)+'Graficas excel'!$N$7</f>
        <v>16.592520248857475</v>
      </c>
      <c r="D5" s="4">
        <f>'Graficas excel'!$N$3*(COS('Graficas excel'!$N$4*B5+'Graficas excel'!$N$5)+'Graficas excel'!$N$6)*SIN(B5)+'Graficas excel'!$N$8</f>
        <v>23.159040627262193</v>
      </c>
      <c r="E5">
        <f t="shared" si="1"/>
        <v>1.8982175246181512</v>
      </c>
      <c r="F5">
        <f>C5/(2*'Graficas excel'!$N$9*COS(E5/2))</f>
        <v>0.71223806193221229</v>
      </c>
      <c r="G5">
        <f t="shared" si="2"/>
        <v>0.70193799094723897</v>
      </c>
      <c r="H5">
        <f t="shared" si="3"/>
        <v>1.556229697929693</v>
      </c>
      <c r="I5">
        <f t="shared" si="4"/>
        <v>1.7272236112739221</v>
      </c>
      <c r="J5">
        <f t="shared" si="5"/>
        <v>-0.27758418648033667</v>
      </c>
      <c r="K5">
        <f t="shared" si="5"/>
        <v>0.25159948271286126</v>
      </c>
      <c r="L5">
        <f t="shared" si="5"/>
        <v>2.1134971049040776</v>
      </c>
      <c r="M5">
        <f t="shared" si="6"/>
        <v>-1.556229697929693</v>
      </c>
      <c r="N5">
        <f t="shared" si="7"/>
        <v>0.62655935917223904</v>
      </c>
      <c r="O5">
        <f t="shared" si="7"/>
        <v>0.32633322037464429</v>
      </c>
      <c r="P5">
        <f t="shared" si="7"/>
        <v>-2.5628348661757276</v>
      </c>
    </row>
    <row r="6" spans="1:16" x14ac:dyDescent="0.35">
      <c r="A6">
        <v>3</v>
      </c>
      <c r="B6">
        <f t="shared" si="0"/>
        <v>3.1415926535897927E-2</v>
      </c>
      <c r="C6">
        <f>'Graficas excel'!$N$3*(COS('Graficas excel'!$N$4*B6+'Graficas excel'!$N$5)+'Graficas excel'!$N$6)*COS(B6)+'Graficas excel'!$N$7</f>
        <v>16.637392017563201</v>
      </c>
      <c r="D6" s="4">
        <f>'Graficas excel'!$N$3*(COS('Graficas excel'!$N$4*B6+'Graficas excel'!$N$5)+'Graficas excel'!$N$6)*SIN(B6)+'Graficas excel'!$N$8</f>
        <v>23.240014713421306</v>
      </c>
      <c r="E6">
        <f t="shared" si="1"/>
        <v>1.8989651292775338</v>
      </c>
      <c r="F6">
        <f>C6/(2*'Graficas excel'!$N$9*COS(E6/2))</f>
        <v>0.71453704287554021</v>
      </c>
      <c r="G6">
        <f t="shared" si="2"/>
        <v>0.69959760888576394</v>
      </c>
      <c r="H6">
        <f t="shared" si="3"/>
        <v>1.549668383663648</v>
      </c>
      <c r="I6">
        <f t="shared" si="4"/>
        <v>1.724316756470591</v>
      </c>
      <c r="J6">
        <f t="shared" si="5"/>
        <v>-0.27494944285854428</v>
      </c>
      <c r="K6">
        <f t="shared" si="5"/>
        <v>0.27373197264002774</v>
      </c>
      <c r="L6">
        <f t="shared" si="5"/>
        <v>2.1083969794673045</v>
      </c>
      <c r="M6">
        <f t="shared" si="6"/>
        <v>-1.5496683836636482</v>
      </c>
      <c r="N6">
        <f t="shared" si="7"/>
        <v>0.62997671266474331</v>
      </c>
      <c r="O6">
        <f t="shared" si="7"/>
        <v>0.29949527641483947</v>
      </c>
      <c r="P6">
        <f t="shared" si="7"/>
        <v>-2.6697828803165855</v>
      </c>
    </row>
    <row r="7" spans="1:16" x14ac:dyDescent="0.35">
      <c r="A7">
        <v>4</v>
      </c>
      <c r="B7">
        <f t="shared" si="0"/>
        <v>4.1887902047863905E-2</v>
      </c>
      <c r="C7">
        <f>'Graficas excel'!$N$3*(COS('Graficas excel'!$N$4*B7+'Graficas excel'!$N$5)+'Graficas excel'!$N$6)*COS(B7)+'Graficas excel'!$N$7</f>
        <v>16.681256168277752</v>
      </c>
      <c r="D7" s="4">
        <f>'Graficas excel'!$N$3*(COS('Graficas excel'!$N$4*B7+'Graficas excel'!$N$5)+'Graficas excel'!$N$6)*SIN(B7)+'Graficas excel'!$N$8</f>
        <v>23.321940019603247</v>
      </c>
      <c r="E7">
        <f t="shared" si="1"/>
        <v>1.8998037023203811</v>
      </c>
      <c r="F7">
        <f>C7/(2*'Graficas excel'!$N$9*COS(E7/2))</f>
        <v>0.71684080939811701</v>
      </c>
      <c r="G7">
        <f t="shared" si="2"/>
        <v>0.6972368707845652</v>
      </c>
      <c r="H7">
        <f t="shared" si="3"/>
        <v>1.5430712829555142</v>
      </c>
      <c r="I7">
        <f t="shared" si="4"/>
        <v>1.7214374926379477</v>
      </c>
      <c r="J7">
        <f t="shared" si="5"/>
        <v>-0.27208292834421577</v>
      </c>
      <c r="K7">
        <f t="shared" si="5"/>
        <v>0.29581105417851239</v>
      </c>
      <c r="L7">
        <f t="shared" si="5"/>
        <v>2.1015550362956752</v>
      </c>
      <c r="M7">
        <f t="shared" si="6"/>
        <v>-1.5430712829555142</v>
      </c>
      <c r="N7">
        <f t="shared" si="7"/>
        <v>0.63311301986530899</v>
      </c>
      <c r="O7">
        <f t="shared" si="7"/>
        <v>0.2715373754698982</v>
      </c>
      <c r="P7">
        <f t="shared" si="7"/>
        <v>-2.7740300517402718</v>
      </c>
    </row>
    <row r="8" spans="1:16" x14ac:dyDescent="0.35">
      <c r="A8">
        <v>5</v>
      </c>
      <c r="B8">
        <f t="shared" si="0"/>
        <v>5.2359877559829883E-2</v>
      </c>
      <c r="C8">
        <f>'Graficas excel'!$N$3*(COS('Graficas excel'!$N$4*B8+'Graficas excel'!$N$5)+'Graficas excel'!$N$6)*COS(B8)+'Graficas excel'!$N$7</f>
        <v>16.724051626223364</v>
      </c>
      <c r="D8" s="4">
        <f>'Graficas excel'!$N$3*(COS('Graficas excel'!$N$4*B8+'Graficas excel'!$N$5)+'Graficas excel'!$N$6)*SIN(B8)+'Graficas excel'!$N$8</f>
        <v>23.404800392797931</v>
      </c>
      <c r="E8">
        <f t="shared" si="1"/>
        <v>1.9007351548350282</v>
      </c>
      <c r="F8">
        <f>C8/(2*'Graficas excel'!$N$9*COS(E8/2))</f>
        <v>0.71914818719062468</v>
      </c>
      <c r="G8">
        <f t="shared" si="2"/>
        <v>0.69485673693246885</v>
      </c>
      <c r="H8">
        <f t="shared" si="3"/>
        <v>1.5364413389151779</v>
      </c>
      <c r="I8">
        <f t="shared" si="4"/>
        <v>1.718588246875103</v>
      </c>
      <c r="J8">
        <f t="shared" si="5"/>
        <v>-0.26898520222868955</v>
      </c>
      <c r="K8">
        <f t="shared" si="5"/>
        <v>0.31781848705564947</v>
      </c>
      <c r="L8">
        <f t="shared" si="5"/>
        <v>2.0930389208596463</v>
      </c>
      <c r="M8">
        <f t="shared" si="6"/>
        <v>-1.5364413389151779</v>
      </c>
      <c r="N8">
        <f t="shared" si="7"/>
        <v>0.63595655261181327</v>
      </c>
      <c r="O8">
        <f t="shared" si="7"/>
        <v>0.24248780069861636</v>
      </c>
      <c r="P8">
        <f t="shared" si="7"/>
        <v>-2.8754259554546238</v>
      </c>
    </row>
    <row r="9" spans="1:16" x14ac:dyDescent="0.35">
      <c r="A9">
        <v>6</v>
      </c>
      <c r="B9">
        <f t="shared" si="0"/>
        <v>6.2831853071795854E-2</v>
      </c>
      <c r="C9">
        <f>'Graficas excel'!$N$3*(COS('Graficas excel'!$N$4*B9+'Graficas excel'!$N$5)+'Graficas excel'!$N$6)*COS(B9)+'Graficas excel'!$N$7</f>
        <v>16.765717803758903</v>
      </c>
      <c r="D9" s="4">
        <f>'Graficas excel'!$N$3*(COS('Graficas excel'!$N$4*B9+'Graficas excel'!$N$5)+'Graficas excel'!$N$6)*SIN(B9)+'Graficas excel'!$N$8</f>
        <v>23.488577551609236</v>
      </c>
      <c r="E9">
        <f t="shared" si="1"/>
        <v>1.9017612633790133</v>
      </c>
      <c r="F9">
        <f>C9/(2*'Graficas excel'!$N$9*COS(E9/2))</f>
        <v>0.72145797212711893</v>
      </c>
      <c r="G9">
        <f t="shared" si="2"/>
        <v>0.69245822578277261</v>
      </c>
      <c r="H9">
        <f t="shared" si="3"/>
        <v>1.5297816174695527</v>
      </c>
      <c r="I9">
        <f t="shared" si="4"/>
        <v>1.715771440424283</v>
      </c>
      <c r="J9">
        <f t="shared" si="5"/>
        <v>-0.26565701481499271</v>
      </c>
      <c r="K9">
        <f t="shared" si="5"/>
        <v>0.33973673938048338</v>
      </c>
      <c r="L9">
        <f t="shared" si="5"/>
        <v>2.0829123164117243</v>
      </c>
      <c r="M9">
        <f t="shared" si="6"/>
        <v>-1.5297816174695527</v>
      </c>
      <c r="N9">
        <f t="shared" si="7"/>
        <v>0.63849587892267967</v>
      </c>
      <c r="O9">
        <f t="shared" si="7"/>
        <v>0.21237641050662417</v>
      </c>
      <c r="P9">
        <f t="shared" si="7"/>
        <v>-2.9738221800510063</v>
      </c>
    </row>
    <row r="10" spans="1:16" x14ac:dyDescent="0.35">
      <c r="A10">
        <v>7</v>
      </c>
      <c r="B10">
        <f t="shared" si="0"/>
        <v>7.3303828583761832E-2</v>
      </c>
      <c r="C10">
        <f>'Graficas excel'!$N$3*(COS('Graficas excel'!$N$4*B10+'Graficas excel'!$N$5)+'Graficas excel'!$N$6)*COS(B10)+'Graficas excel'!$N$7</f>
        <v>16.806194698313597</v>
      </c>
      <c r="D10" s="4">
        <f>'Graficas excel'!$N$3*(COS('Graficas excel'!$N$4*B10+'Graficas excel'!$N$5)+'Graficas excel'!$N$6)*SIN(B10)+'Graficas excel'!$N$8</f>
        <v>23.57325110503043</v>
      </c>
      <c r="E10">
        <f t="shared" si="1"/>
        <v>1.9028836690801336</v>
      </c>
      <c r="F10">
        <f>C10/(2*'Graficas excel'!$N$9*COS(E10/2))</f>
        <v>0.72376893235101381</v>
      </c>
      <c r="G10">
        <f t="shared" si="2"/>
        <v>0.69004241359750751</v>
      </c>
      <c r="H10">
        <f t="shared" si="3"/>
        <v>1.5230953042609829</v>
      </c>
      <c r="I10">
        <f t="shared" si="4"/>
        <v>1.7129894866705584</v>
      </c>
      <c r="J10">
        <f t="shared" si="5"/>
        <v>-0.26209929999968512</v>
      </c>
      <c r="K10">
        <f t="shared" si="5"/>
        <v>0.36154894615151928</v>
      </c>
      <c r="L10">
        <f t="shared" si="5"/>
        <v>2.0712343873121597</v>
      </c>
      <c r="M10">
        <f t="shared" si="6"/>
        <v>-1.5230953042609832</v>
      </c>
      <c r="N10">
        <f t="shared" si="7"/>
        <v>0.64071987949282427</v>
      </c>
      <c r="O10">
        <f t="shared" si="7"/>
        <v>0.18123461746018876</v>
      </c>
      <c r="P10">
        <f t="shared" si="7"/>
        <v>-3.0690719632537853</v>
      </c>
    </row>
    <row r="11" spans="1:16" x14ac:dyDescent="0.35">
      <c r="A11">
        <v>8</v>
      </c>
      <c r="B11">
        <f t="shared" si="0"/>
        <v>8.377580409572781E-2</v>
      </c>
      <c r="C11">
        <f>'Graficas excel'!$N$3*(COS('Graficas excel'!$N$4*B11+'Graficas excel'!$N$5)+'Graficas excel'!$N$6)*COS(B11)+'Graficas excel'!$N$7</f>
        <v>16.8454229894623</v>
      </c>
      <c r="D11" s="4">
        <f>'Graficas excel'!$N$3*(COS('Graficas excel'!$N$4*B11+'Graficas excel'!$N$5)+'Graficas excel'!$N$6)*SIN(B11)+'Graficas excel'!$N$8</f>
        <v>23.658798575117135</v>
      </c>
      <c r="E11">
        <f t="shared" si="1"/>
        <v>1.904103877065612</v>
      </c>
      <c r="F11">
        <f>C11/(2*'Graficas excel'!$N$9*COS(E11/2))</f>
        <v>0.72607981039959957</v>
      </c>
      <c r="G11">
        <f t="shared" si="2"/>
        <v>0.68761043398866595</v>
      </c>
      <c r="H11">
        <f t="shared" si="3"/>
        <v>1.5163857013729043</v>
      </c>
      <c r="I11">
        <f t="shared" si="4"/>
        <v>1.7102447892192583</v>
      </c>
      <c r="J11">
        <f t="shared" si="5"/>
        <v>-0.25831316828920931</v>
      </c>
      <c r="K11">
        <f t="shared" si="5"/>
        <v>0.38323886193499407</v>
      </c>
      <c r="L11">
        <f t="shared" si="5"/>
        <v>2.0580592739937282</v>
      </c>
      <c r="M11">
        <f t="shared" si="6"/>
        <v>-1.5163857013729045</v>
      </c>
      <c r="N11">
        <f t="shared" si="7"/>
        <v>0.64261776396878789</v>
      </c>
      <c r="O11">
        <f t="shared" si="7"/>
        <v>0.14909537101653378</v>
      </c>
      <c r="P11">
        <f t="shared" si="7"/>
        <v>-3.1610298080843244</v>
      </c>
    </row>
    <row r="12" spans="1:16" x14ac:dyDescent="0.35">
      <c r="A12">
        <v>9</v>
      </c>
      <c r="B12">
        <f t="shared" si="0"/>
        <v>9.4247779607693788E-2</v>
      </c>
      <c r="C12">
        <f>'Graficas excel'!$N$3*(COS('Graficas excel'!$N$4*B12+'Graficas excel'!$N$5)+'Graficas excel'!$N$6)*COS(B12)+'Graficas excel'!$N$7</f>
        <v>16.883344134975903</v>
      </c>
      <c r="D12" s="4">
        <f>'Graficas excel'!$N$3*(COS('Graficas excel'!$N$4*B12+'Graficas excel'!$N$5)+'Graficas excel'!$N$6)*SIN(B12)+'Graficas excel'!$N$8</f>
        <v>23.745195423519185</v>
      </c>
      <c r="E12">
        <f t="shared" si="1"/>
        <v>1.9054232562079616</v>
      </c>
      <c r="F12">
        <f>C12/(2*'Graficas excel'!$N$9*COS(E12/2))</f>
        <v>0.72838932536159096</v>
      </c>
      <c r="G12">
        <f t="shared" si="2"/>
        <v>0.68516347735360672</v>
      </c>
      <c r="H12">
        <f t="shared" si="3"/>
        <v>1.5096562238850693</v>
      </c>
      <c r="I12">
        <f t="shared" si="4"/>
        <v>1.7075397400465153</v>
      </c>
      <c r="J12">
        <f t="shared" si="5"/>
        <v>-0.25429990031179234</v>
      </c>
      <c r="K12">
        <f t="shared" si="5"/>
        <v>0.40479080825443087</v>
      </c>
      <c r="L12">
        <f t="shared" si="5"/>
        <v>2.0434356290968223</v>
      </c>
      <c r="M12">
        <f t="shared" si="6"/>
        <v>-1.509656223885069</v>
      </c>
      <c r="N12">
        <f t="shared" si="7"/>
        <v>0.64417908704302052</v>
      </c>
      <c r="O12">
        <f t="shared" si="7"/>
        <v>0.11599314427368022</v>
      </c>
      <c r="P12">
        <f t="shared" si="7"/>
        <v>-3.2495510981157913</v>
      </c>
    </row>
    <row r="13" spans="1:16" x14ac:dyDescent="0.35">
      <c r="A13">
        <v>10</v>
      </c>
      <c r="B13">
        <f t="shared" si="0"/>
        <v>0.10471975511965977</v>
      </c>
      <c r="C13">
        <f>'Graficas excel'!$N$3*(COS('Graficas excel'!$N$4*B13+'Graficas excel'!$N$5)+'Graficas excel'!$N$6)*COS(B13)+'Graficas excel'!$N$7</f>
        <v>16.919900465682218</v>
      </c>
      <c r="D13" s="4">
        <f>'Graficas excel'!$N$3*(COS('Graficas excel'!$N$4*B13+'Graficas excel'!$N$5)+'Graficas excel'!$N$6)*SIN(B13)+'Graficas excel'!$N$8</f>
        <v>23.832415081825804</v>
      </c>
      <c r="E13">
        <f t="shared" si="1"/>
        <v>1.9068430391752758</v>
      </c>
      <c r="F13">
        <f>C13/(2*'Graficas excel'!$N$9*COS(E13/2))</f>
        <v>0.73069617506227913</v>
      </c>
      <c r="G13">
        <f t="shared" si="2"/>
        <v>0.68270279020182356</v>
      </c>
      <c r="H13">
        <f t="shared" si="3"/>
        <v>1.5029103962602339</v>
      </c>
      <c r="I13">
        <f t="shared" si="4"/>
        <v>1.7048767177177548</v>
      </c>
      <c r="J13">
        <f t="shared" si="5"/>
        <v>-0.25006094088028302</v>
      </c>
      <c r="K13">
        <f t="shared" si="5"/>
        <v>0.42618961612261158</v>
      </c>
      <c r="L13">
        <f t="shared" si="5"/>
        <v>2.0274062124003898</v>
      </c>
      <c r="M13">
        <f t="shared" si="6"/>
        <v>-1.5029103962602339</v>
      </c>
      <c r="N13">
        <f t="shared" si="7"/>
        <v>0.64539376440941043</v>
      </c>
      <c r="O13">
        <f t="shared" si="7"/>
        <v>8.1963924749329509E-2</v>
      </c>
      <c r="P13">
        <f t="shared" si="7"/>
        <v>-3.3344917184723983</v>
      </c>
    </row>
    <row r="14" spans="1:16" x14ac:dyDescent="0.35">
      <c r="A14">
        <v>11</v>
      </c>
      <c r="B14">
        <f t="shared" si="0"/>
        <v>0.11519173063162574</v>
      </c>
      <c r="C14">
        <f>'Graficas excel'!$N$3*(COS('Graficas excel'!$N$4*B14+'Graficas excel'!$N$5)+'Graficas excel'!$N$6)*COS(B14)+'Graficas excel'!$N$7</f>
        <v>16.955035278974659</v>
      </c>
      <c r="D14" s="4">
        <f>'Graficas excel'!$N$3*(COS('Graficas excel'!$N$4*B14+'Graficas excel'!$N$5)+'Graficas excel'!$N$6)*SIN(B14)+'Graficas excel'!$N$8</f>
        <v>23.920428985671808</v>
      </c>
      <c r="E14">
        <f t="shared" si="1"/>
        <v>1.9083643227729516</v>
      </c>
      <c r="F14">
        <f>C14/(2*'Graficas excel'!$N$9*COS(E14/2))</f>
        <v>0.73299903827095991</v>
      </c>
      <c r="G14">
        <f t="shared" si="2"/>
        <v>0.68022967437024373</v>
      </c>
      <c r="H14">
        <f t="shared" si="3"/>
        <v>1.4961518485637628</v>
      </c>
      <c r="I14">
        <f t="shared" si="4"/>
        <v>1.7022580856683573</v>
      </c>
      <c r="J14">
        <f t="shared" si="5"/>
        <v>-0.24559789365679285</v>
      </c>
      <c r="K14">
        <f t="shared" si="5"/>
        <v>0.44742056433167615</v>
      </c>
      <c r="L14">
        <f t="shared" si="5"/>
        <v>2.0100075377469038</v>
      </c>
      <c r="M14">
        <f t="shared" si="6"/>
        <v>-1.496151848563763</v>
      </c>
      <c r="N14">
        <f t="shared" si="7"/>
        <v>0.64625208862225003</v>
      </c>
      <c r="O14">
        <f t="shared" si="7"/>
        <v>4.7045209128633206E-2</v>
      </c>
      <c r="P14">
        <f t="shared" si="7"/>
        <v>-3.4157076786114522</v>
      </c>
    </row>
    <row r="15" spans="1:16" x14ac:dyDescent="0.35">
      <c r="A15">
        <v>12</v>
      </c>
      <c r="B15">
        <f t="shared" si="0"/>
        <v>0.12566370614359171</v>
      </c>
      <c r="C15">
        <f>'Graficas excel'!$N$3*(COS('Graficas excel'!$N$4*B15+'Graficas excel'!$N$5)+'Graficas excel'!$N$6)*COS(B15)+'Graficas excel'!$N$7</f>
        <v>16.988692930808512</v>
      </c>
      <c r="D15" s="4">
        <f>'Graficas excel'!$N$3*(COS('Graficas excel'!$N$4*B15+'Graficas excel'!$N$5)+'Graficas excel'!$N$6)*SIN(B15)+'Graficas excel'!$N$8</f>
        <v>24.009206612545857</v>
      </c>
      <c r="E15">
        <f t="shared" si="1"/>
        <v>1.909988068563232</v>
      </c>
      <c r="F15">
        <f>C15/(2*'Graficas excel'!$N$9*COS(E15/2))</f>
        <v>0.73529657692543482</v>
      </c>
      <c r="G15">
        <f t="shared" si="2"/>
        <v>0.67774548612420737</v>
      </c>
      <c r="H15">
        <f t="shared" si="3"/>
        <v>1.489384312517154</v>
      </c>
      <c r="I15">
        <f t="shared" si="4"/>
        <v>1.699686190540193</v>
      </c>
      <c r="J15">
        <f t="shared" si="5"/>
        <v>-0.24091251646356154</v>
      </c>
      <c r="K15">
        <f t="shared" si="5"/>
        <v>0.46846931404582876</v>
      </c>
      <c r="L15">
        <f t="shared" si="5"/>
        <v>1.9912695839847188</v>
      </c>
      <c r="M15">
        <f t="shared" si="6"/>
        <v>-1.489384312517154</v>
      </c>
      <c r="N15">
        <f t="shared" si="7"/>
        <v>0.6467447449002004</v>
      </c>
      <c r="O15">
        <f t="shared" si="7"/>
        <v>1.1276001962179927E-2</v>
      </c>
      <c r="P15">
        <f t="shared" si="7"/>
        <v>-3.4930547789687236</v>
      </c>
    </row>
    <row r="16" spans="1:16" x14ac:dyDescent="0.35">
      <c r="A16">
        <v>13</v>
      </c>
      <c r="B16">
        <f t="shared" si="0"/>
        <v>0.1361356816555577</v>
      </c>
      <c r="C16">
        <f>'Graficas excel'!$N$3*(COS('Graficas excel'!$N$4*B16+'Graficas excel'!$N$5)+'Graficas excel'!$N$6)*COS(B16)+'Graficas excel'!$N$7</f>
        <v>17.020818926027125</v>
      </c>
      <c r="D16" s="4">
        <f>'Graficas excel'!$N$3*(COS('Graficas excel'!$N$4*B16+'Graficas excel'!$N$5)+'Graficas excel'!$N$6)*SIN(B16)+'Graficas excel'!$N$8</f>
        <v>24.098715523235146</v>
      </c>
      <c r="E16">
        <f t="shared" si="1"/>
        <v>1.9117151037484545</v>
      </c>
      <c r="F16">
        <f>C16/(2*'Graficas excel'!$N$9*COS(E16/2))</f>
        <v>0.7375874383685036</v>
      </c>
      <c r="G16">
        <f t="shared" si="2"/>
        <v>0.67525163514129227</v>
      </c>
      <c r="H16">
        <f t="shared" si="3"/>
        <v>1.4826116173860664</v>
      </c>
      <c r="I16">
        <f t="shared" si="4"/>
        <v>1.6971633605672605</v>
      </c>
      <c r="J16">
        <f t="shared" si="5"/>
        <v>-0.23600671727876613</v>
      </c>
      <c r="K16">
        <f t="shared" si="5"/>
        <v>0.48932184036703941</v>
      </c>
      <c r="L16">
        <f t="shared" si="5"/>
        <v>1.9712155563656075</v>
      </c>
      <c r="M16">
        <f t="shared" si="6"/>
        <v>-1.4826116173860664</v>
      </c>
      <c r="N16">
        <f t="shared" si="7"/>
        <v>0.64686282691662123</v>
      </c>
      <c r="O16">
        <f t="shared" si="7"/>
        <v>-2.5303182145136275E-2</v>
      </c>
      <c r="P16">
        <f t="shared" si="7"/>
        <v>-3.5663882869068022</v>
      </c>
    </row>
    <row r="17" spans="1:16" x14ac:dyDescent="0.35">
      <c r="A17">
        <v>14</v>
      </c>
      <c r="B17">
        <f t="shared" si="0"/>
        <v>0.14660765716752366</v>
      </c>
      <c r="C17">
        <f>'Graficas excel'!$N$3*(COS('Graficas excel'!$N$4*B17+'Graficas excel'!$N$5)+'Graficas excel'!$N$6)*COS(B17)+'Graficas excel'!$N$7</f>
        <v>17.051360006863277</v>
      </c>
      <c r="D17" s="4">
        <f>'Graficas excel'!$N$3*(COS('Graficas excel'!$N$4*B17+'Graficas excel'!$N$5)+'Graficas excel'!$N$6)*SIN(B17)+'Graficas excel'!$N$8</f>
        <v>24.188921406834563</v>
      </c>
      <c r="E17">
        <f t="shared" si="1"/>
        <v>1.9135461223035211</v>
      </c>
      <c r="F17">
        <f>C17/(2*'Graficas excel'!$N$9*COS(E17/2))</f>
        <v>0.73987025759152336</v>
      </c>
      <c r="G17">
        <f t="shared" si="2"/>
        <v>0.67274958337516111</v>
      </c>
      <c r="H17">
        <f t="shared" si="3"/>
        <v>1.4758376857029942</v>
      </c>
      <c r="I17">
        <f t="shared" si="4"/>
        <v>1.6946919040032578</v>
      </c>
      <c r="J17">
        <f t="shared" si="5"/>
        <v>-0.23088255094897236</v>
      </c>
      <c r="K17">
        <f t="shared" si="5"/>
        <v>0.50996436140210644</v>
      </c>
      <c r="L17">
        <f t="shared" si="5"/>
        <v>1.9498617055660588</v>
      </c>
      <c r="M17">
        <f t="shared" si="6"/>
        <v>-1.4758376857029945</v>
      </c>
      <c r="N17">
        <f t="shared" si="7"/>
        <v>0.64659785261282254</v>
      </c>
      <c r="O17">
        <f t="shared" si="7"/>
        <v>-6.2650312951786594E-2</v>
      </c>
      <c r="P17">
        <f t="shared" si="7"/>
        <v>-3.6355626238575591</v>
      </c>
    </row>
    <row r="18" spans="1:16" x14ac:dyDescent="0.35">
      <c r="A18">
        <v>15</v>
      </c>
      <c r="B18">
        <f t="shared" si="0"/>
        <v>0.15707963267948966</v>
      </c>
      <c r="C18">
        <f>'Graficas excel'!$N$3*(COS('Graficas excel'!$N$4*B18+'Graficas excel'!$N$5)+'Graficas excel'!$N$6)*COS(B18)+'Graficas excel'!$N$7</f>
        <v>17.0802642394641</v>
      </c>
      <c r="D18" s="4">
        <f>'Graficas excel'!$N$3*(COS('Graficas excel'!$N$4*B18+'Graficas excel'!$N$5)+'Graficas excel'!$N$6)*SIN(B18)+'Graficas excel'!$N$8</f>
        <v>24.279788129241886</v>
      </c>
      <c r="E18">
        <f t="shared" si="1"/>
        <v>1.9154816863428166</v>
      </c>
      <c r="F18">
        <f>C18/(2*'Graficas excel'!$N$9*COS(E18/2))</f>
        <v>0.74214365948025496</v>
      </c>
      <c r="G18">
        <f t="shared" si="2"/>
        <v>0.67024084379665749</v>
      </c>
      <c r="H18">
        <f t="shared" si="3"/>
        <v>1.4690665288243432</v>
      </c>
      <c r="I18">
        <f t="shared" si="4"/>
        <v>1.6922741075835799</v>
      </c>
      <c r="J18">
        <f t="shared" si="5"/>
        <v>-0.22554221664439414</v>
      </c>
      <c r="K18">
        <f t="shared" si="5"/>
        <v>0.53038326543451442</v>
      </c>
      <c r="L18">
        <f t="shared" si="5"/>
        <v>1.9272172327462038</v>
      </c>
      <c r="M18">
        <f t="shared" si="6"/>
        <v>-1.4690665288243432</v>
      </c>
      <c r="N18">
        <f t="shared" si="7"/>
        <v>0.64594178006977443</v>
      </c>
      <c r="O18">
        <f t="shared" si="7"/>
        <v>-0.10072183572104172</v>
      </c>
      <c r="P18">
        <f t="shared" si="7"/>
        <v>-3.7004311739113627</v>
      </c>
    </row>
    <row r="19" spans="1:16" x14ac:dyDescent="0.35">
      <c r="A19">
        <v>16</v>
      </c>
      <c r="B19">
        <f t="shared" si="0"/>
        <v>0.16755160819145562</v>
      </c>
      <c r="C19">
        <f>'Graficas excel'!$N$3*(COS('Graficas excel'!$N$4*B19+'Graficas excel'!$N$5)+'Graficas excel'!$N$6)*COS(B19)+'Graficas excel'!$N$7</f>
        <v>17.107481098291458</v>
      </c>
      <c r="D19" s="4">
        <f>'Graficas excel'!$N$3*(COS('Graficas excel'!$N$4*B19+'Graficas excel'!$N$5)+'Graficas excel'!$N$6)*SIN(B19)+'Graficas excel'!$N$8</f>
        <v>24.371277785054499</v>
      </c>
      <c r="E19">
        <f t="shared" si="1"/>
        <v>1.9175222277066337</v>
      </c>
      <c r="F19">
        <f>C19/(2*'Graficas excel'!$N$9*COS(E19/2))</f>
        <v>0.7444062610583897</v>
      </c>
      <c r="G19">
        <f t="shared" si="2"/>
        <v>0.66772697900943667</v>
      </c>
      <c r="H19">
        <f t="shared" si="3"/>
        <v>1.4623022423212966</v>
      </c>
      <c r="I19">
        <f t="shared" si="4"/>
        <v>1.6899122350139653</v>
      </c>
      <c r="J19">
        <f t="shared" si="5"/>
        <v>-0.21998805607680735</v>
      </c>
      <c r="K19">
        <f t="shared" si="5"/>
        <v>0.5505650371020715</v>
      </c>
      <c r="L19">
        <f t="shared" si="5"/>
        <v>1.9032842083491155</v>
      </c>
      <c r="M19">
        <f t="shared" si="6"/>
        <v>-1.4623022423212968</v>
      </c>
      <c r="N19">
        <f t="shared" si="7"/>
        <v>0.64488702347258342</v>
      </c>
      <c r="O19">
        <f t="shared" si="7"/>
        <v>-0.13947266035795702</v>
      </c>
      <c r="P19">
        <f t="shared" si="7"/>
        <v>-3.7608460187155548</v>
      </c>
    </row>
    <row r="20" spans="1:16" x14ac:dyDescent="0.35">
      <c r="A20">
        <v>17</v>
      </c>
      <c r="B20">
        <f t="shared" si="0"/>
        <v>0.17802358370342158</v>
      </c>
      <c r="C20">
        <f>'Graficas excel'!$N$3*(COS('Graficas excel'!$N$4*B20+'Graficas excel'!$N$5)+'Graficas excel'!$N$6)*COS(B20)+'Graficas excel'!$N$7</f>
        <v>17.132961548253256</v>
      </c>
      <c r="D20" s="4">
        <f>'Graficas excel'!$N$3*(COS('Graficas excel'!$N$4*B20+'Graficas excel'!$N$5)+'Graficas excel'!$N$6)*SIN(B20)+'Graficas excel'!$N$8</f>
        <v>24.463350752776975</v>
      </c>
      <c r="E20">
        <f t="shared" si="1"/>
        <v>1.9196680497521006</v>
      </c>
      <c r="F20">
        <f>C20/(2*'Graficas excel'!$N$9*COS(E20/2))</f>
        <v>0.74665667372432565</v>
      </c>
      <c r="G20">
        <f t="shared" si="2"/>
        <v>0.66520959973750071</v>
      </c>
      <c r="H20">
        <f t="shared" si="3"/>
        <v>1.4555490012035071</v>
      </c>
      <c r="I20">
        <f t="shared" si="4"/>
        <v>1.6876085254778039</v>
      </c>
      <c r="J20">
        <f t="shared" si="5"/>
        <v>-0.21422255249052982</v>
      </c>
      <c r="K20">
        <f t="shared" si="5"/>
        <v>0.57049618272421498</v>
      </c>
      <c r="L20">
        <f t="shared" si="5"/>
        <v>1.8780576186897908</v>
      </c>
      <c r="M20">
        <f t="shared" si="6"/>
        <v>-1.4555490012035073</v>
      </c>
      <c r="N20">
        <f t="shared" si="7"/>
        <v>0.64342646918872615</v>
      </c>
      <c r="O20">
        <f t="shared" si="7"/>
        <v>-0.17885614777022105</v>
      </c>
      <c r="P20">
        <f t="shared" si="7"/>
        <v>-3.8166578707784256</v>
      </c>
    </row>
    <row r="21" spans="1:16" x14ac:dyDescent="0.35">
      <c r="A21">
        <v>18</v>
      </c>
      <c r="B21">
        <f t="shared" si="0"/>
        <v>0.18849555921538758</v>
      </c>
      <c r="C21">
        <f>'Graficas excel'!$N$3*(COS('Graficas excel'!$N$4*B21+'Graficas excel'!$N$5)+'Graficas excel'!$N$6)*COS(B21)+'Graficas excel'!$N$7</f>
        <v>17.156658124425192</v>
      </c>
      <c r="D21" s="4">
        <f>'Graficas excel'!$N$3*(COS('Graficas excel'!$N$4*B21+'Graficas excel'!$N$5)+'Graficas excel'!$N$6)*SIN(B21)+'Graficas excel'!$N$8</f>
        <v>24.555965753243065</v>
      </c>
      <c r="E21">
        <f t="shared" si="1"/>
        <v>1.9219193293336123</v>
      </c>
      <c r="F21">
        <f>C21/(2*'Graficas excel'!$N$9*COS(E21/2))</f>
        <v>0.74889350547693478</v>
      </c>
      <c r="G21">
        <f t="shared" si="2"/>
        <v>0.6626903631821337</v>
      </c>
      <c r="H21">
        <f t="shared" si="3"/>
        <v>1.4488110549744122</v>
      </c>
      <c r="I21">
        <f t="shared" si="4"/>
        <v>1.6853651921540123</v>
      </c>
      <c r="J21">
        <f t="shared" si="5"/>
        <v>-0.20824833043537178</v>
      </c>
      <c r="K21">
        <f t="shared" si="5"/>
        <v>0.59016315611719561</v>
      </c>
      <c r="L21">
        <f t="shared" si="5"/>
        <v>1.8515254083066961</v>
      </c>
      <c r="M21">
        <f t="shared" si="6"/>
        <v>-1.4488110549744122</v>
      </c>
      <c r="N21">
        <f t="shared" si="7"/>
        <v>0.64155349198911182</v>
      </c>
      <c r="O21">
        <f t="shared" si="7"/>
        <v>-0.21882409553056492</v>
      </c>
      <c r="P21">
        <f t="shared" si="7"/>
        <v>-3.8677159292221654</v>
      </c>
    </row>
    <row r="22" spans="1:16" x14ac:dyDescent="0.35">
      <c r="A22">
        <v>19</v>
      </c>
      <c r="B22">
        <f t="shared" si="0"/>
        <v>0.19896753472735354</v>
      </c>
      <c r="C22">
        <f>'Graficas excel'!$N$3*(COS('Graficas excel'!$N$4*B22+'Graficas excel'!$N$5)+'Graficas excel'!$N$6)*COS(B22)+'Graficas excel'!$N$7</f>
        <v>17.178525009226593</v>
      </c>
      <c r="D22" s="4">
        <f>'Graficas excel'!$N$3*(COS('Graficas excel'!$N$4*B22+'Graficas excel'!$N$5)+'Graficas excel'!$N$6)*SIN(B22)+'Graficas excel'!$N$8</f>
        <v>24.649079911149798</v>
      </c>
      <c r="E22">
        <f t="shared" si="1"/>
        <v>1.9242761189578845</v>
      </c>
      <c r="F22">
        <f>C22/(2*'Graficas excel'!$N$9*COS(E22/2))</f>
        <v>0.75111536312626115</v>
      </c>
      <c r="G22">
        <f t="shared" si="2"/>
        <v>0.6601709712458621</v>
      </c>
      <c r="H22">
        <f t="shared" si="3"/>
        <v>1.4420927225166862</v>
      </c>
      <c r="I22">
        <f t="shared" si="4"/>
        <v>1.6831844207372852</v>
      </c>
      <c r="J22">
        <f t="shared" si="5"/>
        <v>-0.20206815631644795</v>
      </c>
      <c r="K22">
        <f t="shared" si="5"/>
        <v>0.60955228485276614</v>
      </c>
      <c r="L22">
        <f t="shared" si="5"/>
        <v>1.8236686506907085</v>
      </c>
      <c r="M22">
        <f t="shared" si="6"/>
        <v>-1.442092722516686</v>
      </c>
      <c r="N22">
        <f t="shared" si="7"/>
        <v>0.63926197141928764</v>
      </c>
      <c r="O22">
        <f t="shared" si="7"/>
        <v>-0.25932672202862017</v>
      </c>
      <c r="P22">
        <f t="shared" si="7"/>
        <v>-3.9138679403022616</v>
      </c>
    </row>
    <row r="23" spans="1:16" x14ac:dyDescent="0.35">
      <c r="A23">
        <v>20</v>
      </c>
      <c r="B23">
        <f t="shared" si="0"/>
        <v>0.20943951023931953</v>
      </c>
      <c r="C23">
        <f>'Graficas excel'!$N$3*(COS('Graficas excel'!$N$4*B23+'Graficas excel'!$N$5)+'Graficas excel'!$N$6)*COS(B23)+'Graficas excel'!$N$7</f>
        <v>17.198518106918439</v>
      </c>
      <c r="D23" s="4">
        <f>'Graficas excel'!$N$3*(COS('Graficas excel'!$N$4*B23+'Graficas excel'!$N$5)+'Graficas excel'!$N$6)*SIN(B23)+'Graficas excel'!$N$8</f>
        <v>24.742648819596003</v>
      </c>
      <c r="E23">
        <f t="shared" si="1"/>
        <v>1.9267383490989305</v>
      </c>
      <c r="F23">
        <f>C23/(2*'Graficas excel'!$N$9*COS(E23/2))</f>
        <v>0.75332085448526553</v>
      </c>
      <c r="G23">
        <f t="shared" si="2"/>
        <v>0.65765316862126455</v>
      </c>
      <c r="H23">
        <f t="shared" si="3"/>
        <v>1.4353983868062521</v>
      </c>
      <c r="I23">
        <f t="shared" si="4"/>
        <v>1.6810683679525913</v>
      </c>
      <c r="J23">
        <f t="shared" si="5"/>
        <v>-0.19568493971620687</v>
      </c>
      <c r="K23">
        <f t="shared" si="5"/>
        <v>0.62864969830473927</v>
      </c>
      <c r="L23">
        <f t="shared" si="5"/>
        <v>1.7944617302324681</v>
      </c>
      <c r="M23">
        <f t="shared" si="6"/>
        <v>-1.4353983868062521</v>
      </c>
      <c r="N23">
        <f t="shared" si="7"/>
        <v>0.63654630833660553</v>
      </c>
      <c r="O23">
        <f t="shared" si="7"/>
        <v>-0.30031265125653417</v>
      </c>
      <c r="P23">
        <f t="shared" si="7"/>
        <v>-3.9549602256352463</v>
      </c>
    </row>
    <row r="24" spans="1:16" x14ac:dyDescent="0.35">
      <c r="A24">
        <v>21</v>
      </c>
      <c r="B24">
        <f t="shared" si="0"/>
        <v>0.2199114857512855</v>
      </c>
      <c r="C24">
        <f>'Graficas excel'!$N$3*(COS('Graficas excel'!$N$4*B24+'Graficas excel'!$N$5)+'Graficas excel'!$N$6)*COS(B24)+'Graficas excel'!$N$7</f>
        <v>17.216595115296251</v>
      </c>
      <c r="D24" s="4">
        <f>'Graficas excel'!$N$3*(COS('Graficas excel'!$N$4*B24+'Graficas excel'!$N$5)+'Graficas excel'!$N$6)*SIN(B24)+'Graficas excel'!$N$8</f>
        <v>24.836626607512066</v>
      </c>
      <c r="E24">
        <f t="shared" si="1"/>
        <v>1.9293058306585265</v>
      </c>
      <c r="F24">
        <f>C24/(2*'Graficas excel'!$N$9*COS(E24/2))</f>
        <v>0.75550859053894082</v>
      </c>
      <c r="G24">
        <f t="shared" si="2"/>
        <v>0.65513874074264844</v>
      </c>
      <c r="H24">
        <f t="shared" si="3"/>
        <v>1.428732489453119</v>
      </c>
      <c r="I24">
        <f t="shared" si="4"/>
        <v>1.6790191600558226</v>
      </c>
      <c r="J24">
        <f t="shared" si="5"/>
        <v>-0.18910173546995485</v>
      </c>
      <c r="K24">
        <f t="shared" si="5"/>
        <v>0.64744125760089377</v>
      </c>
      <c r="L24">
        <f t="shared" si="5"/>
        <v>1.7638726318678704</v>
      </c>
      <c r="M24">
        <f t="shared" si="6"/>
        <v>-1.4287324894531188</v>
      </c>
      <c r="N24">
        <f t="shared" si="7"/>
        <v>0.63340144160671352</v>
      </c>
      <c r="O24">
        <f t="shared" si="7"/>
        <v>-0.3417288978901859</v>
      </c>
      <c r="P24">
        <f t="shared" si="7"/>
        <v>-3.9908378707282406</v>
      </c>
    </row>
    <row r="25" spans="1:16" x14ac:dyDescent="0.35">
      <c r="A25">
        <v>22</v>
      </c>
      <c r="B25">
        <f t="shared" si="0"/>
        <v>0.23038346126325149</v>
      </c>
      <c r="C25">
        <f>'Graficas excel'!$N$3*(COS('Graficas excel'!$N$4*B25+'Graficas excel'!$N$5)+'Graficas excel'!$N$6)*COS(B25)+'Graficas excel'!$N$7</f>
        <v>17.232715594455541</v>
      </c>
      <c r="D25" s="4">
        <f>'Graficas excel'!$N$3*(COS('Graficas excel'!$N$4*B25+'Graficas excel'!$N$5)+'Graficas excel'!$N$6)*SIN(B25)+'Graficas excel'!$N$8</f>
        <v>24.930966009862697</v>
      </c>
      <c r="E25">
        <f t="shared" si="1"/>
        <v>1.9319782575580526</v>
      </c>
      <c r="F25">
        <f>C25/(2*'Graficas excel'!$N$9*COS(E25/2))</f>
        <v>0.75767718758729974</v>
      </c>
      <c r="G25">
        <f t="shared" si="2"/>
        <v>0.65262951159888549</v>
      </c>
      <c r="H25">
        <f t="shared" si="3"/>
        <v>1.4220995250673694</v>
      </c>
      <c r="I25">
        <f t="shared" si="4"/>
        <v>1.677038891312711</v>
      </c>
      <c r="J25">
        <f t="shared" si="5"/>
        <v>-0.18232174647492183</v>
      </c>
      <c r="K25">
        <f t="shared" si="5"/>
        <v>0.66591248860804109</v>
      </c>
      <c r="L25">
        <f t="shared" si="5"/>
        <v>1.7318632674591754</v>
      </c>
      <c r="M25">
        <f t="shared" si="6"/>
        <v>-1.4220995250673694</v>
      </c>
      <c r="N25">
        <f t="shared" si="7"/>
        <v>0.62982286495627637</v>
      </c>
      <c r="O25">
        <f t="shared" si="7"/>
        <v>-0.38352085434467847</v>
      </c>
      <c r="P25">
        <f t="shared" si="7"/>
        <v>-4.021344972458567</v>
      </c>
    </row>
    <row r="26" spans="1:16" x14ac:dyDescent="0.35">
      <c r="A26">
        <v>23</v>
      </c>
      <c r="B26">
        <f t="shared" si="0"/>
        <v>0.24085543677521745</v>
      </c>
      <c r="C26">
        <f>'Graficas excel'!$N$3*(COS('Graficas excel'!$N$4*B26+'Graficas excel'!$N$5)+'Graficas excel'!$N$6)*COS(B26)+'Graficas excel'!$N$7</f>
        <v>17.246841032512442</v>
      </c>
      <c r="D26" s="4">
        <f>'Graficas excel'!$N$3*(COS('Graficas excel'!$N$4*B26+'Graficas excel'!$N$5)+'Graficas excel'!$N$6)*SIN(B26)+'Graficas excel'!$N$8</f>
        <v>25.025618440499443</v>
      </c>
      <c r="E26">
        <f t="shared" si="1"/>
        <v>1.9347552094479825</v>
      </c>
      <c r="F26">
        <f>C26/(2*'Graficas excel'!$N$9*COS(E26/2))</f>
        <v>0.75982526935894135</v>
      </c>
      <c r="G26">
        <f t="shared" si="2"/>
        <v>0.65012734140598349</v>
      </c>
      <c r="H26">
        <f t="shared" si="3"/>
        <v>1.4155040354486708</v>
      </c>
      <c r="I26">
        <f t="shared" si="4"/>
        <v>1.6751296224483267</v>
      </c>
      <c r="J26">
        <f t="shared" si="5"/>
        <v>-0.1753483272011061</v>
      </c>
      <c r="K26">
        <f t="shared" si="5"/>
        <v>0.68404851833494695</v>
      </c>
      <c r="L26">
        <f t="shared" si="5"/>
        <v>1.6983898814544145</v>
      </c>
      <c r="M26">
        <f t="shared" si="6"/>
        <v>-1.415504035448671</v>
      </c>
      <c r="N26">
        <f t="shared" si="7"/>
        <v>0.62580664396125063</v>
      </c>
      <c r="O26">
        <f t="shared" si="7"/>
        <v>-0.42563228042143209</v>
      </c>
      <c r="P26">
        <f t="shared" si="7"/>
        <v>-4.0463249749492531</v>
      </c>
    </row>
    <row r="27" spans="1:16" x14ac:dyDescent="0.35">
      <c r="A27">
        <v>24</v>
      </c>
      <c r="B27">
        <f t="shared" si="0"/>
        <v>0.25132741228718342</v>
      </c>
      <c r="C27">
        <f>'Graficas excel'!$N$3*(COS('Graficas excel'!$N$4*B27+'Graficas excel'!$N$5)+'Graficas excel'!$N$6)*COS(B27)+'Graficas excel'!$N$7</f>
        <v>17.258934908167532</v>
      </c>
      <c r="D27" s="4">
        <f>'Graficas excel'!$N$3*(COS('Graficas excel'!$N$4*B27+'Graficas excel'!$N$5)+'Graficas excel'!$N$6)*SIN(B27)+'Graficas excel'!$N$8</f>
        <v>25.120534067535061</v>
      </c>
      <c r="E27">
        <f t="shared" si="1"/>
        <v>1.937636154521742</v>
      </c>
      <c r="F27">
        <f>C27/(2*'Graficas excel'!$N$9*COS(E27/2))</f>
        <v>0.7619514690920911</v>
      </c>
      <c r="G27">
        <f t="shared" si="2"/>
        <v>0.64763412413831634</v>
      </c>
      <c r="H27">
        <f t="shared" si="3"/>
        <v>1.4089506035978832</v>
      </c>
      <c r="I27">
        <f t="shared" si="4"/>
        <v>1.6732933790598126</v>
      </c>
      <c r="J27">
        <f t="shared" si="5"/>
        <v>-0.16818498786810593</v>
      </c>
      <c r="K27">
        <f t="shared" si="5"/>
        <v>0.70183401558330838</v>
      </c>
      <c r="L27">
        <f t="shared" si="5"/>
        <v>1.6634035257651734</v>
      </c>
      <c r="M27">
        <f t="shared" si="6"/>
        <v>-1.4089506035978832</v>
      </c>
      <c r="N27">
        <f t="shared" si="7"/>
        <v>0.62134943314357516</v>
      </c>
      <c r="O27">
        <f t="shared" si="7"/>
        <v>-0.46800529647255701</v>
      </c>
      <c r="P27">
        <f t="shared" si="7"/>
        <v>-4.0656211511929916</v>
      </c>
    </row>
    <row r="28" spans="1:16" x14ac:dyDescent="0.35">
      <c r="A28">
        <v>25</v>
      </c>
      <c r="B28">
        <f t="shared" si="0"/>
        <v>0.26179938779914941</v>
      </c>
      <c r="C28">
        <f>'Graficas excel'!$N$3*(COS('Graficas excel'!$N$4*B28+'Graficas excel'!$N$5)+'Graficas excel'!$N$6)*COS(B28)+'Graficas excel'!$N$7</f>
        <v>17.268962750006342</v>
      </c>
      <c r="D28" s="4">
        <f>'Graficas excel'!$N$3*(COS('Graficas excel'!$N$4*B28+'Graficas excel'!$N$5)+'Graficas excel'!$N$6)*SIN(B28)+'Graficas excel'!$N$8</f>
        <v>25.215661891107235</v>
      </c>
      <c r="E28">
        <f t="shared" si="1"/>
        <v>1.9406204524211252</v>
      </c>
      <c r="F28">
        <f>C28/(2*'Graficas excel'!$N$9*COS(E28/2))</f>
        <v>0.76405443158019848</v>
      </c>
      <c r="G28">
        <f t="shared" si="2"/>
        <v>0.64515178491782832</v>
      </c>
      <c r="H28">
        <f t="shared" si="3"/>
        <v>1.4024438475496297</v>
      </c>
      <c r="I28">
        <f t="shared" si="4"/>
        <v>1.6715321499853775</v>
      </c>
      <c r="J28">
        <f t="shared" si="5"/>
        <v>-0.16083539924345278</v>
      </c>
      <c r="K28">
        <f t="shared" si="5"/>
        <v>0.71925313657163914</v>
      </c>
      <c r="L28">
        <f t="shared" si="5"/>
        <v>1.6268505818248096</v>
      </c>
      <c r="M28">
        <f t="shared" si="6"/>
        <v>-1.4024438475496297</v>
      </c>
      <c r="N28">
        <f t="shared" si="7"/>
        <v>0.61644849313944416</v>
      </c>
      <c r="O28">
        <f t="shared" si="7"/>
        <v>-0.51058038160878094</v>
      </c>
      <c r="P28">
        <f t="shared" si="7"/>
        <v>-4.079077128606162</v>
      </c>
    </row>
    <row r="29" spans="1:16" x14ac:dyDescent="0.35">
      <c r="A29">
        <v>26</v>
      </c>
      <c r="B29">
        <f t="shared" si="0"/>
        <v>0.2722713633111154</v>
      </c>
      <c r="C29">
        <f>'Graficas excel'!$N$3*(COS('Graficas excel'!$N$4*B29+'Graficas excel'!$N$5)+'Graficas excel'!$N$6)*COS(B29)+'Graficas excel'!$N$7</f>
        <v>17.276892192435696</v>
      </c>
      <c r="D29" s="4">
        <f>'Graficas excel'!$N$3*(COS('Graficas excel'!$N$4*B29+'Graficas excel'!$N$5)+'Graficas excel'!$N$6)*SIN(B29)+'Graficas excel'!$N$8</f>
        <v>25.310949823394978</v>
      </c>
      <c r="E29">
        <f t="shared" si="1"/>
        <v>1.9437073572210004</v>
      </c>
      <c r="F29">
        <f>C29/(2*'Graficas excel'!$N$9*COS(E29/2))</f>
        <v>0.76613281517936882</v>
      </c>
      <c r="G29">
        <f t="shared" si="2"/>
        <v>0.64268227726096128</v>
      </c>
      <c r="H29">
        <f t="shared" si="3"/>
        <v>1.3959884140250853</v>
      </c>
      <c r="I29">
        <f t="shared" si="4"/>
        <v>1.6698478856230428</v>
      </c>
      <c r="J29">
        <f t="shared" si="5"/>
        <v>-0.15330339801036985</v>
      </c>
      <c r="K29">
        <f t="shared" si="5"/>
        <v>0.73628947602613615</v>
      </c>
      <c r="L29">
        <f t="shared" si="5"/>
        <v>1.5886733677204654</v>
      </c>
      <c r="M29">
        <f t="shared" si="6"/>
        <v>-1.3959884140250851</v>
      </c>
      <c r="N29">
        <f t="shared" si="7"/>
        <v>0.61110170788634677</v>
      </c>
      <c r="O29">
        <f t="shared" si="7"/>
        <v>-0.55329637741096516</v>
      </c>
      <c r="P29">
        <f t="shared" si="7"/>
        <v>-4.0865375831742199</v>
      </c>
    </row>
    <row r="30" spans="1:16" x14ac:dyDescent="0.35">
      <c r="A30">
        <v>27</v>
      </c>
      <c r="B30">
        <f t="shared" si="0"/>
        <v>0.28274333882308134</v>
      </c>
      <c r="C30">
        <f>'Graficas excel'!$N$3*(COS('Graficas excel'!$N$4*B30+'Graficas excel'!$N$5)+'Graficas excel'!$N$6)*COS(B30)+'Graficas excel'!$N$7</f>
        <v>17.282693028160836</v>
      </c>
      <c r="D30" s="4">
        <f>'Graficas excel'!$N$3*(COS('Graficas excel'!$N$4*B30+'Graficas excel'!$N$5)+'Graficas excel'!$N$6)*SIN(B30)+'Graficas excel'!$N$8</f>
        <v>25.406344770746927</v>
      </c>
      <c r="E30">
        <f t="shared" si="1"/>
        <v>1.9468960204815753</v>
      </c>
      <c r="F30">
        <f>C30/(2*'Graficas excel'!$N$9*COS(E30/2))</f>
        <v>0.76818529377508382</v>
      </c>
      <c r="G30">
        <f t="shared" si="2"/>
        <v>0.6402275801835533</v>
      </c>
      <c r="H30">
        <f t="shared" si="3"/>
        <v>1.3895889719047789</v>
      </c>
      <c r="I30">
        <f t="shared" si="4"/>
        <v>1.668242496193177</v>
      </c>
      <c r="J30">
        <f t="shared" si="5"/>
        <v>-0.14559299264770589</v>
      </c>
      <c r="K30">
        <f t="shared" si="5"/>
        <v>0.75292602462941738</v>
      </c>
      <c r="L30">
        <f t="shared" si="5"/>
        <v>1.5488107926983696</v>
      </c>
      <c r="M30">
        <f t="shared" si="6"/>
        <v>-1.3895889719047787</v>
      </c>
      <c r="N30">
        <f t="shared" si="7"/>
        <v>0.60530760177123966</v>
      </c>
      <c r="O30">
        <f t="shared" si="7"/>
        <v>-0.59609049891069421</v>
      </c>
      <c r="P30">
        <f t="shared" si="7"/>
        <v>-4.0878490062722515</v>
      </c>
    </row>
    <row r="31" spans="1:16" x14ac:dyDescent="0.35">
      <c r="A31">
        <v>28</v>
      </c>
      <c r="B31">
        <f t="shared" si="0"/>
        <v>0.29321531433504733</v>
      </c>
      <c r="C31">
        <f>'Graficas excel'!$N$3*(COS('Graficas excel'!$N$4*B31+'Graficas excel'!$N$5)+'Graficas excel'!$N$6)*COS(B31)+'Graficas excel'!$N$7</f>
        <v>17.28633725711439</v>
      </c>
      <c r="D31" s="4">
        <f>'Graficas excel'!$N$3*(COS('Graficas excel'!$N$4*B31+'Graficas excel'!$N$5)+'Graficas excel'!$N$6)*SIN(B31)+'Graficas excel'!$N$8</f>
        <v>25.501792717777036</v>
      </c>
      <c r="E31">
        <f t="shared" si="1"/>
        <v>1.9501854943570893</v>
      </c>
      <c r="F31">
        <f>C31/(2*'Graficas excel'!$N$9*COS(E31/2))</f>
        <v>0.77021055870585109</v>
      </c>
      <c r="G31">
        <f t="shared" si="2"/>
        <v>0.63778969516449602</v>
      </c>
      <c r="H31">
        <f t="shared" si="3"/>
        <v>1.3832502055218234</v>
      </c>
      <c r="I31">
        <f t="shared" si="4"/>
        <v>1.6667178499394564</v>
      </c>
      <c r="J31">
        <f t="shared" si="5"/>
        <v>-0.13770836975546474</v>
      </c>
      <c r="K31">
        <f t="shared" si="5"/>
        <v>0.76914513332322332</v>
      </c>
      <c r="L31">
        <f t="shared" si="5"/>
        <v>1.5071990799239201</v>
      </c>
      <c r="M31">
        <f t="shared" si="6"/>
        <v>-1.3832502055218234</v>
      </c>
      <c r="N31">
        <f t="shared" si="7"/>
        <v>0.59906535666373129</v>
      </c>
      <c r="O31">
        <f t="shared" si="7"/>
        <v>-0.63889835360099168</v>
      </c>
      <c r="P31">
        <f t="shared" si="7"/>
        <v>-4.0828606001234427</v>
      </c>
    </row>
    <row r="32" spans="1:16" x14ac:dyDescent="0.35">
      <c r="A32">
        <v>29</v>
      </c>
      <c r="B32">
        <f t="shared" si="0"/>
        <v>0.30368728984701332</v>
      </c>
      <c r="C32">
        <f>'Graficas excel'!$N$3*(COS('Graficas excel'!$N$4*B32+'Graficas excel'!$N$5)+'Graficas excel'!$N$6)*COS(B32)+'Graficas excel'!$N$7</f>
        <v>17.287799131754319</v>
      </c>
      <c r="D32" s="4">
        <f>'Graficas excel'!$N$3*(COS('Graficas excel'!$N$4*B32+'Graficas excel'!$N$5)+'Graficas excel'!$N$6)*SIN(B32)+'Graficas excel'!$N$8</f>
        <v>25.597238813279567</v>
      </c>
      <c r="E32">
        <f t="shared" si="1"/>
        <v>1.9535747347503951</v>
      </c>
      <c r="F32">
        <f>C32/(2*'Graficas excel'!$N$9*COS(E32/2))</f>
        <v>0.77220732064159403</v>
      </c>
      <c r="G32">
        <f t="shared" si="2"/>
        <v>0.63537064296954293</v>
      </c>
      <c r="H32">
        <f t="shared" si="3"/>
        <v>1.3769768077767734</v>
      </c>
      <c r="I32">
        <f t="shared" si="4"/>
        <v>1.6652757712635844</v>
      </c>
      <c r="J32">
        <f t="shared" si="5"/>
        <v>-0.12965390075415614</v>
      </c>
      <c r="K32">
        <f t="shared" si="5"/>
        <v>0.78492848517984426</v>
      </c>
      <c r="L32">
        <f t="shared" si="5"/>
        <v>1.4637725393203496</v>
      </c>
      <c r="M32">
        <f t="shared" si="6"/>
        <v>-1.3769768077767737</v>
      </c>
      <c r="N32">
        <f t="shared" si="7"/>
        <v>0.59237482875018632</v>
      </c>
      <c r="O32">
        <f t="shared" si="7"/>
        <v>-0.68165396982425508</v>
      </c>
      <c r="P32">
        <f t="shared" si="7"/>
        <v>-4.0714252756700802</v>
      </c>
    </row>
    <row r="33" spans="1:16" x14ac:dyDescent="0.35">
      <c r="A33">
        <v>30</v>
      </c>
      <c r="B33">
        <f t="shared" si="0"/>
        <v>0.31415926535897931</v>
      </c>
      <c r="C33">
        <f>'Graficas excel'!$N$3*(COS('Graficas excel'!$N$4*B33+'Graficas excel'!$N$5)+'Graficas excel'!$N$6)*COS(B33)+'Graficas excel'!$N$7</f>
        <v>17.287055198654372</v>
      </c>
      <c r="D33" s="4">
        <f>'Graficas excel'!$N$3*(COS('Graficas excel'!$N$4*B33+'Graficas excel'!$N$5)+'Graficas excel'!$N$6)*SIN(B33)+'Graficas excel'!$N$8</f>
        <v>25.692627457812105</v>
      </c>
      <c r="E33">
        <f t="shared" si="1"/>
        <v>1.9570626045035153</v>
      </c>
      <c r="F33">
        <f>C33/(2*'Graficas excel'!$N$9*COS(E33/2))</f>
        <v>0.77417431141476611</v>
      </c>
      <c r="G33">
        <f t="shared" si="2"/>
        <v>0.63297246033731414</v>
      </c>
      <c r="H33">
        <f t="shared" si="3"/>
        <v>1.3707734730761969</v>
      </c>
      <c r="I33">
        <f t="shared" si="4"/>
        <v>1.663918038789856</v>
      </c>
      <c r="J33">
        <f t="shared" si="5"/>
        <v>-0.12143414887870826</v>
      </c>
      <c r="K33">
        <f t="shared" si="5"/>
        <v>0.80025707536669521</v>
      </c>
      <c r="L33">
        <f t="shared" si="5"/>
        <v>1.4184644169721756</v>
      </c>
      <c r="M33">
        <f t="shared" si="6"/>
        <v>-1.3707734730761967</v>
      </c>
      <c r="N33">
        <f t="shared" si="7"/>
        <v>0.58523656507055233</v>
      </c>
      <c r="O33">
        <f t="shared" si="7"/>
        <v>-0.72428983560987148</v>
      </c>
      <c r="P33">
        <f t="shared" si="7"/>
        <v>-4.0534007889430912</v>
      </c>
    </row>
    <row r="34" spans="1:16" x14ac:dyDescent="0.35">
      <c r="A34">
        <v>31</v>
      </c>
      <c r="B34">
        <f t="shared" si="0"/>
        <v>0.32463124087094525</v>
      </c>
      <c r="C34">
        <f>'Graficas excel'!$N$3*(COS('Graficas excel'!$N$4*B34+'Graficas excel'!$N$5)+'Graficas excel'!$N$6)*COS(B34)+'Graficas excel'!$N$7</f>
        <v>17.284084336316916</v>
      </c>
      <c r="D34" s="4">
        <f>'Graficas excel'!$N$3*(COS('Graficas excel'!$N$4*B34+'Graficas excel'!$N$5)+'Graficas excel'!$N$6)*SIN(B34)+'Graficas excel'!$N$8</f>
        <v>25.787902392792223</v>
      </c>
      <c r="E34">
        <f t="shared" si="1"/>
        <v>1.9606478766148927</v>
      </c>
      <c r="F34">
        <f>C34/(2*'Graficas excel'!$N$9*COS(E34/2))</f>
        <v>0.77611028580233621</v>
      </c>
      <c r="G34">
        <f t="shared" si="2"/>
        <v>0.63059719653025414</v>
      </c>
      <c r="H34">
        <f t="shared" si="3"/>
        <v>1.3646448900980706</v>
      </c>
      <c r="I34">
        <f t="shared" si="4"/>
        <v>1.6626463833564817</v>
      </c>
      <c r="J34">
        <f t="shared" si="5"/>
        <v>-0.11305387638219072</v>
      </c>
      <c r="K34">
        <f t="shared" si="5"/>
        <v>0.81511120000582293</v>
      </c>
      <c r="L34">
        <f t="shared" si="5"/>
        <v>1.3712077586503137</v>
      </c>
      <c r="M34">
        <f t="shared" si="6"/>
        <v>-1.3646448900980708</v>
      </c>
      <c r="N34">
        <f t="shared" si="7"/>
        <v>0.57765181964847989</v>
      </c>
      <c r="O34">
        <f t="shared" si="7"/>
        <v>-0.7667369494118671</v>
      </c>
      <c r="P34">
        <f t="shared" si="7"/>
        <v>-4.02865092534166</v>
      </c>
    </row>
    <row r="35" spans="1:16" x14ac:dyDescent="0.35">
      <c r="A35">
        <v>32</v>
      </c>
      <c r="B35">
        <f t="shared" si="0"/>
        <v>0.33510321638291124</v>
      </c>
      <c r="C35">
        <f>'Graficas excel'!$N$3*(COS('Graficas excel'!$N$4*B35+'Graficas excel'!$N$5)+'Graficas excel'!$N$6)*COS(B35)+'Graficas excel'!$N$7</f>
        <v>17.278867789144712</v>
      </c>
      <c r="D35" s="4">
        <f>'Graficas excel'!$N$3*(COS('Graficas excel'!$N$4*B35+'Graficas excel'!$N$5)+'Graficas excel'!$N$6)*SIN(B35)+'Graficas excel'!$N$8</f>
        <v>25.883006790950763</v>
      </c>
      <c r="E35">
        <f t="shared" si="1"/>
        <v>1.9643292374746799</v>
      </c>
      <c r="F35">
        <f>C35/(2*'Graficas excel'!$N$9*COS(E35/2))</f>
        <v>0.77801402325695013</v>
      </c>
      <c r="G35">
        <f t="shared" si="2"/>
        <v>0.62824690975406627</v>
      </c>
      <c r="H35">
        <f t="shared" si="3"/>
        <v>1.3585957343882693</v>
      </c>
      <c r="I35">
        <f t="shared" si="4"/>
        <v>1.6614624859314746</v>
      </c>
      <c r="J35">
        <f t="shared" si="5"/>
        <v>-0.10451805185620054</v>
      </c>
      <c r="K35">
        <f t="shared" si="5"/>
        <v>0.82947045407622677</v>
      </c>
      <c r="L35">
        <f t="shared" si="5"/>
        <v>1.3219363700084199</v>
      </c>
      <c r="M35">
        <f t="shared" si="6"/>
        <v>-1.3585957343882693</v>
      </c>
      <c r="N35">
        <f t="shared" si="7"/>
        <v>0.56962256909011932</v>
      </c>
      <c r="O35">
        <f t="shared" si="7"/>
        <v>-0.80892488324830403</v>
      </c>
      <c r="P35">
        <f t="shared" si="7"/>
        <v>-3.9970468614342947</v>
      </c>
    </row>
    <row r="36" spans="1:16" x14ac:dyDescent="0.35">
      <c r="A36">
        <v>33</v>
      </c>
      <c r="B36">
        <f t="shared" si="0"/>
        <v>0.34557519189487723</v>
      </c>
      <c r="C36">
        <f>'Graficas excel'!$N$3*(COS('Graficas excel'!$N$4*B36+'Graficas excel'!$N$5)+'Graficas excel'!$N$6)*COS(B36)+'Graficas excel'!$N$7</f>
        <v>17.271389197514722</v>
      </c>
      <c r="D36" s="4">
        <f>'Graficas excel'!$N$3*(COS('Graficas excel'!$N$4*B36+'Graficas excel'!$N$5)+'Graficas excel'!$N$6)*SIN(B36)+'Graficas excel'!$N$8</f>
        <v>25.977883347982235</v>
      </c>
      <c r="E36">
        <f t="shared" si="1"/>
        <v>1.9681052901100617</v>
      </c>
      <c r="F36">
        <f>C36/(2*'Graficas excel'!$N$9*COS(E36/2))</f>
        <v>0.77988432958572484</v>
      </c>
      <c r="G36">
        <f t="shared" si="2"/>
        <v>0.62592366344996453</v>
      </c>
      <c r="H36">
        <f t="shared" si="3"/>
        <v>1.3526306607936944</v>
      </c>
      <c r="I36">
        <f t="shared" si="4"/>
        <v>1.6603679754518781</v>
      </c>
      <c r="J36">
        <f t="shared" si="5"/>
        <v>-9.5831857573214996E-2</v>
      </c>
      <c r="K36">
        <f t="shared" si="5"/>
        <v>0.84331373937133214</v>
      </c>
      <c r="L36">
        <f t="shared" si="5"/>
        <v>1.2705857671138483</v>
      </c>
      <c r="M36">
        <f t="shared" si="6"/>
        <v>-1.3526306607936944</v>
      </c>
      <c r="N36">
        <f t="shared" si="7"/>
        <v>0.56115152752172315</v>
      </c>
      <c r="O36">
        <f t="shared" si="7"/>
        <v>-0.85078186010142443</v>
      </c>
      <c r="P36">
        <f t="shared" si="7"/>
        <v>-3.9584685451361721</v>
      </c>
    </row>
    <row r="37" spans="1:16" x14ac:dyDescent="0.35">
      <c r="A37">
        <v>34</v>
      </c>
      <c r="B37">
        <f t="shared" si="0"/>
        <v>0.35604716740684317</v>
      </c>
      <c r="C37">
        <f>'Graficas excel'!$N$3*(COS('Graficas excel'!$N$4*B37+'Graficas excel'!$N$5)+'Graficas excel'!$N$6)*COS(B37)+'Graficas excel'!$N$7</f>
        <v>17.261634623904008</v>
      </c>
      <c r="D37" s="4">
        <f>'Graficas excel'!$N$3*(COS('Graficas excel'!$N$4*B37+'Graficas excel'!$N$5)+'Graficas excel'!$N$6)*SIN(B37)+'Graficas excel'!$N$8</f>
        <v>26.072474375230623</v>
      </c>
      <c r="E37">
        <f t="shared" si="1"/>
        <v>1.9719745574332257</v>
      </c>
      <c r="F37">
        <f>C37/(2*'Graficas excel'!$N$9*COS(E37/2))</f>
        <v>0.78172003857527983</v>
      </c>
      <c r="G37">
        <f t="shared" si="2"/>
        <v>0.62362952246495118</v>
      </c>
      <c r="H37">
        <f t="shared" si="3"/>
        <v>1.3467542957389849</v>
      </c>
      <c r="I37">
        <f t="shared" si="4"/>
        <v>1.6593644265861052</v>
      </c>
      <c r="J37">
        <f t="shared" si="5"/>
        <v>-8.7000696745613948E-2</v>
      </c>
      <c r="K37">
        <f t="shared" si="5"/>
        <v>0.85661928241040086</v>
      </c>
      <c r="L37">
        <f t="shared" si="5"/>
        <v>1.2170942182437003</v>
      </c>
      <c r="M37">
        <f t="shared" si="6"/>
        <v>-1.3467542957389846</v>
      </c>
      <c r="N37">
        <f t="shared" si="7"/>
        <v>0.55224216071671617</v>
      </c>
      <c r="O37">
        <f t="shared" si="7"/>
        <v>-0.892234845770978</v>
      </c>
      <c r="P37">
        <f t="shared" si="7"/>
        <v>-3.9128062336206235</v>
      </c>
    </row>
    <row r="38" spans="1:16" x14ac:dyDescent="0.35">
      <c r="A38">
        <v>35</v>
      </c>
      <c r="B38">
        <f t="shared" si="0"/>
        <v>0.36651914291880916</v>
      </c>
      <c r="C38">
        <f>'Graficas excel'!$N$3*(COS('Graficas excel'!$N$4*B38+'Graficas excel'!$N$5)+'Graficas excel'!$N$6)*COS(B38)+'Graficas excel'!$N$7</f>
        <v>17.249592575024362</v>
      </c>
      <c r="D38" s="4">
        <f>'Graficas excel'!$N$3*(COS('Graficas excel'!$N$4*B38+'Graficas excel'!$N$5)+'Graficas excel'!$N$6)*SIN(B38)+'Graficas excel'!$N$8</f>
        <v>26.166721893247058</v>
      </c>
      <c r="E38">
        <f t="shared" si="1"/>
        <v>1.9759354854852382</v>
      </c>
      <c r="F38">
        <f>C38/(2*'Graficas excel'!$N$9*COS(E38/2))</f>
        <v>0.78352001356174306</v>
      </c>
      <c r="G38">
        <f t="shared" si="2"/>
        <v>0.621366549106247</v>
      </c>
      <c r="H38">
        <f t="shared" si="3"/>
        <v>1.3409712293552838</v>
      </c>
      <c r="I38">
        <f t="shared" si="4"/>
        <v>1.6584533574202611</v>
      </c>
      <c r="J38">
        <f t="shared" si="5"/>
        <v>-7.8030200597134364E-2</v>
      </c>
      <c r="K38">
        <f t="shared" si="5"/>
        <v>0.86936466325960426</v>
      </c>
      <c r="L38">
        <f t="shared" si="5"/>
        <v>1.1614037584135886</v>
      </c>
      <c r="M38">
        <f t="shared" si="6"/>
        <v>-1.340971229355284</v>
      </c>
      <c r="N38">
        <f t="shared" si="7"/>
        <v>0.54289869926087975</v>
      </c>
      <c r="O38">
        <f t="shared" si="7"/>
        <v>-0.933209656832521</v>
      </c>
      <c r="P38">
        <f t="shared" si="7"/>
        <v>-3.8599620231800627</v>
      </c>
    </row>
    <row r="39" spans="1:16" x14ac:dyDescent="0.35">
      <c r="A39">
        <v>36</v>
      </c>
      <c r="B39">
        <f t="shared" si="0"/>
        <v>0.37699111843077515</v>
      </c>
      <c r="C39">
        <f>'Graficas excel'!$N$3*(COS('Graficas excel'!$N$4*B39+'Graficas excel'!$N$5)+'Graficas excel'!$N$6)*COS(B39)+'Graficas excel'!$N$7</f>
        <v>17.235254019929606</v>
      </c>
      <c r="D39" s="4">
        <f>'Graficas excel'!$N$3*(COS('Graficas excel'!$N$4*B39+'Graficas excel'!$N$5)+'Graficas excel'!$N$6)*SIN(B39)+'Graficas excel'!$N$8</f>
        <v>26.260567726054159</v>
      </c>
      <c r="E39">
        <f t="shared" si="1"/>
        <v>1.9799864466696824</v>
      </c>
      <c r="F39">
        <f>C39/(2*'Graficas excel'!$N$9*COS(E39/2))</f>
        <v>0.78528314894460871</v>
      </c>
      <c r="G39">
        <f t="shared" si="2"/>
        <v>0.61913679908695418</v>
      </c>
      <c r="H39">
        <f t="shared" si="3"/>
        <v>1.3352860074711459</v>
      </c>
      <c r="I39">
        <f t="shared" si="4"/>
        <v>1.6576362270704141</v>
      </c>
      <c r="J39">
        <f t="shared" si="5"/>
        <v>-6.892623513251124E-2</v>
      </c>
      <c r="K39">
        <f t="shared" si="5"/>
        <v>0.88152685497721661</v>
      </c>
      <c r="L39">
        <f t="shared" si="5"/>
        <v>1.1034612826065</v>
      </c>
      <c r="M39">
        <f t="shared" si="6"/>
        <v>-1.3352860074711459</v>
      </c>
      <c r="N39">
        <f t="shared" si="7"/>
        <v>0.53312615058699941</v>
      </c>
      <c r="O39">
        <f t="shared" si="7"/>
        <v>-0.97363108461638126</v>
      </c>
      <c r="P39">
        <f t="shared" si="7"/>
        <v>-3.7998515294417134</v>
      </c>
    </row>
    <row r="40" spans="1:16" x14ac:dyDescent="0.35">
      <c r="A40">
        <v>37</v>
      </c>
      <c r="B40">
        <f t="shared" si="0"/>
        <v>0.38746309394274114</v>
      </c>
      <c r="C40">
        <f>'Graficas excel'!$N$3*(COS('Graficas excel'!$N$4*B40+'Graficas excel'!$N$5)+'Graficas excel'!$N$6)*COS(B40)+'Graficas excel'!$N$7</f>
        <v>17.218612404066118</v>
      </c>
      <c r="D40" s="4">
        <f>'Graficas excel'!$N$3*(COS('Graficas excel'!$N$4*B40+'Graficas excel'!$N$5)+'Graficas excel'!$N$6)*SIN(B40)+'Graficas excel'!$N$8</f>
        <v>26.353953595950589</v>
      </c>
      <c r="E40">
        <f t="shared" si="1"/>
        <v>1.9841257429705388</v>
      </c>
      <c r="F40">
        <f>C40/(2*'Graficas excel'!$N$9*COS(E40/2))</f>
        <v>0.78700837164344084</v>
      </c>
      <c r="G40">
        <f t="shared" si="2"/>
        <v>0.61694231737103244</v>
      </c>
      <c r="H40">
        <f t="shared" si="3"/>
        <v>1.3297031234774104</v>
      </c>
      <c r="I40">
        <f t="shared" si="4"/>
        <v>1.6569144332239745</v>
      </c>
      <c r="J40">
        <f t="shared" si="5"/>
        <v>-5.9694907494049446E-2</v>
      </c>
      <c r="K40">
        <f t="shared" si="5"/>
        <v>0.89308227450707445</v>
      </c>
      <c r="L40">
        <f t="shared" si="5"/>
        <v>1.0432196022601046</v>
      </c>
      <c r="M40">
        <f t="shared" si="6"/>
        <v>-1.3297031234774102</v>
      </c>
      <c r="N40">
        <f t="shared" si="7"/>
        <v>0.5229303097112078</v>
      </c>
      <c r="O40">
        <f t="shared" si="7"/>
        <v>-1.0134230367818013</v>
      </c>
      <c r="P40">
        <f t="shared" si="7"/>
        <v>-3.7324055251000563</v>
      </c>
    </row>
    <row r="41" spans="1:16" x14ac:dyDescent="0.35">
      <c r="A41">
        <v>38</v>
      </c>
      <c r="B41">
        <f t="shared" si="0"/>
        <v>0.39793506945470708</v>
      </c>
      <c r="C41">
        <f>'Graficas excel'!$N$3*(COS('Graficas excel'!$N$4*B41+'Graficas excel'!$N$5)+'Graficas excel'!$N$6)*COS(B41)+'Graficas excel'!$N$7</f>
        <v>17.199663659244493</v>
      </c>
      <c r="D41" s="4">
        <f>'Graficas excel'!$N$3*(COS('Graficas excel'!$N$4*B41+'Graficas excel'!$N$5)+'Graficas excel'!$N$6)*SIN(B41)+'Graficas excel'!$N$8</f>
        <v>26.446821218688314</v>
      </c>
      <c r="E41">
        <f t="shared" si="1"/>
        <v>1.9883516091493658</v>
      </c>
      <c r="F41">
        <f>C41/(2*'Graficas excel'!$N$9*COS(E41/2))</f>
        <v>0.78869464249654253</v>
      </c>
      <c r="G41">
        <f t="shared" si="2"/>
        <v>0.6147851339266841</v>
      </c>
      <c r="H41">
        <f t="shared" si="3"/>
        <v>1.3242270100796496</v>
      </c>
      <c r="I41">
        <f t="shared" si="4"/>
        <v>1.6562893096145077</v>
      </c>
      <c r="J41">
        <f t="shared" si="5"/>
        <v>-5.0342571785240486E-2</v>
      </c>
      <c r="K41">
        <f t="shared" si="5"/>
        <v>0.90400684463554515</v>
      </c>
      <c r="L41">
        <f t="shared" si="5"/>
        <v>0.98063855357648377</v>
      </c>
      <c r="M41">
        <f t="shared" si="6"/>
        <v>-1.3242270100796496</v>
      </c>
      <c r="N41">
        <f t="shared" si="7"/>
        <v>0.51231776848676658</v>
      </c>
      <c r="O41">
        <f t="shared" si="7"/>
        <v>-1.0525086960413756</v>
      </c>
      <c r="P41">
        <f t="shared" si="7"/>
        <v>-3.6575716835821974</v>
      </c>
    </row>
    <row r="42" spans="1:16" x14ac:dyDescent="0.35">
      <c r="A42">
        <v>39</v>
      </c>
      <c r="B42">
        <f t="shared" si="0"/>
        <v>0.40840704496667307</v>
      </c>
      <c r="C42">
        <f>'Graficas excel'!$N$3*(COS('Graficas excel'!$N$4*B42+'Graficas excel'!$N$5)+'Graficas excel'!$N$6)*COS(B42)+'Graficas excel'!$N$7</f>
        <v>17.178406209517121</v>
      </c>
      <c r="D42" s="4">
        <f>'Graficas excel'!$N$3*(COS('Graficas excel'!$N$4*B42+'Graficas excel'!$N$5)+'Graficas excel'!$N$6)*SIN(B42)+'Graficas excel'!$N$8</f>
        <v>26.539112398854357</v>
      </c>
      <c r="E42">
        <f t="shared" si="1"/>
        <v>1.9926622159174154</v>
      </c>
      <c r="F42">
        <f>C42/(2*'Graficas excel'!$N$9*COS(E42/2))</f>
        <v>0.79034095760081668</v>
      </c>
      <c r="G42">
        <f t="shared" si="2"/>
        <v>0.61266725939830025</v>
      </c>
      <c r="H42">
        <f t="shared" si="3"/>
        <v>1.3188620309537111</v>
      </c>
      <c r="I42">
        <f t="shared" si="4"/>
        <v>1.6557621234355633</v>
      </c>
      <c r="J42">
        <f t="shared" si="5"/>
        <v>-4.0875834245567427E-2</v>
      </c>
      <c r="K42">
        <f t="shared" si="5"/>
        <v>0.91427606755468782</v>
      </c>
      <c r="L42">
        <f t="shared" si="5"/>
        <v>0.91568605555692717</v>
      </c>
      <c r="M42">
        <f t="shared" si="6"/>
        <v>-1.3188620309537111</v>
      </c>
      <c r="N42">
        <f t="shared" si="7"/>
        <v>0.50129592319569005</v>
      </c>
      <c r="O42">
        <f t="shared" si="7"/>
        <v>-1.0908106971451086</v>
      </c>
      <c r="P42">
        <f t="shared" si="7"/>
        <v>-3.5753162635599134</v>
      </c>
    </row>
    <row r="43" spans="1:16" x14ac:dyDescent="0.35">
      <c r="A43">
        <v>40</v>
      </c>
      <c r="B43">
        <f t="shared" si="0"/>
        <v>0.41887902047863906</v>
      </c>
      <c r="C43">
        <f>'Graficas excel'!$N$3*(COS('Graficas excel'!$N$4*B43+'Graficas excel'!$N$5)+'Graficas excel'!$N$6)*COS(B43)+'Graficas excel'!$N$7</f>
        <v>17.154840972953757</v>
      </c>
      <c r="D43" s="4">
        <f>'Graficas excel'!$N$3*(COS('Graficas excel'!$N$4*B43+'Graficas excel'!$N$5)+'Graficas excel'!$N$6)*SIN(B43)+'Graficas excel'!$N$8</f>
        <v>26.630769125288385</v>
      </c>
      <c r="E43">
        <f t="shared" si="1"/>
        <v>1.9970556730788676</v>
      </c>
      <c r="F43">
        <f>C43/(2*'Graficas excel'!$N$9*COS(E43/2))</f>
        <v>0.79194634959215593</v>
      </c>
      <c r="G43">
        <f t="shared" si="2"/>
        <v>0.6105906807081638</v>
      </c>
      <c r="H43">
        <f t="shared" si="3"/>
        <v>1.3136124723217575</v>
      </c>
      <c r="I43">
        <f t="shared" si="4"/>
        <v>1.6553340727003125</v>
      </c>
      <c r="J43">
        <f t="shared" si="5"/>
        <v>-3.1301557654958186E-2</v>
      </c>
      <c r="K43">
        <f t="shared" si="5"/>
        <v>0.92386510950512868</v>
      </c>
      <c r="L43">
        <f t="shared" si="5"/>
        <v>0.84833918118736829</v>
      </c>
      <c r="M43">
        <f t="shared" si="6"/>
        <v>-1.3136124723217575</v>
      </c>
      <c r="N43">
        <f t="shared" si="7"/>
        <v>0.48987298028699594</v>
      </c>
      <c r="O43">
        <f t="shared" si="7"/>
        <v>-1.1282513215046417</v>
      </c>
      <c r="P43">
        <f t="shared" si="7"/>
        <v>-3.4856258168297383</v>
      </c>
    </row>
    <row r="44" spans="1:16" x14ac:dyDescent="0.35">
      <c r="A44">
        <v>41</v>
      </c>
      <c r="B44">
        <f t="shared" si="0"/>
        <v>0.429350995990605</v>
      </c>
      <c r="C44">
        <f>'Graficas excel'!$N$3*(COS('Graficas excel'!$N$4*B44+'Graficas excel'!$N$5)+'Graficas excel'!$N$6)*COS(B44)+'Graficas excel'!$N$7</f>
        <v>17.128971359314072</v>
      </c>
      <c r="D44" s="4">
        <f>'Graficas excel'!$N$3*(COS('Graficas excel'!$N$4*B44+'Graficas excel'!$N$5)+'Graficas excel'!$N$6)*SIN(B44)+'Graficas excel'!$N$8</f>
        <v>26.721733666367395</v>
      </c>
      <c r="E44">
        <f t="shared" si="1"/>
        <v>2.0015300326419085</v>
      </c>
      <c r="F44">
        <f>C44/(2*'Graficas excel'!$N$9*COS(E44/2))</f>
        <v>0.79350988886578899</v>
      </c>
      <c r="G44">
        <f t="shared" si="2"/>
        <v>0.60855735660018373</v>
      </c>
      <c r="H44">
        <f t="shared" si="3"/>
        <v>1.3084825344682183</v>
      </c>
      <c r="I44">
        <f t="shared" si="4"/>
        <v>1.6550062835550634</v>
      </c>
      <c r="J44">
        <f t="shared" si="5"/>
        <v>-2.1626864851860713E-2</v>
      </c>
      <c r="K44">
        <f t="shared" si="5"/>
        <v>0.93274889663636407</v>
      </c>
      <c r="L44">
        <f t="shared" si="5"/>
        <v>0.77858519807110482</v>
      </c>
      <c r="M44">
        <f t="shared" si="6"/>
        <v>-1.3084825344682183</v>
      </c>
      <c r="N44">
        <f t="shared" si="7"/>
        <v>0.47805796007685608</v>
      </c>
      <c r="O44">
        <f t="shared" si="7"/>
        <v>-1.1647527097023591</v>
      </c>
      <c r="P44">
        <f t="shared" si="7"/>
        <v>-3.3885088751680299</v>
      </c>
    </row>
    <row r="45" spans="1:16" x14ac:dyDescent="0.35">
      <c r="A45">
        <v>42</v>
      </c>
      <c r="B45">
        <f t="shared" si="0"/>
        <v>0.43982297150257099</v>
      </c>
      <c r="C45">
        <f>'Graficas excel'!$N$3*(COS('Graficas excel'!$N$4*B45+'Graficas excel'!$N$5)+'Graficas excel'!$N$6)*COS(B45)+'Graficas excel'!$N$7</f>
        <v>17.100803263623504</v>
      </c>
      <c r="D45" s="4">
        <f>'Graficas excel'!$N$3*(COS('Graficas excel'!$N$4*B45+'Graficas excel'!$N$5)+'Graficas excel'!$N$6)*SIN(B45)+'Graficas excel'!$N$8</f>
        <v>26.811948664988854</v>
      </c>
      <c r="E45">
        <f t="shared" si="1"/>
        <v>2.0060832918948752</v>
      </c>
      <c r="F45">
        <f>C45/(2*'Graficas excel'!$N$9*COS(E45/2))</f>
        <v>0.79503068473611216</v>
      </c>
      <c r="G45">
        <f t="shared" si="2"/>
        <v>0.6065692131389695</v>
      </c>
      <c r="H45">
        <f t="shared" si="3"/>
        <v>1.3034763232169928</v>
      </c>
      <c r="I45">
        <f t="shared" si="4"/>
        <v>1.6547798075559341</v>
      </c>
      <c r="J45">
        <f t="shared" si="5"/>
        <v>-1.1859141247471425E-2</v>
      </c>
      <c r="K45">
        <f t="shared" si="5"/>
        <v>0.94090222176454386</v>
      </c>
      <c r="L45">
        <f t="shared" si="5"/>
        <v>0.70642254274348704</v>
      </c>
      <c r="M45">
        <f t="shared" si="6"/>
        <v>-1.303476323216993</v>
      </c>
      <c r="N45">
        <f t="shared" si="7"/>
        <v>0.46586069822335696</v>
      </c>
      <c r="O45">
        <f t="shared" si="7"/>
        <v>-1.2002370916651981</v>
      </c>
      <c r="P45">
        <f t="shared" si="7"/>
        <v>-3.2839975116412168</v>
      </c>
    </row>
    <row r="46" spans="1:16" x14ac:dyDescent="0.35">
      <c r="A46">
        <v>43</v>
      </c>
      <c r="B46">
        <f t="shared" si="0"/>
        <v>0.45029494701453698</v>
      </c>
      <c r="C46">
        <f>'Graficas excel'!$N$3*(COS('Graficas excel'!$N$4*B46+'Graficas excel'!$N$5)+'Graficas excel'!$N$6)*COS(B46)+'Graficas excel'!$N$7</f>
        <v>17.070345055665701</v>
      </c>
      <c r="D46" s="4">
        <f>'Graficas excel'!$N$3*(COS('Graficas excel'!$N$4*B46+'Graficas excel'!$N$5)+'Graficas excel'!$N$6)*SIN(B46)+'Graficas excel'!$N$8</f>
        <v>26.90135723308418</v>
      </c>
      <c r="E46">
        <f t="shared" si="1"/>
        <v>2.0107133964451847</v>
      </c>
      <c r="F46">
        <f>C46/(2*'Graficas excel'!$N$9*COS(E46/2))</f>
        <v>0.79650788653561899</v>
      </c>
      <c r="G46">
        <f t="shared" si="2"/>
        <v>0.6046281391785876</v>
      </c>
      <c r="H46">
        <f t="shared" si="3"/>
        <v>1.2985978413932104</v>
      </c>
      <c r="I46">
        <f t="shared" si="4"/>
        <v>1.6546556189191977</v>
      </c>
      <c r="J46">
        <f t="shared" si="5"/>
        <v>-2.0060362219987415E-3</v>
      </c>
      <c r="K46">
        <f t="shared" si="5"/>
        <v>0.94829986133325439</v>
      </c>
      <c r="L46">
        <f t="shared" si="5"/>
        <v>0.63186177835626978</v>
      </c>
      <c r="M46">
        <f t="shared" si="6"/>
        <v>-1.2985978413932107</v>
      </c>
      <c r="N46">
        <f t="shared" si="7"/>
        <v>0.45329184479088575</v>
      </c>
      <c r="O46">
        <f t="shared" si="7"/>
        <v>-1.2346270331884621</v>
      </c>
      <c r="P46">
        <f t="shared" si="7"/>
        <v>-3.1721489083426322</v>
      </c>
    </row>
    <row r="47" spans="1:16" x14ac:dyDescent="0.35">
      <c r="A47">
        <v>44</v>
      </c>
      <c r="B47">
        <f t="shared" si="0"/>
        <v>0.46076692252650298</v>
      </c>
      <c r="C47">
        <f>'Graficas excel'!$N$3*(COS('Graficas excel'!$N$4*B47+'Graficas excel'!$N$5)+'Graficas excel'!$N$6)*COS(B47)+'Graficas excel'!$N$7</f>
        <v>17.037607565411989</v>
      </c>
      <c r="D47" s="4">
        <f>'Graficas excel'!$N$3*(COS('Graficas excel'!$N$4*B47+'Graficas excel'!$N$5)+'Graficas excel'!$N$6)*SIN(B47)+'Graficas excel'!$N$8</f>
        <v>26.989903045495186</v>
      </c>
      <c r="E47">
        <f t="shared" si="1"/>
        <v>2.0154182432192229</v>
      </c>
      <c r="F47">
        <f>C47/(2*'Graficas excel'!$N$9*COS(E47/2))</f>
        <v>0.79794068465261481</v>
      </c>
      <c r="G47">
        <f t="shared" si="2"/>
        <v>0.60273598181634747</v>
      </c>
      <c r="H47">
        <f t="shared" si="3"/>
        <v>1.2938509802947868</v>
      </c>
      <c r="I47">
        <f t="shared" si="4"/>
        <v>1.6546346117570048</v>
      </c>
      <c r="J47">
        <f t="shared" si="5"/>
        <v>7.9245367038838291E-3</v>
      </c>
      <c r="K47">
        <f t="shared" si="5"/>
        <v>0.95491670240314852</v>
      </c>
      <c r="L47">
        <f t="shared" si="5"/>
        <v>0.55492645162527443</v>
      </c>
      <c r="M47">
        <f t="shared" si="6"/>
        <v>-1.2938509802947866</v>
      </c>
      <c r="N47">
        <f t="shared" si="7"/>
        <v>0.44036286073292497</v>
      </c>
      <c r="O47">
        <f t="shared" si="7"/>
        <v>-1.2678456988769358</v>
      </c>
      <c r="P47">
        <f t="shared" si="7"/>
        <v>-3.053046715086142</v>
      </c>
    </row>
    <row r="48" spans="1:16" x14ac:dyDescent="0.35">
      <c r="A48">
        <v>45</v>
      </c>
      <c r="B48">
        <f t="shared" si="0"/>
        <v>0.47123889803846891</v>
      </c>
      <c r="C48">
        <f>'Graficas excel'!$N$3*(COS('Graficas excel'!$N$4*B48+'Graficas excel'!$N$5)+'Graficas excel'!$N$6)*COS(B48)+'Graficas excel'!$N$7</f>
        <v>17.002604064415333</v>
      </c>
      <c r="D48" s="4">
        <f>'Graficas excel'!$N$3*(COS('Graficas excel'!$N$4*B48+'Graficas excel'!$N$5)+'Graficas excel'!$N$6)*SIN(B48)+'Graficas excel'!$N$8</f>
        <v>27.077530433047166</v>
      </c>
      <c r="E48">
        <f t="shared" si="1"/>
        <v>2.0201956834218109</v>
      </c>
      <c r="F48">
        <f>C48/(2*'Graficas excel'!$N$9*COS(E48/2))</f>
        <v>0.79932831150749173</v>
      </c>
      <c r="G48">
        <f t="shared" si="2"/>
        <v>0.60089454184788715</v>
      </c>
      <c r="H48">
        <f t="shared" si="3"/>
        <v>1.2892395112008121</v>
      </c>
      <c r="I48">
        <f t="shared" si="4"/>
        <v>1.6547175973113115</v>
      </c>
      <c r="J48">
        <f t="shared" si="5"/>
        <v>1.7924401027416902E-2</v>
      </c>
      <c r="K48">
        <f t="shared" si="5"/>
        <v>0.96072787861551057</v>
      </c>
      <c r="L48">
        <f t="shared" si="5"/>
        <v>0.47565389157766358</v>
      </c>
      <c r="M48">
        <f t="shared" si="6"/>
        <v>-1.2892395112008121</v>
      </c>
      <c r="N48">
        <f t="shared" si="7"/>
        <v>0.4270860116213343</v>
      </c>
      <c r="O48">
        <f t="shared" si="7"/>
        <v>-1.299817129314206</v>
      </c>
      <c r="P48">
        <f t="shared" si="7"/>
        <v>-2.9268023555175269</v>
      </c>
    </row>
    <row r="49" spans="1:16" x14ac:dyDescent="0.35">
      <c r="A49">
        <v>46</v>
      </c>
      <c r="B49">
        <f t="shared" si="0"/>
        <v>0.4817108735504349</v>
      </c>
      <c r="C49">
        <f>'Graficas excel'!$N$3*(COS('Graficas excel'!$N$4*B49+'Graficas excel'!$N$5)+'Graficas excel'!$N$6)*COS(B49)+'Graficas excel'!$N$7</f>
        <v>16.965350243203307</v>
      </c>
      <c r="D49" s="4">
        <f>'Graficas excel'!$N$3*(COS('Graficas excel'!$N$4*B49+'Graficas excel'!$N$5)+'Graficas excel'!$N$6)*SIN(B49)+'Graficas excel'!$N$8</f>
        <v>27.164184474653648</v>
      </c>
      <c r="E49">
        <f t="shared" si="1"/>
        <v>2.0250435254542642</v>
      </c>
      <c r="F49">
        <f>C49/(2*'Graficas excel'!$N$9*COS(E49/2))</f>
        <v>0.8006700424673906</v>
      </c>
      <c r="G49">
        <f t="shared" si="2"/>
        <v>0.59910556924073644</v>
      </c>
      <c r="H49">
        <f t="shared" si="3"/>
        <v>1.2847670769456103</v>
      </c>
      <c r="I49">
        <f t="shared" si="4"/>
        <v>1.6549053011999373</v>
      </c>
      <c r="J49">
        <f t="shared" si="5"/>
        <v>2.7985119845941549E-2</v>
      </c>
      <c r="K49">
        <f t="shared" si="5"/>
        <v>0.96570891452028318</v>
      </c>
      <c r="L49">
        <f t="shared" si="5"/>
        <v>0.39409590118165388</v>
      </c>
      <c r="M49">
        <f t="shared" si="6"/>
        <v>-1.2847670769456103</v>
      </c>
      <c r="N49">
        <f t="shared" si="7"/>
        <v>0.41347435847312203</v>
      </c>
      <c r="O49">
        <f t="shared" si="7"/>
        <v>-1.3304665319095499</v>
      </c>
      <c r="P49">
        <f t="shared" si="7"/>
        <v>-2.7935561017818622</v>
      </c>
    </row>
    <row r="50" spans="1:16" x14ac:dyDescent="0.35">
      <c r="A50">
        <v>47</v>
      </c>
      <c r="B50">
        <f t="shared" si="0"/>
        <v>0.4921828490624009</v>
      </c>
      <c r="C50">
        <f>'Graficas excel'!$N$3*(COS('Graficas excel'!$N$4*B50+'Graficas excel'!$N$5)+'Graficas excel'!$N$6)*COS(B50)+'Graficas excel'!$N$7</f>
        <v>16.925864184711394</v>
      </c>
      <c r="D50" s="4">
        <f>'Graficas excel'!$N$3*(COS('Graficas excel'!$N$4*B50+'Graficas excel'!$N$5)+'Graficas excel'!$N$6)*SIN(B50)+'Graficas excel'!$N$8</f>
        <v>27.249811088289491</v>
      </c>
      <c r="E50">
        <f t="shared" si="1"/>
        <v>2.0299595377904729</v>
      </c>
      <c r="F50">
        <f>C50/(2*'Graficas excel'!$N$9*COS(E50/2))</f>
        <v>0.80196519669916211</v>
      </c>
      <c r="G50">
        <f t="shared" si="2"/>
        <v>0.59737075864430644</v>
      </c>
      <c r="H50">
        <f t="shared" si="3"/>
        <v>1.2804371835888539</v>
      </c>
      <c r="I50">
        <f t="shared" si="4"/>
        <v>1.6551983606896634</v>
      </c>
      <c r="J50">
        <f t="shared" si="5"/>
        <v>3.8097999950485198E-2</v>
      </c>
      <c r="K50">
        <f t="shared" si="5"/>
        <v>0.96983587714682362</v>
      </c>
      <c r="L50">
        <f t="shared" si="5"/>
        <v>0.31031935635810531</v>
      </c>
      <c r="M50">
        <f t="shared" si="6"/>
        <v>-1.2804371835888539</v>
      </c>
      <c r="N50">
        <f t="shared" si="7"/>
        <v>0.39954174553147492</v>
      </c>
      <c r="O50">
        <f t="shared" si="7"/>
        <v>-1.3597205829987127</v>
      </c>
      <c r="P50">
        <f t="shared" si="7"/>
        <v>-2.6534780095825066</v>
      </c>
    </row>
    <row r="51" spans="1:16" x14ac:dyDescent="0.35">
      <c r="A51">
        <v>48</v>
      </c>
      <c r="B51">
        <f t="shared" si="0"/>
        <v>0.50265482457436683</v>
      </c>
      <c r="C51">
        <f>'Graficas excel'!$N$3*(COS('Graficas excel'!$N$4*B51+'Graficas excel'!$N$5)+'Graficas excel'!$N$6)*COS(B51)+'Graficas excel'!$N$7</f>
        <v>16.884166333805002</v>
      </c>
      <c r="D51" s="4">
        <f>'Graficas excel'!$N$3*(COS('Graficas excel'!$N$4*B51+'Graficas excel'!$N$5)+'Graficas excel'!$N$6)*SIN(B51)+'Graficas excel'!$N$8</f>
        <v>27.334357120670916</v>
      </c>
      <c r="E51">
        <f t="shared" si="1"/>
        <v>2.0349414518107594</v>
      </c>
      <c r="F51">
        <f>C51/(2*'Graficas excel'!$N$9*COS(E51/2))</f>
        <v>0.80321313796057869</v>
      </c>
      <c r="G51">
        <f t="shared" si="2"/>
        <v>0.59569174495498955</v>
      </c>
      <c r="H51">
        <f t="shared" si="3"/>
        <v>1.2762531922136402</v>
      </c>
      <c r="I51">
        <f t="shared" si="4"/>
        <v>1.6555973220121998</v>
      </c>
      <c r="J51">
        <f t="shared" si="5"/>
        <v>4.8254097506592777E-2</v>
      </c>
      <c r="K51">
        <f t="shared" si="5"/>
        <v>0.97308553384749474</v>
      </c>
      <c r="L51">
        <f t="shared" si="5"/>
        <v>0.22440666829228417</v>
      </c>
      <c r="M51">
        <f t="shared" si="6"/>
        <v>-1.2762531922136402</v>
      </c>
      <c r="N51">
        <f t="shared" si="7"/>
        <v>0.3853027848831963</v>
      </c>
      <c r="O51">
        <f t="shared" si="7"/>
        <v>-1.3875077397366009</v>
      </c>
      <c r="P51">
        <f t="shared" si="7"/>
        <v>-2.5067685999507257</v>
      </c>
    </row>
    <row r="52" spans="1:16" x14ac:dyDescent="0.35">
      <c r="A52">
        <v>49</v>
      </c>
      <c r="B52">
        <f t="shared" si="0"/>
        <v>0.51312680008633282</v>
      </c>
      <c r="C52">
        <f>'Graficas excel'!$N$3*(COS('Graficas excel'!$N$4*B52+'Graficas excel'!$N$5)+'Graficas excel'!$N$6)*COS(B52)+'Graficas excel'!$N$7</f>
        <v>16.840279462945212</v>
      </c>
      <c r="D52" s="4">
        <f>'Graficas excel'!$N$3*(COS('Graficas excel'!$N$4*B52+'Graficas excel'!$N$5)+'Graficas excel'!$N$6)*SIN(B52)+'Graficas excel'!$N$8</f>
        <v>27.417770435483298</v>
      </c>
      <c r="E52">
        <f t="shared" si="1"/>
        <v>2.0399869645936306</v>
      </c>
      <c r="F52">
        <f>C52/(2*'Graficas excel'!$N$9*COS(E52/2))</f>
        <v>0.80441327532981921</v>
      </c>
      <c r="G52">
        <f t="shared" si="2"/>
        <v>0.59407009895563045</v>
      </c>
      <c r="H52">
        <f t="shared" si="3"/>
        <v>1.2722183108856511</v>
      </c>
      <c r="I52">
        <f t="shared" si="4"/>
        <v>1.6561026377396408</v>
      </c>
      <c r="J52">
        <f t="shared" si="5"/>
        <v>5.8444225388092082E-2</v>
      </c>
      <c r="K52">
        <f t="shared" si="5"/>
        <v>0.97543551498257342</v>
      </c>
      <c r="L52">
        <f t="shared" si="5"/>
        <v>0.13645613823791575</v>
      </c>
      <c r="M52">
        <f t="shared" si="6"/>
        <v>-1.2722183108856511</v>
      </c>
      <c r="N52">
        <f t="shared" si="7"/>
        <v>0.37077283781001136</v>
      </c>
      <c r="O52">
        <f t="shared" si="7"/>
        <v>-1.4137585591294501</v>
      </c>
      <c r="P52">
        <f t="shared" si="7"/>
        <v>-2.3536593325777457</v>
      </c>
    </row>
    <row r="53" spans="1:16" x14ac:dyDescent="0.35">
      <c r="A53">
        <v>50</v>
      </c>
      <c r="B53">
        <f t="shared" si="0"/>
        <v>0.52359877559829882</v>
      </c>
      <c r="C53">
        <f>'Graficas excel'!$N$3*(COS('Graficas excel'!$N$4*B53+'Graficas excel'!$N$5)+'Graficas excel'!$N$6)*COS(B53)+'Graficas excel'!$N$7</f>
        <v>16.794228634059948</v>
      </c>
      <c r="D53" s="4">
        <f>'Graficas excel'!$N$3*(COS('Graficas excel'!$N$4*B53+'Graficas excel'!$N$5)+'Graficas excel'!$N$6)*SIN(B53)+'Graficas excel'!$N$8</f>
        <v>27.5</v>
      </c>
      <c r="E53">
        <f t="shared" si="1"/>
        <v>2.045093741665839</v>
      </c>
      <c r="F53">
        <f>C53/(2*'Graficas excel'!$N$9*COS(E53/2))</f>
        <v>0.80556506387328763</v>
      </c>
      <c r="G53">
        <f t="shared" si="2"/>
        <v>0.59250732304911302</v>
      </c>
      <c r="H53">
        <f t="shared" si="3"/>
        <v>1.2683355868076023</v>
      </c>
      <c r="I53">
        <f t="shared" si="4"/>
        <v>1.6567146642367208</v>
      </c>
      <c r="J53">
        <f t="shared" si="5"/>
        <v>6.8658962214491512E-2</v>
      </c>
      <c r="K53">
        <f t="shared" si="5"/>
        <v>0.97686448032065831</v>
      </c>
      <c r="L53">
        <f t="shared" si="5"/>
        <v>4.6582141786128961E-2</v>
      </c>
      <c r="M53">
        <f t="shared" si="6"/>
        <v>-1.2683355868076025</v>
      </c>
      <c r="N53">
        <f t="shared" si="7"/>
        <v>0.35596799279897545</v>
      </c>
      <c r="O53">
        <f t="shared" si="7"/>
        <v>-1.4384060220237145</v>
      </c>
      <c r="P53">
        <f t="shared" si="7"/>
        <v>-2.194412780996061</v>
      </c>
    </row>
    <row r="54" spans="1:16" x14ac:dyDescent="0.35">
      <c r="A54">
        <v>51</v>
      </c>
      <c r="B54">
        <f t="shared" si="0"/>
        <v>0.53407075111026481</v>
      </c>
      <c r="C54">
        <f>'Graficas excel'!$N$3*(COS('Graficas excel'!$N$4*B54+'Graficas excel'!$N$5)+'Graficas excel'!$N$6)*COS(B54)+'Graficas excel'!$N$7</f>
        <v>16.746041156688989</v>
      </c>
      <c r="D54" s="4">
        <f>'Graficas excel'!$N$3*(COS('Graficas excel'!$N$4*B54+'Graficas excel'!$N$5)+'Graficas excel'!$N$6)*SIN(B54)+'Graficas excel'!$N$8</f>
        <v>27.580995969938321</v>
      </c>
      <c r="E54">
        <f t="shared" si="1"/>
        <v>2.0502594197114479</v>
      </c>
      <c r="F54">
        <f>C54/(2*'Graficas excel'!$N$9*COS(E54/2))</f>
        <v>0.80666800525187987</v>
      </c>
      <c r="G54">
        <f t="shared" si="2"/>
        <v>0.59100484710614098</v>
      </c>
      <c r="H54">
        <f t="shared" si="3"/>
        <v>1.2646078987039679</v>
      </c>
      <c r="I54">
        <f t="shared" si="4"/>
        <v>1.6574336592077079</v>
      </c>
      <c r="J54">
        <f t="shared" si="5"/>
        <v>7.8888663130918815E-2</v>
      </c>
      <c r="K54">
        <f t="shared" si="5"/>
        <v>0.97735228736873758</v>
      </c>
      <c r="L54">
        <f t="shared" si="5"/>
        <v>-4.5084786640892618E-2</v>
      </c>
      <c r="M54">
        <f t="shared" si="6"/>
        <v>-1.2646078987039679</v>
      </c>
      <c r="N54">
        <f t="shared" si="7"/>
        <v>0.34090504016007872</v>
      </c>
      <c r="O54">
        <f t="shared" si="7"/>
        <v>-1.4613858589294504</v>
      </c>
      <c r="P54">
        <f t="shared" si="7"/>
        <v>-2.0293226143967513</v>
      </c>
    </row>
    <row r="55" spans="1:16" x14ac:dyDescent="0.35">
      <c r="A55">
        <v>52</v>
      </c>
      <c r="B55">
        <f t="shared" si="0"/>
        <v>0.5445427266222308</v>
      </c>
      <c r="C55">
        <f>'Graficas excel'!$N$3*(COS('Graficas excel'!$N$4*B55+'Graficas excel'!$N$5)+'Graficas excel'!$N$6)*COS(B55)+'Graficas excel'!$N$7</f>
        <v>16.695746542477487</v>
      </c>
      <c r="D55" s="4">
        <f>'Graficas excel'!$N$3*(COS('Graficas excel'!$N$4*B55+'Graficas excel'!$N$5)+'Graficas excel'!$N$6)*SIN(B55)+'Graficas excel'!$N$8</f>
        <v>27.660709772401695</v>
      </c>
      <c r="E55">
        <f t="shared" si="1"/>
        <v>2.0554816092408674</v>
      </c>
      <c r="F55">
        <f>C55/(2*'Graficas excel'!$N$9*COS(E55/2))</f>
        <v>0.8077216482658518</v>
      </c>
      <c r="G55">
        <f t="shared" si="2"/>
        <v>0.5895640244474688</v>
      </c>
      <c r="H55">
        <f t="shared" si="3"/>
        <v>1.2610379494715058</v>
      </c>
      <c r="I55">
        <f t="shared" si="4"/>
        <v>1.6582597793561866</v>
      </c>
      <c r="J55">
        <f t="shared" si="5"/>
        <v>8.9123472350808169E-2</v>
      </c>
      <c r="K55">
        <f t="shared" si="5"/>
        <v>0.97688016058707194</v>
      </c>
      <c r="L55">
        <f t="shared" si="5"/>
        <v>-0.13839809145668985</v>
      </c>
      <c r="M55">
        <f t="shared" si="6"/>
        <v>-1.2610379494715058</v>
      </c>
      <c r="N55">
        <f t="shared" si="7"/>
        <v>0.32560144323183615</v>
      </c>
      <c r="O55">
        <f t="shared" si="7"/>
        <v>-1.4826368756532919</v>
      </c>
      <c r="P55">
        <f t="shared" si="7"/>
        <v>-1.8587131587239223</v>
      </c>
    </row>
    <row r="56" spans="1:16" x14ac:dyDescent="0.35">
      <c r="A56">
        <v>53</v>
      </c>
      <c r="B56">
        <f t="shared" si="0"/>
        <v>0.55501470213419679</v>
      </c>
      <c r="C56">
        <f>'Graficas excel'!$N$3*(COS('Graficas excel'!$N$4*B56+'Graficas excel'!$N$5)+'Graficas excel'!$N$6)*COS(B56)+'Graficas excel'!$N$7</f>
        <v>16.643376456099187</v>
      </c>
      <c r="D56" s="4">
        <f>'Graficas excel'!$N$3*(COS('Graficas excel'!$N$4*B56+'Graficas excel'!$N$5)+'Graficas excel'!$N$6)*SIN(B56)+'Graficas excel'!$N$8</f>
        <v>27.73909418676056</v>
      </c>
      <c r="E56">
        <f t="shared" si="1"/>
        <v>2.0607578972210501</v>
      </c>
      <c r="F56">
        <f>C56/(2*'Graficas excel'!$N$9*COS(E56/2))</f>
        <v>0.80872558933848582</v>
      </c>
      <c r="G56">
        <f t="shared" si="2"/>
        <v>0.58818612798086178</v>
      </c>
      <c r="H56">
        <f t="shared" si="3"/>
        <v>1.2576282591313215</v>
      </c>
      <c r="I56">
        <f t="shared" si="4"/>
        <v>1.6591930781761857</v>
      </c>
      <c r="J56">
        <f t="shared" si="5"/>
        <v>9.9353337470601377E-2</v>
      </c>
      <c r="K56">
        <f t="shared" si="5"/>
        <v>0.97543085916243466</v>
      </c>
      <c r="L56">
        <f t="shared" si="5"/>
        <v>-0.23319542580902475</v>
      </c>
      <c r="M56">
        <f t="shared" si="6"/>
        <v>-1.2576282591313213</v>
      </c>
      <c r="N56">
        <f t="shared" si="7"/>
        <v>0.31007530617685714</v>
      </c>
      <c r="O56">
        <f t="shared" si="7"/>
        <v>-1.5021012743352178</v>
      </c>
      <c r="P56">
        <f t="shared" si="7"/>
        <v>-1.6829387964973981</v>
      </c>
    </row>
    <row r="57" spans="1:16" x14ac:dyDescent="0.35">
      <c r="A57">
        <v>54</v>
      </c>
      <c r="B57">
        <f t="shared" si="0"/>
        <v>0.56548667764616267</v>
      </c>
      <c r="C57">
        <f>'Graficas excel'!$N$3*(COS('Graficas excel'!$N$4*B57+'Graficas excel'!$N$5)+'Graficas excel'!$N$6)*COS(B57)+'Graficas excel'!$N$7</f>
        <v>16.588964662696469</v>
      </c>
      <c r="D57" s="4">
        <f>'Graficas excel'!$N$3*(COS('Graficas excel'!$N$4*B57+'Graficas excel'!$N$5)+'Graficas excel'!$N$6)*SIN(B57)+'Graficas excel'!$N$8</f>
        <v>27.816103423327796</v>
      </c>
      <c r="E57">
        <f t="shared" si="1"/>
        <v>2.0660858496682479</v>
      </c>
      <c r="F57">
        <f>C57/(2*'Graficas excel'!$N$9*COS(E57/2))</f>
        <v>0.80967947293877529</v>
      </c>
      <c r="G57">
        <f t="shared" si="2"/>
        <v>0.5868723465129253</v>
      </c>
      <c r="H57">
        <f t="shared" si="3"/>
        <v>1.2543811581181719</v>
      </c>
      <c r="I57">
        <f t="shared" si="4"/>
        <v>1.6602335038932099</v>
      </c>
      <c r="J57">
        <f t="shared" si="5"/>
        <v>0.10956802554136633</v>
      </c>
      <c r="K57">
        <f t="shared" si="5"/>
        <v>0.97298884237386007</v>
      </c>
      <c r="L57">
        <f t="shared" si="5"/>
        <v>-0.32929909591075895</v>
      </c>
      <c r="M57">
        <f t="shared" si="6"/>
        <v>-1.2543811581181719</v>
      </c>
      <c r="N57">
        <f t="shared" si="7"/>
        <v>0.29434533841552585</v>
      </c>
      <c r="O57">
        <f t="shared" si="7"/>
        <v>-1.519724968200276</v>
      </c>
      <c r="P57">
        <f t="shared" si="7"/>
        <v>-1.502382962529236</v>
      </c>
    </row>
    <row r="58" spans="1:16" x14ac:dyDescent="0.35">
      <c r="A58">
        <v>55</v>
      </c>
      <c r="B58">
        <f t="shared" si="0"/>
        <v>0.57595865315812866</v>
      </c>
      <c r="C58">
        <f>'Graficas excel'!$N$3*(COS('Graficas excel'!$N$4*B58+'Graficas excel'!$N$5)+'Graficas excel'!$N$6)*COS(B58)+'Graficas excel'!$N$7</f>
        <v>16.532546971930678</v>
      </c>
      <c r="D58" s="4">
        <f>'Graficas excel'!$N$3*(COS('Graficas excel'!$N$4*B58+'Graficas excel'!$N$5)+'Graficas excel'!$N$6)*SIN(B58)+'Graficas excel'!$N$8</f>
        <v>27.891693199688696</v>
      </c>
      <c r="E58">
        <f t="shared" si="1"/>
        <v>2.071463014204924</v>
      </c>
      <c r="F58">
        <f>C58/(2*'Graficas excel'!$N$9*COS(E58/2))</f>
        <v>0.810582991943397</v>
      </c>
      <c r="G58">
        <f t="shared" si="2"/>
        <v>0.58562378125558623</v>
      </c>
      <c r="H58">
        <f t="shared" si="3"/>
        <v>1.2512987809422231</v>
      </c>
      <c r="I58">
        <f t="shared" si="4"/>
        <v>1.6613808975735735</v>
      </c>
      <c r="J58">
        <f t="shared" si="5"/>
        <v>0.11975714087212151</v>
      </c>
      <c r="K58">
        <f t="shared" si="5"/>
        <v>0.96954043030537007</v>
      </c>
      <c r="L58">
        <f t="shared" si="5"/>
        <v>-0.42651664168053821</v>
      </c>
      <c r="M58">
        <f t="shared" si="6"/>
        <v>-1.2512987809422231</v>
      </c>
      <c r="N58">
        <f t="shared" si="7"/>
        <v>0.27843081576360929</v>
      </c>
      <c r="O58">
        <f t="shared" si="7"/>
        <v>-1.5354578857934771</v>
      </c>
      <c r="P58">
        <f t="shared" si="7"/>
        <v>-1.3174568631437455</v>
      </c>
    </row>
    <row r="59" spans="1:16" x14ac:dyDescent="0.35">
      <c r="A59">
        <v>56</v>
      </c>
      <c r="B59">
        <f t="shared" si="0"/>
        <v>0.58643062867009466</v>
      </c>
      <c r="C59">
        <f>'Graficas excel'!$N$3*(COS('Graficas excel'!$N$4*B59+'Graficas excel'!$N$5)+'Graficas excel'!$N$6)*COS(B59)+'Graficas excel'!$N$7</f>
        <v>16.474161178741724</v>
      </c>
      <c r="D59" s="4">
        <f>'Graficas excel'!$N$3*(COS('Graficas excel'!$N$4*B59+'Graficas excel'!$N$5)+'Graficas excel'!$N$6)*SIN(B59)+'Graficas excel'!$N$8</f>
        <v>27.965820814549183</v>
      </c>
      <c r="E59">
        <f t="shared" si="1"/>
        <v>2.076886922582569</v>
      </c>
      <c r="F59">
        <f>C59/(2*'Graficas excel'!$N$9*COS(E59/2))</f>
        <v>0.81143588793825583</v>
      </c>
      <c r="G59">
        <f t="shared" si="2"/>
        <v>0.58444144254651742</v>
      </c>
      <c r="H59">
        <f t="shared" si="3"/>
        <v>1.2483830602577699</v>
      </c>
      <c r="I59">
        <f t="shared" si="4"/>
        <v>1.6626349914201695</v>
      </c>
      <c r="J59">
        <f t="shared" si="5"/>
        <v>0.1299101445161403</v>
      </c>
      <c r="K59">
        <f t="shared" si="5"/>
        <v>0.96507395847824551</v>
      </c>
      <c r="L59">
        <f t="shared" si="5"/>
        <v>-0.52464159566036228</v>
      </c>
      <c r="M59">
        <f t="shared" si="6"/>
        <v>-1.2483830602577699</v>
      </c>
      <c r="N59">
        <f t="shared" si="7"/>
        <v>0.26235153838392494</v>
      </c>
      <c r="O59">
        <f t="shared" si="7"/>
        <v>-1.5492542618023899</v>
      </c>
      <c r="P59">
        <f t="shared" si="7"/>
        <v>-1.1285978964711227</v>
      </c>
    </row>
    <row r="60" spans="1:16" x14ac:dyDescent="0.35">
      <c r="A60">
        <v>57</v>
      </c>
      <c r="B60">
        <f t="shared" si="0"/>
        <v>0.59690260418206065</v>
      </c>
      <c r="C60">
        <f>'Graficas excel'!$N$3*(COS('Graficas excel'!$N$4*B60+'Graficas excel'!$N$5)+'Graficas excel'!$N$6)*COS(B60)+'Graficas excel'!$N$7</f>
        <v>16.413847000921919</v>
      </c>
      <c r="D60" s="4">
        <f>'Graficas excel'!$N$3*(COS('Graficas excel'!$N$4*B60+'Graficas excel'!$N$5)+'Graficas excel'!$N$6)*SIN(B60)+'Graficas excel'!$N$8</f>
        <v>28.038445218970544</v>
      </c>
      <c r="E60">
        <f t="shared" si="1"/>
        <v>2.08235509317231</v>
      </c>
      <c r="F60">
        <f>C60/(2*'Graficas excel'!$N$9*COS(E60/2))</f>
        <v>0.81223795145991762</v>
      </c>
      <c r="G60">
        <f t="shared" si="2"/>
        <v>0.58332624680207601</v>
      </c>
      <c r="H60">
        <f t="shared" si="3"/>
        <v>1.2456357213722871</v>
      </c>
      <c r="I60">
        <f t="shared" si="4"/>
        <v>1.6639954072722984</v>
      </c>
      <c r="J60">
        <f t="shared" si="5"/>
        <v>0.14001637537656056</v>
      </c>
      <c r="K60">
        <f t="shared" si="5"/>
        <v>0.95957992453593144</v>
      </c>
      <c r="L60">
        <f t="shared" si="5"/>
        <v>-0.62345438057085167</v>
      </c>
      <c r="M60">
        <f t="shared" si="6"/>
        <v>-1.2456357213722868</v>
      </c>
      <c r="N60">
        <f t="shared" si="7"/>
        <v>0.24612778569252139</v>
      </c>
      <c r="O60">
        <f t="shared" si="7"/>
        <v>-1.5610729113370918</v>
      </c>
      <c r="P60">
        <f t="shared" si="7"/>
        <v>-0.93626777768274572</v>
      </c>
    </row>
    <row r="61" spans="1:16" x14ac:dyDescent="0.35">
      <c r="A61">
        <v>58</v>
      </c>
      <c r="B61">
        <f t="shared" si="0"/>
        <v>0.60737457969402664</v>
      </c>
      <c r="C61">
        <f>'Graficas excel'!$N$3*(COS('Graficas excel'!$N$4*B61+'Graficas excel'!$N$5)+'Graficas excel'!$N$6)*COS(B61)+'Graficas excel'!$N$7</f>
        <v>16.351646013614278</v>
      </c>
      <c r="D61" s="4">
        <f>'Graficas excel'!$N$3*(COS('Graficas excel'!$N$4*B61+'Graficas excel'!$N$5)+'Graficas excel'!$N$6)*SIN(B61)+'Graficas excel'!$N$8</f>
        <v>28.109527084863416</v>
      </c>
      <c r="E61">
        <f t="shared" si="1"/>
        <v>2.0878650334253317</v>
      </c>
      <c r="F61">
        <f>C61/(2*'Graficas excel'!$N$9*COS(E61/2))</f>
        <v>0.81298902217727442</v>
      </c>
      <c r="G61">
        <f t="shared" si="2"/>
        <v>0.58227901372043211</v>
      </c>
      <c r="H61">
        <f t="shared" si="3"/>
        <v>1.2430582772277003</v>
      </c>
      <c r="I61">
        <f t="shared" si="4"/>
        <v>1.665461655326516</v>
      </c>
      <c r="J61">
        <f t="shared" si="5"/>
        <v>0.15006507284807499</v>
      </c>
      <c r="K61">
        <f t="shared" si="5"/>
        <v>0.95305112552976556</v>
      </c>
      <c r="L61">
        <f t="shared" si="5"/>
        <v>-0.72272338822185811</v>
      </c>
      <c r="M61">
        <f t="shared" si="6"/>
        <v>-1.2430582772277003</v>
      </c>
      <c r="N61">
        <f t="shared" si="7"/>
        <v>0.22978026839260593</v>
      </c>
      <c r="O61">
        <f t="shared" si="7"/>
        <v>-1.5708774845776283</v>
      </c>
      <c r="P61">
        <f t="shared" si="7"/>
        <v>-0.74095033242729613</v>
      </c>
    </row>
    <row r="62" spans="1:16" x14ac:dyDescent="0.35">
      <c r="A62">
        <v>59</v>
      </c>
      <c r="B62">
        <f t="shared" si="0"/>
        <v>0.61784655520599263</v>
      </c>
      <c r="C62">
        <f>'Graficas excel'!$N$3*(COS('Graficas excel'!$N$4*B62+'Graficas excel'!$N$5)+'Graficas excel'!$N$6)*COS(B62)+'Graficas excel'!$N$7</f>
        <v>16.287601580851</v>
      </c>
      <c r="D62" s="4">
        <f>'Graficas excel'!$N$3*(COS('Graficas excel'!$N$4*B62+'Graficas excel'!$N$5)+'Graficas excel'!$N$6)*SIN(B62)+'Graficas excel'!$N$8</f>
        <v>28.17902887061841</v>
      </c>
      <c r="E62">
        <f t="shared" si="1"/>
        <v>2.0934142423052049</v>
      </c>
      <c r="F62">
        <f>C62/(2*'Graficas excel'!$N$9*COS(E62/2))</f>
        <v>0.81368898901380238</v>
      </c>
      <c r="G62">
        <f t="shared" si="2"/>
        <v>0.58130046375148903</v>
      </c>
      <c r="H62">
        <f t="shared" si="3"/>
        <v>1.24065202388396</v>
      </c>
      <c r="I62">
        <f t="shared" si="4"/>
        <v>1.6670331330945825</v>
      </c>
      <c r="J62">
        <f t="shared" si="5"/>
        <v>0.16004540089627431</v>
      </c>
      <c r="K62">
        <f t="shared" si="5"/>
        <v>0.94548278390638119</v>
      </c>
      <c r="L62">
        <f t="shared" si="5"/>
        <v>-0.82220616246476586</v>
      </c>
      <c r="M62">
        <f t="shared" si="6"/>
        <v>-1.24065202388396</v>
      </c>
      <c r="N62">
        <f t="shared" si="7"/>
        <v>0.21333007784181029</v>
      </c>
      <c r="O62">
        <f t="shared" si="7"/>
        <v>-1.57863669831439</v>
      </c>
      <c r="P62">
        <f t="shared" si="7"/>
        <v>-0.54314912089089107</v>
      </c>
    </row>
    <row r="63" spans="1:16" x14ac:dyDescent="0.35">
      <c r="A63">
        <v>60</v>
      </c>
      <c r="B63">
        <f t="shared" si="0"/>
        <v>0.62831853071795862</v>
      </c>
      <c r="C63">
        <f>'Graficas excel'!$N$3*(COS('Graficas excel'!$N$4*B63+'Graficas excel'!$N$5)+'Graficas excel'!$N$6)*COS(B63)+'Graficas excel'!$N$7</f>
        <v>16.221758784252827</v>
      </c>
      <c r="D63" s="4">
        <f>'Graficas excel'!$N$3*(COS('Graficas excel'!$N$4*B63+'Graficas excel'!$N$5)+'Graficas excel'!$N$6)*SIN(B63)+'Graficas excel'!$N$8</f>
        <v>28.24691488375597</v>
      </c>
      <c r="E63">
        <f t="shared" si="1"/>
        <v>2.0990002126943073</v>
      </c>
      <c r="F63">
        <f>C63/(2*'Graficas excel'!$N$9*COS(E63/2))</f>
        <v>0.81433779021079378</v>
      </c>
      <c r="G63">
        <f t="shared" si="2"/>
        <v>0.58039121584893172</v>
      </c>
      <c r="H63">
        <f t="shared" si="3"/>
        <v>1.2384180365328348</v>
      </c>
      <c r="I63">
        <f t="shared" si="4"/>
        <v>1.668709124613571</v>
      </c>
      <c r="J63">
        <f t="shared" si="5"/>
        <v>0.16994647345632735</v>
      </c>
      <c r="K63">
        <f t="shared" si="5"/>
        <v>0.93687266110726264</v>
      </c>
      <c r="L63">
        <f t="shared" si="5"/>
        <v>-0.9216507518923841</v>
      </c>
      <c r="M63">
        <f t="shared" si="6"/>
        <v>-1.2384180365328348</v>
      </c>
      <c r="N63">
        <f t="shared" si="7"/>
        <v>0.19679863299477118</v>
      </c>
      <c r="O63">
        <f t="shared" si="7"/>
        <v>-1.5843245426077053</v>
      </c>
      <c r="P63">
        <f t="shared" si="7"/>
        <v>-0.34338469177788306</v>
      </c>
    </row>
    <row r="64" spans="1:16" x14ac:dyDescent="0.35">
      <c r="A64">
        <v>61</v>
      </c>
      <c r="B64">
        <f t="shared" si="0"/>
        <v>0.6387905062299245</v>
      </c>
      <c r="C64">
        <f>'Graficas excel'!$N$3*(COS('Graficas excel'!$N$4*B64+'Graficas excel'!$N$5)+'Graficas excel'!$N$6)*COS(B64)+'Graficas excel'!$N$7</f>
        <v>16.15416434901492</v>
      </c>
      <c r="D64" s="4">
        <f>'Graficas excel'!$N$3*(COS('Graficas excel'!$N$4*B64+'Graficas excel'!$N$5)+'Graficas excel'!$N$6)*SIN(B64)+'Graficas excel'!$N$8</f>
        <v>28.313151340483046</v>
      </c>
      <c r="E64">
        <f t="shared" si="1"/>
        <v>2.1046204337765761</v>
      </c>
      <c r="F64">
        <f>C64/(2*'Graficas excel'!$N$9*COS(E64/2))</f>
        <v>0.81493541333197139</v>
      </c>
      <c r="G64">
        <f t="shared" si="2"/>
        <v>0.57955178551829944</v>
      </c>
      <c r="H64">
        <f t="shared" si="3"/>
        <v>1.2363571660673252</v>
      </c>
      <c r="I64">
        <f t="shared" si="4"/>
        <v>1.6704887999219507</v>
      </c>
      <c r="J64">
        <f t="shared" si="5"/>
        <v>0.179757381021273</v>
      </c>
      <c r="K64">
        <f t="shared" si="5"/>
        <v>0.92722115700286056</v>
      </c>
      <c r="L64">
        <f t="shared" si="5"/>
        <v>-1.0207971362224644</v>
      </c>
      <c r="M64">
        <f t="shared" si="6"/>
        <v>-1.2363571660673252</v>
      </c>
      <c r="N64">
        <f t="shared" si="7"/>
        <v>0.1802076251815766</v>
      </c>
      <c r="O64">
        <f t="shared" si="7"/>
        <v>-1.5879204586911873</v>
      </c>
      <c r="P64">
        <f t="shared" si="7"/>
        <v>-0.14219176087701782</v>
      </c>
    </row>
    <row r="65" spans="1:16" x14ac:dyDescent="0.35">
      <c r="A65">
        <v>62</v>
      </c>
      <c r="B65">
        <f t="shared" si="0"/>
        <v>0.6492624817418905</v>
      </c>
      <c r="C65">
        <f>'Graficas excel'!$N$3*(COS('Graficas excel'!$N$4*B65+'Graficas excel'!$N$5)+'Graficas excel'!$N$6)*COS(B65)+'Graficas excel'!$N$7</f>
        <v>16.084866567309565</v>
      </c>
      <c r="D65" s="4">
        <f>'Graficas excel'!$N$3*(COS('Graficas excel'!$N$4*B65+'Graficas excel'!$N$5)+'Graficas excel'!$N$6)*SIN(B65)+'Graficas excel'!$N$8</f>
        <v>28.377706422049641</v>
      </c>
      <c r="E65">
        <f t="shared" si="1"/>
        <v>2.110272393398847</v>
      </c>
      <c r="F65">
        <f>C65/(2*'Graficas excel'!$N$9*COS(E65/2))</f>
        <v>0.81548189520989289</v>
      </c>
      <c r="G65">
        <f t="shared" si="2"/>
        <v>0.57878258317340658</v>
      </c>
      <c r="H65">
        <f t="shared" si="3"/>
        <v>1.2344700362293541</v>
      </c>
      <c r="I65">
        <f t="shared" si="4"/>
        <v>1.6723712148141006</v>
      </c>
      <c r="J65">
        <f t="shared" si="5"/>
        <v>0.18946721827158372</v>
      </c>
      <c r="K65">
        <f t="shared" si="5"/>
        <v>0.91653139438965392</v>
      </c>
      <c r="L65">
        <f t="shared" si="5"/>
        <v>-1.1193788023248841</v>
      </c>
      <c r="M65">
        <f t="shared" si="6"/>
        <v>-1.2344700362293541</v>
      </c>
      <c r="N65">
        <f t="shared" si="7"/>
        <v>0.1635789610232127</v>
      </c>
      <c r="O65">
        <f t="shared" si="7"/>
        <v>-1.5894094873290947</v>
      </c>
      <c r="P65">
        <f t="shared" si="7"/>
        <v>5.9883937131803219E-2</v>
      </c>
    </row>
    <row r="66" spans="1:16" x14ac:dyDescent="0.35">
      <c r="A66">
        <v>63</v>
      </c>
      <c r="B66">
        <f t="shared" si="0"/>
        <v>0.65973445725385649</v>
      </c>
      <c r="C66">
        <f>'Graficas excel'!$N$3*(COS('Graficas excel'!$N$4*B66+'Graficas excel'!$N$5)+'Graficas excel'!$N$6)*COS(B66)+'Graficas excel'!$N$7</f>
        <v>16.013915219240438</v>
      </c>
      <c r="D66" s="4">
        <f>'Graficas excel'!$N$3*(COS('Graficas excel'!$N$4*B66+'Graficas excel'!$N$5)+'Graficas excel'!$N$6)*SIN(B66)+'Graficas excel'!$N$8</f>
        <v>28.440550327803862</v>
      </c>
      <c r="E66">
        <f t="shared" si="1"/>
        <v>2.1159535804130756</v>
      </c>
      <c r="F66">
        <f>C66/(2*'Graficas excel'!$N$9*COS(E66/2))</f>
        <v>0.81597732183459182</v>
      </c>
      <c r="G66">
        <f t="shared" si="2"/>
        <v>0.57808391281166693</v>
      </c>
      <c r="H66">
        <f t="shared" si="3"/>
        <v>1.2327570413552462</v>
      </c>
      <c r="I66">
        <f t="shared" si="4"/>
        <v>1.6743553108841609</v>
      </c>
      <c r="J66">
        <f t="shared" si="5"/>
        <v>0.19906511258958021</v>
      </c>
      <c r="K66">
        <f t="shared" si="5"/>
        <v>0.90480928698309393</v>
      </c>
      <c r="L66">
        <f t="shared" si="5"/>
        <v>-1.2171243471347053</v>
      </c>
      <c r="M66">
        <f t="shared" si="6"/>
        <v>-1.2327570413552462</v>
      </c>
      <c r="N66">
        <f t="shared" si="7"/>
        <v>0.14693470379341603</v>
      </c>
      <c r="O66">
        <f t="shared" si="7"/>
        <v>-1.5887823842058904</v>
      </c>
      <c r="P66">
        <f t="shared" si="7"/>
        <v>0.26228880384134856</v>
      </c>
    </row>
    <row r="67" spans="1:16" x14ac:dyDescent="0.35">
      <c r="A67">
        <v>64</v>
      </c>
      <c r="B67">
        <f t="shared" ref="B67:B130" si="8">A67*$B$1</f>
        <v>0.67020643276582248</v>
      </c>
      <c r="C67">
        <f>'Graficas excel'!$N$3*(COS('Graficas excel'!$N$4*B67+'Graficas excel'!$N$5)+'Graficas excel'!$N$6)*COS(B67)+'Graficas excel'!$N$7</f>
        <v>15.941361491487367</v>
      </c>
      <c r="D67" s="4">
        <f>'Graficas excel'!$N$3*(COS('Graficas excel'!$N$4*B67+'Graficas excel'!$N$5)+'Graficas excel'!$N$6)*SIN(B67)+'Graficas excel'!$N$8</f>
        <v>28.501655324849878</v>
      </c>
      <c r="E67">
        <f t="shared" si="1"/>
        <v>2.1216614870017079</v>
      </c>
      <c r="F67">
        <f>C67/(2*'Graficas excel'!$N$9*COS(E67/2))</f>
        <v>0.81642182818489251</v>
      </c>
      <c r="G67">
        <f t="shared" si="2"/>
        <v>0.5774559710170446</v>
      </c>
      <c r="H67">
        <f t="shared" si="3"/>
        <v>1.2312183447352638</v>
      </c>
      <c r="I67">
        <f t="shared" si="4"/>
        <v>1.6764399158684857</v>
      </c>
      <c r="J67">
        <f t="shared" si="5"/>
        <v>0.20854025328586656</v>
      </c>
      <c r="K67">
        <f t="shared" si="5"/>
        <v>0.89206359062488172</v>
      </c>
      <c r="L67">
        <f t="shared" si="5"/>
        <v>-1.3137591921246101</v>
      </c>
      <c r="M67">
        <f t="shared" si="6"/>
        <v>-1.2312183447352636</v>
      </c>
      <c r="N67">
        <f t="shared" si="7"/>
        <v>0.13029701357216902</v>
      </c>
      <c r="O67">
        <f t="shared" si="7"/>
        <v>-1.5860357022750009</v>
      </c>
      <c r="P67">
        <f t="shared" si="7"/>
        <v>0.46446476971386935</v>
      </c>
    </row>
    <row r="68" spans="1:16" x14ac:dyDescent="0.35">
      <c r="A68">
        <v>65</v>
      </c>
      <c r="B68">
        <f t="shared" si="8"/>
        <v>0.68067840827778847</v>
      </c>
      <c r="C68">
        <f>'Graficas excel'!$N$3*(COS('Graficas excel'!$N$4*B68+'Graficas excel'!$N$5)+'Graficas excel'!$N$6)*COS(B68)+'Graficas excel'!$N$7</f>
        <v>15.867257893784487</v>
      </c>
      <c r="D68" s="4">
        <f>'Graficas excel'!$N$3*(COS('Graficas excel'!$N$4*B68+'Graficas excel'!$N$5)+'Graficas excel'!$N$6)*SIN(B68)+'Graficas excel'!$N$8</f>
        <v>28.56099579421905</v>
      </c>
      <c r="E68">
        <f t="shared" ref="E68:E131" si="9">ATAN2(C68,D68)*2</f>
        <v>2.1273936109884555</v>
      </c>
      <c r="F68">
        <f>C68/(2*'Graficas excel'!$N$9*COS(E68/2))</f>
        <v>0.81681559800287262</v>
      </c>
      <c r="G68">
        <f t="shared" ref="G68:G131" si="10">(1-F68^2)^(1/2)</f>
        <v>0.57689884629734667</v>
      </c>
      <c r="H68">
        <f t="shared" ref="H68:H131" si="11">ATAN2(F68,G68)*2</f>
        <v>1.2298538775998535</v>
      </c>
      <c r="I68">
        <f t="shared" ref="I68:I131" si="12">(E68+H68)/2</f>
        <v>1.6786237442941545</v>
      </c>
      <c r="J68">
        <f t="shared" ref="J68:L131" si="13">(I69-I68)/$B$1</f>
        <v>0.21788192136200676</v>
      </c>
      <c r="K68">
        <f t="shared" si="13"/>
        <v>0.8783059365363326</v>
      </c>
      <c r="L68">
        <f t="shared" si="13"/>
        <v>-1.4090073020346876</v>
      </c>
      <c r="M68">
        <f t="shared" ref="M68:M131" si="14">E68-2*I68</f>
        <v>-1.2298538775998535</v>
      </c>
      <c r="N68">
        <f t="shared" ref="N68:P131" si="15">(M69-M68)/$B$1</f>
        <v>0.11368808653684145</v>
      </c>
      <c r="O68">
        <f t="shared" si="15"/>
        <v>-1.5811718385803863</v>
      </c>
      <c r="P68">
        <f t="shared" si="15"/>
        <v>0.66585263640680692</v>
      </c>
    </row>
    <row r="69" spans="1:16" x14ac:dyDescent="0.35">
      <c r="A69">
        <v>66</v>
      </c>
      <c r="B69">
        <f t="shared" si="8"/>
        <v>0.69115038378975446</v>
      </c>
      <c r="C69">
        <f>'Graficas excel'!$N$3*(COS('Graficas excel'!$N$4*B69+'Graficas excel'!$N$5)+'Graficas excel'!$N$6)*COS(B69)+'Graficas excel'!$N$7</f>
        <v>15.791658173378444</v>
      </c>
      <c r="D69" s="4">
        <f>'Graficas excel'!$N$3*(COS('Graficas excel'!$N$4*B69+'Graficas excel'!$N$5)+'Graficas excel'!$N$6)*SIN(B69)+'Graficas excel'!$N$8</f>
        <v>28.618548273470655</v>
      </c>
      <c r="E69">
        <f t="shared" si="9"/>
        <v>2.1331474581366776</v>
      </c>
      <c r="F69">
        <f>C69/(2*'Graficas excel'!$N$9*COS(E69/2))</f>
        <v>0.81715886351193978</v>
      </c>
      <c r="G69">
        <f t="shared" si="10"/>
        <v>0.57641251876054445</v>
      </c>
      <c r="H69">
        <f t="shared" si="11"/>
        <v>1.2286633387416375</v>
      </c>
      <c r="I69">
        <f t="shared" si="12"/>
        <v>1.6809053984391575</v>
      </c>
      <c r="J69">
        <f t="shared" si="13"/>
        <v>0.22707951962142958</v>
      </c>
      <c r="K69">
        <f t="shared" si="13"/>
        <v>0.8635508465732441</v>
      </c>
      <c r="L69">
        <f t="shared" si="13"/>
        <v>-1.5025929583203055</v>
      </c>
      <c r="M69">
        <f t="shared" si="14"/>
        <v>-1.2286633387416375</v>
      </c>
      <c r="N69">
        <f t="shared" si="15"/>
        <v>9.7130093763017428E-2</v>
      </c>
      <c r="O69">
        <f t="shared" si="15"/>
        <v>-1.5741990460773563</v>
      </c>
      <c r="P69">
        <f t="shared" si="15"/>
        <v>0.86589557030436015</v>
      </c>
    </row>
    <row r="70" spans="1:16" x14ac:dyDescent="0.35">
      <c r="A70">
        <v>67</v>
      </c>
      <c r="B70">
        <f t="shared" si="8"/>
        <v>0.70162235930172046</v>
      </c>
      <c r="C70">
        <f>'Graficas excel'!$N$3*(COS('Graficas excel'!$N$4*B70+'Graficas excel'!$N$5)+'Graficas excel'!$N$6)*COS(B70)+'Graficas excel'!$N$7</f>
        <v>15.714617227616632</v>
      </c>
      <c r="D70" s="4">
        <f>'Graficas excel'!$N$3*(COS('Graficas excel'!$N$4*B70+'Graficas excel'!$N$5)+'Graficas excel'!$N$6)*SIN(B70)+'Graficas excel'!$N$8</f>
        <v>28.674291495644816</v>
      </c>
      <c r="E70">
        <f t="shared" si="9"/>
        <v>2.1389205444375281</v>
      </c>
      <c r="F70">
        <f>C70/(2*'Graficas excel'!$N$9*COS(E70/2))</f>
        <v>0.81745190507902143</v>
      </c>
      <c r="G70">
        <f t="shared" si="10"/>
        <v>0.57599686013265605</v>
      </c>
      <c r="H70">
        <f t="shared" si="11"/>
        <v>1.2276461947782762</v>
      </c>
      <c r="I70">
        <f t="shared" si="12"/>
        <v>1.6832833696079021</v>
      </c>
      <c r="J70">
        <f t="shared" si="13"/>
        <v>0.23612260294008208</v>
      </c>
      <c r="K70">
        <f t="shared" si="13"/>
        <v>0.84781572990926135</v>
      </c>
      <c r="L70">
        <f t="shared" si="13"/>
        <v>-1.594242499533183</v>
      </c>
      <c r="M70">
        <f t="shared" si="14"/>
        <v>-1.2276461947782762</v>
      </c>
      <c r="N70">
        <f t="shared" si="15"/>
        <v>8.0645119901535153E-2</v>
      </c>
      <c r="O70">
        <f t="shared" si="15"/>
        <v>-1.5651314088692092</v>
      </c>
      <c r="P70">
        <f t="shared" si="15"/>
        <v>1.0640424506439727</v>
      </c>
    </row>
    <row r="71" spans="1:16" x14ac:dyDescent="0.35">
      <c r="A71">
        <v>68</v>
      </c>
      <c r="B71">
        <f t="shared" si="8"/>
        <v>0.71209433481368634</v>
      </c>
      <c r="C71">
        <f>'Graficas excel'!$N$3*(COS('Graficas excel'!$N$4*B71+'Graficas excel'!$N$5)+'Graficas excel'!$N$6)*COS(B71)+'Graficas excel'!$N$7</f>
        <v>15.63619101481877</v>
      </c>
      <c r="D71" s="4">
        <f>'Graficas excel'!$N$3*(COS('Graficas excel'!$N$4*B71+'Graficas excel'!$N$5)+'Graficas excel'!$N$6)*SIN(B71)+'Graficas excel'!$N$8</f>
        <v>28.728206424496648</v>
      </c>
      <c r="E71">
        <f t="shared" si="9"/>
        <v>2.1447103983899169</v>
      </c>
      <c r="F71">
        <f>C71/(2*'Graficas excel'!$N$9*COS(E71/2))</f>
        <v>0.81769505082135829</v>
      </c>
      <c r="G71">
        <f t="shared" si="10"/>
        <v>0.5756516341175939</v>
      </c>
      <c r="H71">
        <f t="shared" si="11"/>
        <v>1.2268016810575078</v>
      </c>
      <c r="I71">
        <f t="shared" si="12"/>
        <v>1.6857560397237124</v>
      </c>
      <c r="J71">
        <f t="shared" si="13"/>
        <v>0.24500090850235143</v>
      </c>
      <c r="K71">
        <f t="shared" si="13"/>
        <v>0.83112086149401443</v>
      </c>
      <c r="L71">
        <f t="shared" si="13"/>
        <v>-1.6836860607454485</v>
      </c>
      <c r="M71">
        <f t="shared" si="14"/>
        <v>-1.2268016810575078</v>
      </c>
      <c r="N71">
        <f t="shared" si="15"/>
        <v>6.4255102114847987E-2</v>
      </c>
      <c r="O71">
        <f t="shared" si="15"/>
        <v>-1.5539887823823733</v>
      </c>
      <c r="P71">
        <f t="shared" si="15"/>
        <v>1.2597512667555273</v>
      </c>
    </row>
    <row r="72" spans="1:16" x14ac:dyDescent="0.35">
      <c r="A72">
        <v>69</v>
      </c>
      <c r="B72">
        <f t="shared" si="8"/>
        <v>0.72256631032565233</v>
      </c>
      <c r="C72">
        <f>'Graficas excel'!$N$3*(COS('Graficas excel'!$N$4*B72+'Graficas excel'!$N$5)+'Graficas excel'!$N$6)*COS(B72)+'Graficas excel'!$N$7</f>
        <v>15.556436463587946</v>
      </c>
      <c r="D72" s="4">
        <f>'Graficas excel'!$N$3*(COS('Graficas excel'!$N$4*B72+'Graficas excel'!$N$5)+'Graficas excel'!$N$6)*SIN(B72)+'Graficas excel'!$N$8</f>
        <v>28.780276285947089</v>
      </c>
      <c r="E72">
        <f t="shared" si="9"/>
        <v>2.1505145632742746</v>
      </c>
      <c r="F72">
        <f>C72/(2*'Graficas excel'!$N$9*COS(E72/2))</f>
        <v>0.81788867615842797</v>
      </c>
      <c r="G72">
        <f t="shared" si="10"/>
        <v>0.57537649709717387</v>
      </c>
      <c r="H72">
        <f t="shared" si="11"/>
        <v>1.226128803201642</v>
      </c>
      <c r="I72">
        <f t="shared" si="12"/>
        <v>1.6883216832379584</v>
      </c>
      <c r="J72">
        <f t="shared" si="13"/>
        <v>0.25370438581140081</v>
      </c>
      <c r="K72">
        <f t="shared" si="13"/>
        <v>0.81348934229604963</v>
      </c>
      <c r="L72">
        <f t="shared" si="13"/>
        <v>-1.7706592675203452</v>
      </c>
      <c r="M72">
        <f t="shared" si="14"/>
        <v>-1.2261288032016422</v>
      </c>
      <c r="N72">
        <f t="shared" si="15"/>
        <v>4.7981769639869949E-2</v>
      </c>
      <c r="O72">
        <f t="shared" si="15"/>
        <v>-1.5407966979657413</v>
      </c>
      <c r="P72">
        <f t="shared" si="15"/>
        <v>1.4524923447615903</v>
      </c>
    </row>
    <row r="73" spans="1:16" x14ac:dyDescent="0.35">
      <c r="A73">
        <v>70</v>
      </c>
      <c r="B73">
        <f t="shared" si="8"/>
        <v>0.73303828583761832</v>
      </c>
      <c r="C73">
        <f>'Graficas excel'!$N$3*(COS('Graficas excel'!$N$4*B73+'Graficas excel'!$N$5)+'Graficas excel'!$N$6)*COS(B73)+'Graficas excel'!$N$7</f>
        <v>15.475411380719983</v>
      </c>
      <c r="D73" s="4">
        <f>'Graficas excel'!$N$3*(COS('Graficas excel'!$N$4*B73+'Graficas excel'!$N$5)+'Graficas excel'!$N$6)*SIN(B73)+'Graficas excel'!$N$8</f>
        <v>28.83048659569253</v>
      </c>
      <c r="E73">
        <f t="shared" si="9"/>
        <v>2.1563305994219548</v>
      </c>
      <c r="F73">
        <f>C73/(2*'Graficas excel'!$N$9*COS(E73/2))</f>
        <v>0.81803320330951568</v>
      </c>
      <c r="G73">
        <f t="shared" si="10"/>
        <v>0.57517099916735415</v>
      </c>
      <c r="H73">
        <f t="shared" si="11"/>
        <v>1.2256263392849527</v>
      </c>
      <c r="I73">
        <f t="shared" si="12"/>
        <v>1.6909784693534538</v>
      </c>
      <c r="J73">
        <f t="shared" si="13"/>
        <v>0.26222322628317035</v>
      </c>
      <c r="K73">
        <f t="shared" si="13"/>
        <v>0.79494704180654097</v>
      </c>
      <c r="L73">
        <f t="shared" si="13"/>
        <v>-1.8549048628059097</v>
      </c>
      <c r="M73">
        <f t="shared" si="14"/>
        <v>-1.2256263392849527</v>
      </c>
      <c r="N73">
        <f t="shared" si="15"/>
        <v>3.184658434985467E-2</v>
      </c>
      <c r="O73">
        <f t="shared" si="15"/>
        <v>-1.5255862337000798</v>
      </c>
      <c r="P73">
        <f t="shared" si="15"/>
        <v>1.6417514895890524</v>
      </c>
    </row>
    <row r="74" spans="1:16" x14ac:dyDescent="0.35">
      <c r="A74">
        <v>71</v>
      </c>
      <c r="B74">
        <f t="shared" si="8"/>
        <v>0.74351026134958431</v>
      </c>
      <c r="C74">
        <f>'Graficas excel'!$N$3*(COS('Graficas excel'!$N$4*B74+'Graficas excel'!$N$5)+'Graficas excel'!$N$6)*COS(B74)+'Graficas excel'!$N$7</f>
        <v>15.393174357872212</v>
      </c>
      <c r="D74" s="4">
        <f>'Graficas excel'!$N$3*(COS('Graficas excel'!$N$4*B74+'Graficas excel'!$N$5)+'Graficas excel'!$N$6)*SIN(B74)+'Graficas excel'!$N$8</f>
        <v>28.878825182922071</v>
      </c>
      <c r="E74">
        <f t="shared" si="9"/>
        <v>2.1621560864820184</v>
      </c>
      <c r="F74">
        <f>C74/(2*'Graficas excel'!$N$9*COS(E74/2))</f>
        <v>0.81812910073748013</v>
      </c>
      <c r="G74">
        <f t="shared" si="10"/>
        <v>0.57503458550463038</v>
      </c>
      <c r="H74">
        <f t="shared" si="11"/>
        <v>1.225292842633501</v>
      </c>
      <c r="I74">
        <f t="shared" si="12"/>
        <v>1.6937244645577598</v>
      </c>
      <c r="J74">
        <f t="shared" si="13"/>
        <v>0.27054789223827824</v>
      </c>
      <c r="K74">
        <f t="shared" si="13"/>
        <v>0.77552252350621087</v>
      </c>
      <c r="L74">
        <f t="shared" si="13"/>
        <v>-1.9361742469970158</v>
      </c>
      <c r="M74">
        <f t="shared" si="14"/>
        <v>-1.2252928426335012</v>
      </c>
      <c r="N74">
        <f t="shared" si="15"/>
        <v>1.5870682669155031E-2</v>
      </c>
      <c r="O74">
        <f t="shared" si="15"/>
        <v>-1.5083938523043696</v>
      </c>
      <c r="P74">
        <f t="shared" si="15"/>
        <v>1.8270328732995968</v>
      </c>
    </row>
    <row r="75" spans="1:16" x14ac:dyDescent="0.35">
      <c r="A75">
        <v>72</v>
      </c>
      <c r="B75">
        <f t="shared" si="8"/>
        <v>0.7539822368615503</v>
      </c>
      <c r="C75">
        <f>'Graficas excel'!$N$3*(COS('Graficas excel'!$N$4*B75+'Graficas excel'!$N$5)+'Graficas excel'!$N$6)*COS(B75)+'Graficas excel'!$N$7</f>
        <v>15.309784677155019</v>
      </c>
      <c r="D75" s="4">
        <f>'Graficas excel'!$N$3*(COS('Graficas excel'!$N$4*B75+'Graficas excel'!$N$5)+'Graficas excel'!$N$6)*SIN(B75)+'Graficas excel'!$N$8</f>
        <v>28.925282210098008</v>
      </c>
      <c r="E75">
        <f t="shared" si="9"/>
        <v>2.1679886256869545</v>
      </c>
      <c r="F75">
        <f>C75/(2*'Graficas excel'!$N$9*COS(E75/2))</f>
        <v>0.81817688253926124</v>
      </c>
      <c r="G75">
        <f t="shared" si="10"/>
        <v>0.5749665980544747</v>
      </c>
      <c r="H75">
        <f t="shared" si="11"/>
        <v>1.2251266452332317</v>
      </c>
      <c r="I75">
        <f t="shared" si="12"/>
        <v>1.6965576354600931</v>
      </c>
      <c r="J75">
        <f t="shared" si="13"/>
        <v>0.27866914511341334</v>
      </c>
      <c r="K75">
        <f t="shared" si="13"/>
        <v>0.75524695420475896</v>
      </c>
      <c r="L75">
        <f t="shared" si="13"/>
        <v>-2.0142289460785028</v>
      </c>
      <c r="M75">
        <f t="shared" si="14"/>
        <v>-1.2251266452332317</v>
      </c>
      <c r="N75">
        <f t="shared" si="15"/>
        <v>7.4819185423649894E-5</v>
      </c>
      <c r="O75">
        <f t="shared" si="15"/>
        <v>-1.4892612087956194</v>
      </c>
      <c r="P75">
        <f t="shared" si="15"/>
        <v>2.0078618379561846</v>
      </c>
    </row>
    <row r="76" spans="1:16" x14ac:dyDescent="0.35">
      <c r="A76">
        <v>73</v>
      </c>
      <c r="B76">
        <f t="shared" si="8"/>
        <v>0.7644542123735163</v>
      </c>
      <c r="C76">
        <f>'Graficas excel'!$N$3*(COS('Graficas excel'!$N$4*B76+'Graficas excel'!$N$5)+'Graficas excel'!$N$6)*COS(B76)+'Graficas excel'!$N$7</f>
        <v>15.225302215811098</v>
      </c>
      <c r="D76" s="4">
        <f>'Graficas excel'!$N$3*(COS('Graficas excel'!$N$4*B76+'Graficas excel'!$N$5)+'Graficas excel'!$N$6)*SIN(B76)+'Graficas excel'!$N$8</f>
        <v>28.969850188762081</v>
      </c>
      <c r="E76">
        <f t="shared" si="9"/>
        <v>2.1738258421187684</v>
      </c>
      <c r="F76">
        <f>C76/(2*'Graficas excel'!$N$9*COS(E76/2))</f>
        <v>0.818177107783708</v>
      </c>
      <c r="G76">
        <f t="shared" si="10"/>
        <v>0.57496627753172336</v>
      </c>
      <c r="H76">
        <f t="shared" si="11"/>
        <v>1.2251258617285541</v>
      </c>
      <c r="I76">
        <f t="shared" si="12"/>
        <v>1.6994758519236612</v>
      </c>
      <c r="J76">
        <f t="shared" si="13"/>
        <v>0.28657807272333247</v>
      </c>
      <c r="K76">
        <f t="shared" si="13"/>
        <v>0.73415399800593184</v>
      </c>
      <c r="L76">
        <f t="shared" si="13"/>
        <v>-2.0888419177379056</v>
      </c>
      <c r="M76">
        <f t="shared" si="14"/>
        <v>-1.2251258617285541</v>
      </c>
      <c r="N76">
        <f t="shared" si="15"/>
        <v>-1.5520687724004925E-2</v>
      </c>
      <c r="O76">
        <f t="shared" si="15"/>
        <v>-1.4682349287971312</v>
      </c>
      <c r="P76">
        <f t="shared" si="15"/>
        <v>2.1837872835523613</v>
      </c>
    </row>
    <row r="77" spans="1:16" x14ac:dyDescent="0.35">
      <c r="A77">
        <v>74</v>
      </c>
      <c r="B77">
        <f t="shared" si="8"/>
        <v>0.77492618788548229</v>
      </c>
      <c r="C77">
        <f>'Graficas excel'!$N$3*(COS('Graficas excel'!$N$4*B77+'Graficas excel'!$N$5)+'Graficas excel'!$N$6)*COS(B77)+'Graficas excel'!$N$7</f>
        <v>15.13978735014906</v>
      </c>
      <c r="D77" s="4">
        <f>'Graficas excel'!$N$3*(COS('Graficas excel'!$N$4*B77+'Graficas excel'!$N$5)+'Graficas excel'!$N$6)*SIN(B77)+'Graficas excel'!$N$8</f>
        <v>29.012523991336902</v>
      </c>
      <c r="E77">
        <f t="shared" si="9"/>
        <v>2.179665386976644</v>
      </c>
      <c r="F77">
        <f>C77/(2*'Graficas excel'!$N$9*COS(E77/2))</f>
        <v>0.81813037979729764</v>
      </c>
      <c r="G77">
        <f t="shared" si="10"/>
        <v>0.57503276572098871</v>
      </c>
      <c r="H77">
        <f t="shared" si="11"/>
        <v>1.2252883939903285</v>
      </c>
      <c r="I77">
        <f t="shared" si="12"/>
        <v>1.7024768904834864</v>
      </c>
      <c r="J77">
        <f t="shared" si="13"/>
        <v>0.2942661154124625</v>
      </c>
      <c r="K77">
        <f t="shared" si="13"/>
        <v>0.71227969659501245</v>
      </c>
      <c r="L77">
        <f t="shared" si="13"/>
        <v>-2.1597988019795706</v>
      </c>
      <c r="M77">
        <f t="shared" si="14"/>
        <v>-1.2252883939903287</v>
      </c>
      <c r="N77">
        <f t="shared" si="15"/>
        <v>-3.0896007944181594E-2</v>
      </c>
      <c r="O77">
        <f t="shared" si="15"/>
        <v>-1.4453663618404282</v>
      </c>
      <c r="P77">
        <f t="shared" si="15"/>
        <v>2.3543840068283082</v>
      </c>
    </row>
    <row r="78" spans="1:16" x14ac:dyDescent="0.35">
      <c r="A78">
        <v>75</v>
      </c>
      <c r="B78">
        <f t="shared" si="8"/>
        <v>0.78539816339744817</v>
      </c>
      <c r="C78">
        <f>'Graficas excel'!$N$3*(COS('Graficas excel'!$N$4*B78+'Graficas excel'!$N$5)+'Graficas excel'!$N$6)*COS(B78)+'Graficas excel'!$N$7</f>
        <v>15.053300858899107</v>
      </c>
      <c r="D78" s="4">
        <f>'Graficas excel'!$N$3*(COS('Graficas excel'!$N$4*B78+'Graficas excel'!$N$5)+'Graficas excel'!$N$6)*SIN(B78)+'Graficas excel'!$N$8</f>
        <v>29.053300858899107</v>
      </c>
      <c r="E78">
        <f t="shared" si="9"/>
        <v>2.1855049398472364</v>
      </c>
      <c r="F78">
        <f>C78/(2*'Graficas excel'!$N$9*COS(E78/2))</f>
        <v>0.8180373453983627</v>
      </c>
      <c r="G78">
        <f t="shared" si="10"/>
        <v>0.57516510806341492</v>
      </c>
      <c r="H78">
        <f t="shared" si="11"/>
        <v>1.2256119362289379</v>
      </c>
      <c r="I78">
        <f t="shared" si="12"/>
        <v>1.705558438038087</v>
      </c>
      <c r="J78">
        <f t="shared" si="13"/>
        <v>0.30172509095287603</v>
      </c>
      <c r="K78">
        <f t="shared" si="13"/>
        <v>0.68966233642990893</v>
      </c>
      <c r="L78">
        <f t="shared" si="13"/>
        <v>-2.2268989497696547</v>
      </c>
      <c r="M78">
        <f t="shared" si="14"/>
        <v>-1.2256119362289377</v>
      </c>
      <c r="N78">
        <f t="shared" si="15"/>
        <v>-4.6031849091193913E-2</v>
      </c>
      <c r="O78">
        <f t="shared" si="15"/>
        <v>-1.4207113101751578</v>
      </c>
      <c r="P78">
        <f t="shared" si="15"/>
        <v>2.519254516483814</v>
      </c>
    </row>
    <row r="79" spans="1:16" x14ac:dyDescent="0.35">
      <c r="A79">
        <v>76</v>
      </c>
      <c r="B79">
        <f t="shared" si="8"/>
        <v>0.79587013890941416</v>
      </c>
      <c r="C79">
        <f>'Graficas excel'!$N$3*(COS('Graficas excel'!$N$4*B79+'Graficas excel'!$N$5)+'Graficas excel'!$N$6)*COS(B79)+'Graficas excel'!$N$7</f>
        <v>14.965903826159476</v>
      </c>
      <c r="D79" s="4">
        <f>'Graficas excel'!$N$3*(COS('Graficas excel'!$N$4*B79+'Graficas excel'!$N$5)+'Graficas excel'!$N$6)*SIN(B79)+'Graficas excel'!$N$8</f>
        <v>29.092180404907651</v>
      </c>
      <c r="E79">
        <f t="shared" si="9"/>
        <v>2.1913422109783913</v>
      </c>
      <c r="F79">
        <f>C79/(2*'Graficas excel'!$N$9*COS(E79/2))</f>
        <v>0.81789869408042637</v>
      </c>
      <c r="G79">
        <f t="shared" si="10"/>
        <v>0.57536225651456596</v>
      </c>
      <c r="H79">
        <f t="shared" si="11"/>
        <v>1.2260939806253912</v>
      </c>
      <c r="I79">
        <f t="shared" si="12"/>
        <v>1.7087180958018913</v>
      </c>
      <c r="J79">
        <f t="shared" si="13"/>
        <v>0.30894721805149528</v>
      </c>
      <c r="K79">
        <f t="shared" si="13"/>
        <v>0.66634230516029835</v>
      </c>
      <c r="L79">
        <f t="shared" si="13"/>
        <v>-2.2899564045091587</v>
      </c>
      <c r="M79">
        <f t="shared" si="14"/>
        <v>-1.2260939806253912</v>
      </c>
      <c r="N79">
        <f t="shared" si="15"/>
        <v>-6.0909503140921264E-2</v>
      </c>
      <c r="O79">
        <f t="shared" si="15"/>
        <v>-1.3943297385701297</v>
      </c>
      <c r="P79">
        <f t="shared" si="15"/>
        <v>2.6780307992777632</v>
      </c>
    </row>
    <row r="80" spans="1:16" x14ac:dyDescent="0.35">
      <c r="A80">
        <v>77</v>
      </c>
      <c r="B80">
        <f t="shared" si="8"/>
        <v>0.80634211442138015</v>
      </c>
      <c r="C80">
        <f>'Graficas excel'!$N$3*(COS('Graficas excel'!$N$4*B80+'Graficas excel'!$N$5)+'Graficas excel'!$N$6)*COS(B80)+'Graficas excel'!$N$7</f>
        <v>14.877657544102959</v>
      </c>
      <c r="D80" s="4">
        <f>'Graficas excel'!$N$3*(COS('Graficas excel'!$N$4*B80+'Graficas excel'!$N$5)+'Graficas excel'!$N$6)*SIN(B80)+'Graficas excel'!$N$8</f>
        <v>29.129164614877944</v>
      </c>
      <c r="E80">
        <f t="shared" si="9"/>
        <v>2.1971749435569041</v>
      </c>
      <c r="F80">
        <f>C80/(2*'Graficas excel'!$N$9*COS(E80/2))</f>
        <v>0.81771515714530041</v>
      </c>
      <c r="G80">
        <f t="shared" si="10"/>
        <v>0.57562307265678347</v>
      </c>
      <c r="H80">
        <f t="shared" si="11"/>
        <v>1.2267318234507292</v>
      </c>
      <c r="I80">
        <f t="shared" si="12"/>
        <v>1.7119533835038165</v>
      </c>
      <c r="J80">
        <f t="shared" si="13"/>
        <v>0.31592513835372088</v>
      </c>
      <c r="K80">
        <f t="shared" si="13"/>
        <v>0.64236193776880879</v>
      </c>
      <c r="L80">
        <f t="shared" si="13"/>
        <v>-2.3488006329063014</v>
      </c>
      <c r="M80">
        <f t="shared" si="14"/>
        <v>-1.226731823450729</v>
      </c>
      <c r="N80">
        <f t="shared" si="15"/>
        <v>-7.5510890018833585E-2</v>
      </c>
      <c r="O80">
        <f t="shared" si="15"/>
        <v>-1.3662854656198022</v>
      </c>
      <c r="P80">
        <f t="shared" si="15"/>
        <v>2.8303755226940321</v>
      </c>
    </row>
    <row r="81" spans="1:16" x14ac:dyDescent="0.35">
      <c r="A81">
        <v>78</v>
      </c>
      <c r="B81">
        <f t="shared" si="8"/>
        <v>0.81681408993334614</v>
      </c>
      <c r="C81">
        <f>'Graficas excel'!$N$3*(COS('Graficas excel'!$N$4*B81+'Graficas excel'!$N$5)+'Graficas excel'!$N$6)*COS(B81)+'Graficas excel'!$N$7</f>
        <v>14.788623415613142</v>
      </c>
      <c r="D81" s="4">
        <f>'Graficas excel'!$N$3*(COS('Graficas excel'!$N$4*B81+'Graficas excel'!$N$5)+'Graficas excel'!$N$6)*SIN(B81)+'Graficas excel'!$N$8</f>
        <v>29.164257841999458</v>
      </c>
      <c r="E81">
        <f t="shared" si="9"/>
        <v>2.2030009159906494</v>
      </c>
      <c r="F81">
        <f>C81/(2*'Graficas excel'!$N$9*COS(E81/2))</f>
        <v>0.81748750678658999</v>
      </c>
      <c r="G81">
        <f t="shared" si="10"/>
        <v>0.57594633104816717</v>
      </c>
      <c r="H81">
        <f t="shared" si="11"/>
        <v>1.2275225716418929</v>
      </c>
      <c r="I81">
        <f t="shared" si="12"/>
        <v>1.7152617438162712</v>
      </c>
      <c r="J81">
        <f t="shared" si="13"/>
        <v>0.32265193683585486</v>
      </c>
      <c r="K81">
        <f t="shared" si="13"/>
        <v>0.61776535505852381</v>
      </c>
      <c r="L81">
        <f t="shared" si="13"/>
        <v>-2.4032772015332426</v>
      </c>
      <c r="M81">
        <f t="shared" si="14"/>
        <v>-1.2275225716418929</v>
      </c>
      <c r="N81">
        <f t="shared" si="15"/>
        <v>-8.9818597957159185E-2</v>
      </c>
      <c r="O81">
        <f t="shared" si="15"/>
        <v>-1.3366458424564824</v>
      </c>
      <c r="P81">
        <f t="shared" si="15"/>
        <v>2.9759831563980725</v>
      </c>
    </row>
    <row r="82" spans="1:16" x14ac:dyDescent="0.35">
      <c r="A82">
        <v>79</v>
      </c>
      <c r="B82">
        <f t="shared" si="8"/>
        <v>0.82728606544531214</v>
      </c>
      <c r="C82">
        <f>'Graficas excel'!$N$3*(COS('Graficas excel'!$N$4*B82+'Graficas excel'!$N$5)+'Graficas excel'!$N$6)*COS(B82)+'Graficas excel'!$N$7</f>
        <v>14.698862857020009</v>
      </c>
      <c r="D82" s="4">
        <f>'Graficas excel'!$N$3*(COS('Graficas excel'!$N$4*B82+'Graficas excel'!$N$5)+'Graficas excel'!$N$6)*SIN(B82)+'Graficas excel'!$N$8</f>
        <v>29.197466798701651</v>
      </c>
      <c r="E82">
        <f t="shared" si="9"/>
        <v>2.2088179441951898</v>
      </c>
      <c r="F82">
        <f>C82/(2*'Graficas excel'!$N$9*COS(E82/2))</f>
        <v>0.81721655512430114</v>
      </c>
      <c r="G82">
        <f t="shared" si="10"/>
        <v>0.57633072278924202</v>
      </c>
      <c r="H82">
        <f t="shared" si="11"/>
        <v>1.2284631498002192</v>
      </c>
      <c r="I82">
        <f t="shared" si="12"/>
        <v>1.7186405469977046</v>
      </c>
      <c r="J82">
        <f t="shared" si="13"/>
        <v>0.32912116050616869</v>
      </c>
      <c r="K82">
        <f t="shared" si="13"/>
        <v>0.59259829505560158</v>
      </c>
      <c r="L82">
        <f t="shared" si="13"/>
        <v>-2.4532482151507184</v>
      </c>
      <c r="M82">
        <f t="shared" si="14"/>
        <v>-1.2284631498002194</v>
      </c>
      <c r="N82">
        <f t="shared" si="15"/>
        <v>-0.1038159204875346</v>
      </c>
      <c r="O82">
        <f t="shared" si="15"/>
        <v>-1.3054814197186586</v>
      </c>
      <c r="P82">
        <f t="shared" si="15"/>
        <v>3.1145805801426469</v>
      </c>
    </row>
    <row r="83" spans="1:16" x14ac:dyDescent="0.35">
      <c r="A83">
        <v>80</v>
      </c>
      <c r="B83">
        <f t="shared" si="8"/>
        <v>0.83775804095727813</v>
      </c>
      <c r="C83">
        <f>'Graficas excel'!$N$3*(COS('Graficas excel'!$N$4*B83+'Graficas excel'!$N$5)+'Graficas excel'!$N$6)*COS(B83)+'Graficas excel'!$N$7</f>
        <v>14.608437201104323</v>
      </c>
      <c r="D83" s="4">
        <f>'Graficas excel'!$N$3*(COS('Graficas excel'!$N$4*B83+'Graficas excel'!$N$5)+'Graficas excel'!$N$6)*SIN(B83)+'Graficas excel'!$N$8</f>
        <v>29.228800544180071</v>
      </c>
      <c r="E83">
        <f t="shared" si="9"/>
        <v>2.214623883884673</v>
      </c>
      <c r="F83">
        <f>C83/(2*'Graficas excel'!$N$9*COS(E83/2))</f>
        <v>0.81690315319124174</v>
      </c>
      <c r="G83">
        <f t="shared" si="10"/>
        <v>0.5767748592875791</v>
      </c>
      <c r="H83">
        <f t="shared" si="11"/>
        <v>1.2295503075773171</v>
      </c>
      <c r="I83">
        <f t="shared" si="12"/>
        <v>1.7220870957309951</v>
      </c>
      <c r="J83">
        <f t="shared" si="13"/>
        <v>0.33532683534042373</v>
      </c>
      <c r="K83">
        <f t="shared" si="13"/>
        <v>0.56690793982176901</v>
      </c>
      <c r="L83">
        <f t="shared" si="13"/>
        <v>-2.4985926794521158</v>
      </c>
      <c r="M83">
        <f t="shared" si="14"/>
        <v>-1.2295503075773171</v>
      </c>
      <c r="N83">
        <f t="shared" si="15"/>
        <v>-0.11748688994615497</v>
      </c>
      <c r="O83">
        <f t="shared" si="15"/>
        <v>-1.27286560815336</v>
      </c>
      <c r="P83">
        <f t="shared" si="15"/>
        <v>3.2459275501393465</v>
      </c>
    </row>
    <row r="84" spans="1:16" x14ac:dyDescent="0.35">
      <c r="A84">
        <v>81</v>
      </c>
      <c r="B84">
        <f t="shared" si="8"/>
        <v>0.84823001646924412</v>
      </c>
      <c r="C84">
        <f>'Graficas excel'!$N$3*(COS('Graficas excel'!$N$4*B84+'Graficas excel'!$N$5)+'Graficas excel'!$N$6)*COS(B84)+'Graficas excel'!$N$7</f>
        <v>14.517407600539606</v>
      </c>
      <c r="D84" s="4">
        <f>'Graficas excel'!$N$3*(COS('Graficas excel'!$N$4*B84+'Graficas excel'!$N$5)+'Graficas excel'!$N$6)*SIN(B84)+'Graficas excel'!$N$8</f>
        <v>29.258270467901692</v>
      </c>
      <c r="E84">
        <f t="shared" si="9"/>
        <v>2.2204166328665598</v>
      </c>
      <c r="F84">
        <f>C84/(2*'Graficas excel'!$N$9*COS(E84/2))</f>
        <v>0.81654818987196565</v>
      </c>
      <c r="G84">
        <f t="shared" si="10"/>
        <v>0.5772772761999353</v>
      </c>
      <c r="H84">
        <f t="shared" si="11"/>
        <v>1.23078062741181</v>
      </c>
      <c r="I84">
        <f t="shared" si="12"/>
        <v>1.725598630139185</v>
      </c>
      <c r="J84">
        <f t="shared" si="13"/>
        <v>0.34126348140377638</v>
      </c>
      <c r="K84">
        <f t="shared" si="13"/>
        <v>0.540742738468169</v>
      </c>
      <c r="L84">
        <f t="shared" si="13"/>
        <v>-2.5392066567020382</v>
      </c>
      <c r="M84">
        <f t="shared" si="14"/>
        <v>-1.2307806274118103</v>
      </c>
      <c r="N84">
        <f t="shared" si="15"/>
        <v>-0.13081630742476064</v>
      </c>
      <c r="O84">
        <f t="shared" si="15"/>
        <v>-1.2388743343346851</v>
      </c>
      <c r="P84">
        <f t="shared" si="15"/>
        <v>3.3698167149144416</v>
      </c>
    </row>
    <row r="85" spans="1:16" x14ac:dyDescent="0.35">
      <c r="A85">
        <v>82</v>
      </c>
      <c r="B85">
        <f t="shared" si="8"/>
        <v>0.85870199198121</v>
      </c>
      <c r="C85">
        <f>'Graficas excel'!$N$3*(COS('Graficas excel'!$N$4*B85+'Graficas excel'!$N$5)+'Graficas excel'!$N$6)*COS(B85)+'Graficas excel'!$N$7</f>
        <v>14.425834931939679</v>
      </c>
      <c r="D85" s="4">
        <f>'Graficas excel'!$N$3*(COS('Graficas excel'!$N$4*B85+'Graficas excel'!$N$5)+'Graficas excel'!$N$6)*SIN(B85)+'Graficas excel'!$N$8</f>
        <v>29.285890269115413</v>
      </c>
      <c r="E85">
        <f t="shared" si="9"/>
        <v>2.2261941333394191</v>
      </c>
      <c r="F85">
        <f>C85/(2*'Graficas excel'!$N$9*COS(E85/2))</f>
        <v>0.81615259079500568</v>
      </c>
      <c r="G85">
        <f t="shared" si="10"/>
        <v>0.57783643753107161</v>
      </c>
      <c r="H85">
        <f t="shared" si="11"/>
        <v>1.2321505325797282</v>
      </c>
      <c r="I85">
        <f t="shared" si="12"/>
        <v>1.7291723329595736</v>
      </c>
      <c r="J85">
        <f t="shared" si="13"/>
        <v>0.34692612611928847</v>
      </c>
      <c r="K85">
        <f t="shared" si="13"/>
        <v>0.51415222853936426</v>
      </c>
      <c r="L85">
        <f t="shared" si="13"/>
        <v>-2.5750033280061815</v>
      </c>
      <c r="M85">
        <f t="shared" si="14"/>
        <v>-1.2321505325797282</v>
      </c>
      <c r="N85">
        <f t="shared" si="15"/>
        <v>-0.14378976911631661</v>
      </c>
      <c r="O85">
        <f t="shared" si="15"/>
        <v>-1.2035856962162874</v>
      </c>
      <c r="P85">
        <f t="shared" si="15"/>
        <v>3.4860734664255681</v>
      </c>
    </row>
    <row r="86" spans="1:16" x14ac:dyDescent="0.35">
      <c r="A86">
        <v>83</v>
      </c>
      <c r="B86">
        <f t="shared" si="8"/>
        <v>0.86917396749317599</v>
      </c>
      <c r="C86">
        <f>'Graficas excel'!$N$3*(COS('Graficas excel'!$N$4*B86+'Graficas excel'!$N$5)+'Graficas excel'!$N$6)*COS(B86)+'Graficas excel'!$N$7</f>
        <v>14.333779700678573</v>
      </c>
      <c r="D86" s="4">
        <f>'Graficas excel'!$N$3*(COS('Graficas excel'!$N$4*B86+'Graficas excel'!$N$5)+'Graficas excel'!$N$6)*SIN(B86)+'Graficas excel'!$N$8</f>
        <v>29.311675932400853</v>
      </c>
      <c r="E86">
        <f t="shared" si="9"/>
        <v>2.2319543741927266</v>
      </c>
      <c r="F86">
        <f>C86/(2*'Graficas excel'!$N$9*COS(E86/2))</f>
        <v>0.81571731717920826</v>
      </c>
      <c r="G86">
        <f t="shared" si="10"/>
        <v>0.57845073986810225</v>
      </c>
      <c r="H86">
        <f t="shared" si="11"/>
        <v>1.2336562955207855</v>
      </c>
      <c r="I86">
        <f t="shared" si="12"/>
        <v>1.732805334856756</v>
      </c>
      <c r="J86">
        <f t="shared" si="13"/>
        <v>0.35231031566597543</v>
      </c>
      <c r="K86">
        <f t="shared" si="13"/>
        <v>0.48718685674525264</v>
      </c>
      <c r="L86">
        <f t="shared" si="13"/>
        <v>-2.6059128943115337</v>
      </c>
      <c r="M86">
        <f t="shared" si="14"/>
        <v>-1.2336562955207855</v>
      </c>
      <c r="N86">
        <f t="shared" si="15"/>
        <v>-0.15639368905364609</v>
      </c>
      <c r="O86">
        <f t="shared" si="15"/>
        <v>-1.1670796202429645</v>
      </c>
      <c r="P86">
        <f t="shared" si="15"/>
        <v>3.5945554404306614</v>
      </c>
    </row>
    <row r="87" spans="1:16" x14ac:dyDescent="0.35">
      <c r="A87">
        <v>84</v>
      </c>
      <c r="B87">
        <f t="shared" si="8"/>
        <v>0.87964594300514198</v>
      </c>
      <c r="C87">
        <f>'Graficas excel'!$N$3*(COS('Graficas excel'!$N$4*B87+'Graficas excel'!$N$5)+'Graficas excel'!$N$6)*COS(B87)+'Graficas excel'!$N$7</f>
        <v>14.241301946648182</v>
      </c>
      <c r="D87" s="4">
        <f>'Graficas excel'!$N$3*(COS('Graficas excel'!$N$4*B87+'Graficas excel'!$N$5)+'Graficas excel'!$N$6)*SIN(B87)+'Graficas excel'!$N$8</f>
        <v>29.335645699295313</v>
      </c>
      <c r="E87">
        <f t="shared" si="9"/>
        <v>2.237695393307265</v>
      </c>
      <c r="F87">
        <f>C87/(2*'Graficas excel'!$N$9*COS(E87/2))</f>
        <v>0.81524336463498304</v>
      </c>
      <c r="G87">
        <f t="shared" si="10"/>
        <v>0.57911851672920289</v>
      </c>
      <c r="H87">
        <f t="shared" si="11"/>
        <v>1.2352940464027815</v>
      </c>
      <c r="I87">
        <f t="shared" si="12"/>
        <v>1.7364947198550231</v>
      </c>
      <c r="J87">
        <f t="shared" si="13"/>
        <v>0.35741212449956339</v>
      </c>
      <c r="K87">
        <f t="shared" si="13"/>
        <v>0.45989780072970587</v>
      </c>
      <c r="L87">
        <f t="shared" si="13"/>
        <v>-2.6318823811125251</v>
      </c>
      <c r="M87">
        <f t="shared" si="14"/>
        <v>-1.2352940464027813</v>
      </c>
      <c r="N87">
        <f t="shared" si="15"/>
        <v>-0.16861531825734496</v>
      </c>
      <c r="O87">
        <f t="shared" si="15"/>
        <v>-1.1294375236943706</v>
      </c>
      <c r="P87">
        <f t="shared" si="15"/>
        <v>3.6951518157781957</v>
      </c>
    </row>
    <row r="88" spans="1:16" x14ac:dyDescent="0.35">
      <c r="A88">
        <v>85</v>
      </c>
      <c r="B88">
        <f t="shared" si="8"/>
        <v>0.89011791851710798</v>
      </c>
      <c r="C88">
        <f>'Graficas excel'!$N$3*(COS('Graficas excel'!$N$4*B88+'Graficas excel'!$N$5)+'Graficas excel'!$N$6)*COS(B88)+'Graficas excel'!$N$7</f>
        <v>14.148461151117285</v>
      </c>
      <c r="D88" s="4">
        <f>'Graficas excel'!$N$3*(COS('Graficas excel'!$N$4*B88+'Graficas excel'!$N$5)+'Graficas excel'!$N$6)*SIN(B88)+'Graficas excel'!$N$8</f>
        <v>29.357820036045911</v>
      </c>
      <c r="E88">
        <f t="shared" si="9"/>
        <v>2.24341527985441</v>
      </c>
      <c r="F88">
        <f>C88/(2*'Graficas excel'!$N$9*COS(E88/2))</f>
        <v>0.81473176192134478</v>
      </c>
      <c r="G88">
        <f t="shared" si="10"/>
        <v>0.57983804300558028</v>
      </c>
      <c r="H88">
        <f t="shared" si="11"/>
        <v>1.2370597818865148</v>
      </c>
      <c r="I88">
        <f t="shared" si="12"/>
        <v>1.7402375308704623</v>
      </c>
      <c r="J88">
        <f t="shared" si="13"/>
        <v>0.36222816300681188</v>
      </c>
      <c r="K88">
        <f t="shared" si="13"/>
        <v>0.43233679288432081</v>
      </c>
      <c r="L88">
        <f t="shared" si="13"/>
        <v>-2.6528753053089948</v>
      </c>
      <c r="M88">
        <f t="shared" si="14"/>
        <v>-1.2370597818865146</v>
      </c>
      <c r="N88">
        <f t="shared" si="15"/>
        <v>-0.18044276034776791</v>
      </c>
      <c r="O88">
        <f t="shared" si="15"/>
        <v>-1.0907419843665447</v>
      </c>
      <c r="P88">
        <f t="shared" si="15"/>
        <v>3.7877823456922637</v>
      </c>
    </row>
    <row r="89" spans="1:16" x14ac:dyDescent="0.35">
      <c r="A89">
        <v>86</v>
      </c>
      <c r="B89">
        <f t="shared" si="8"/>
        <v>0.90058989402907397</v>
      </c>
      <c r="C89">
        <f>'Graficas excel'!$N$3*(COS('Graficas excel'!$N$4*B89+'Graficas excel'!$N$5)+'Graficas excel'!$N$6)*COS(B89)+'Graficas excel'!$N$7</f>
        <v>14.055316144853503</v>
      </c>
      <c r="D89" s="4">
        <f>'Graficas excel'!$N$3*(COS('Graficas excel'!$N$4*B89+'Graficas excel'!$N$5)+'Graficas excel'!$N$6)*SIN(B89)+'Graficas excel'!$N$8</f>
        <v>29.378221597540367</v>
      </c>
      <c r="E89">
        <f t="shared" si="9"/>
        <v>2.2491121765922402</v>
      </c>
      <c r="F89">
        <f>C89/(2*'Graficas excel'!$N$9*COS(E89/2))</f>
        <v>0.81418356965964955</v>
      </c>
      <c r="G89">
        <f t="shared" si="10"/>
        <v>0.58060753947591015</v>
      </c>
      <c r="H89">
        <f t="shared" si="11"/>
        <v>1.2389493740541881</v>
      </c>
      <c r="I89">
        <f t="shared" si="12"/>
        <v>1.744030775323214</v>
      </c>
      <c r="J89">
        <f t="shared" si="13"/>
        <v>0.36675558331481839</v>
      </c>
      <c r="K89">
        <f t="shared" si="13"/>
        <v>0.40455594765082575</v>
      </c>
      <c r="L89">
        <f t="shared" si="13"/>
        <v>-2.6688712737974356</v>
      </c>
      <c r="M89">
        <f t="shared" si="14"/>
        <v>-1.2389493740541879</v>
      </c>
      <c r="N89">
        <f t="shared" si="15"/>
        <v>-0.19186498369792754</v>
      </c>
      <c r="O89">
        <f t="shared" si="15"/>
        <v>-1.0510764203977983</v>
      </c>
      <c r="P89">
        <f t="shared" si="15"/>
        <v>3.8723962343891296</v>
      </c>
    </row>
    <row r="90" spans="1:16" x14ac:dyDescent="0.35">
      <c r="A90">
        <v>87</v>
      </c>
      <c r="B90">
        <f t="shared" si="8"/>
        <v>0.91106186954103996</v>
      </c>
      <c r="C90">
        <f>'Graficas excel'!$N$3*(COS('Graficas excel'!$N$4*B90+'Graficas excel'!$N$5)+'Graficas excel'!$N$6)*COS(B90)+'Graficas excel'!$N$7</f>
        <v>13.961925017667513</v>
      </c>
      <c r="D90" s="4">
        <f>'Graficas excel'!$N$3*(COS('Graficas excel'!$N$4*B90+'Graficas excel'!$N$5)+'Graficas excel'!$N$6)*SIN(B90)+'Graficas excel'!$N$8</f>
        <v>29.396875187476937</v>
      </c>
      <c r="E90">
        <f t="shared" si="9"/>
        <v>2.2547842821560509</v>
      </c>
      <c r="F90">
        <f>C90/(2*'Graficas excel'!$N$9*COS(E90/2))</f>
        <v>0.81359987900497943</v>
      </c>
      <c r="G90">
        <f t="shared" si="10"/>
        <v>0.58142517737287813</v>
      </c>
      <c r="H90">
        <f t="shared" si="11"/>
        <v>1.2409585794650764</v>
      </c>
      <c r="I90">
        <f t="shared" si="12"/>
        <v>1.7478714308105636</v>
      </c>
      <c r="J90">
        <f t="shared" si="13"/>
        <v>0.37099208329183803</v>
      </c>
      <c r="K90">
        <f t="shared" si="13"/>
        <v>0.37660759302702956</v>
      </c>
      <c r="L90">
        <f t="shared" si="13"/>
        <v>-2.6798654674101892</v>
      </c>
      <c r="M90">
        <f t="shared" si="14"/>
        <v>-1.2409585794650764</v>
      </c>
      <c r="N90">
        <f t="shared" si="15"/>
        <v>-0.20287183023353814</v>
      </c>
      <c r="O90">
        <f t="shared" si="15"/>
        <v>-1.010524781858646</v>
      </c>
      <c r="P90">
        <f t="shared" si="15"/>
        <v>3.9489707847526083</v>
      </c>
    </row>
    <row r="91" spans="1:16" x14ac:dyDescent="0.35">
      <c r="A91">
        <v>88</v>
      </c>
      <c r="B91">
        <f t="shared" si="8"/>
        <v>0.92153384505300595</v>
      </c>
      <c r="C91">
        <f>'Graficas excel'!$N$3*(COS('Graficas excel'!$N$4*B91+'Graficas excel'!$N$5)+'Graficas excel'!$N$6)*COS(B91)+'Graficas excel'!$N$7</f>
        <v>13.868345029536208</v>
      </c>
      <c r="D91" s="4">
        <f>'Graficas excel'!$N$3*(COS('Graficas excel'!$N$4*B91+'Graficas excel'!$N$5)+'Graficas excel'!$N$6)*SIN(B91)+'Graficas excel'!$N$8</f>
        <v>29.413807714840402</v>
      </c>
      <c r="E91">
        <f t="shared" si="9"/>
        <v>2.2604298533405083</v>
      </c>
      <c r="F91">
        <f>C91/(2*'Graficas excel'!$N$9*COS(E91/2))</f>
        <v>0.81298181027616867</v>
      </c>
      <c r="G91">
        <f t="shared" si="10"/>
        <v>0.58228908298205595</v>
      </c>
      <c r="H91">
        <f t="shared" si="11"/>
        <v>1.2430830483033499</v>
      </c>
      <c r="I91">
        <f t="shared" si="12"/>
        <v>1.751756450821929</v>
      </c>
      <c r="J91">
        <f t="shared" si="13"/>
        <v>0.37493590878363753</v>
      </c>
      <c r="K91">
        <f t="shared" si="13"/>
        <v>0.34854410747694681</v>
      </c>
      <c r="L91">
        <f t="shared" si="13"/>
        <v>-2.6858680768971919</v>
      </c>
      <c r="M91">
        <f t="shared" si="14"/>
        <v>-1.2430830483033497</v>
      </c>
      <c r="N91">
        <f t="shared" si="15"/>
        <v>-0.21345402100339664</v>
      </c>
      <c r="O91">
        <f t="shared" si="15"/>
        <v>-0.96917125650324765</v>
      </c>
      <c r="P91">
        <f t="shared" si="15"/>
        <v>4.0175099574583424</v>
      </c>
    </row>
    <row r="92" spans="1:16" x14ac:dyDescent="0.35">
      <c r="A92">
        <v>89</v>
      </c>
      <c r="B92">
        <f t="shared" si="8"/>
        <v>0.93200582056497183</v>
      </c>
      <c r="C92">
        <f>'Graficas excel'!$N$3*(COS('Graficas excel'!$N$4*B92+'Graficas excel'!$N$5)+'Graficas excel'!$N$6)*COS(B92)+'Graficas excel'!$N$7</f>
        <v>13.774632523458662</v>
      </c>
      <c r="D92" s="4">
        <f>'Graficas excel'!$N$3*(COS('Graficas excel'!$N$4*B92+'Graficas excel'!$N$5)+'Graficas excel'!$N$6)*SIN(B92)+'Graficas excel'!$N$8</f>
        <v>29.42904814675758</v>
      </c>
      <c r="E92">
        <f t="shared" si="9"/>
        <v>2.266047207370308</v>
      </c>
      <c r="F92">
        <f>C92/(2*'Graficas excel'!$N$9*COS(E92/2))</f>
        <v>0.81233051154552427</v>
      </c>
      <c r="G92">
        <f t="shared" si="10"/>
        <v>0.58319734225404951</v>
      </c>
      <c r="H92">
        <f t="shared" si="11"/>
        <v>1.2453183335842279</v>
      </c>
      <c r="I92">
        <f t="shared" si="12"/>
        <v>1.755682770477268</v>
      </c>
      <c r="J92">
        <f t="shared" si="13"/>
        <v>0.37858585414197615</v>
      </c>
      <c r="K92">
        <f t="shared" si="13"/>
        <v>0.32041776274730827</v>
      </c>
      <c r="L92">
        <f t="shared" si="13"/>
        <v>-2.6869036582845593</v>
      </c>
      <c r="M92">
        <f t="shared" si="14"/>
        <v>-1.2453183335842279</v>
      </c>
      <c r="N92">
        <f t="shared" si="15"/>
        <v>-0.22360315866839994</v>
      </c>
      <c r="O92">
        <f t="shared" si="15"/>
        <v>-0.92709999060966441</v>
      </c>
      <c r="P92">
        <f t="shared" si="15"/>
        <v>4.078042743310502</v>
      </c>
    </row>
    <row r="93" spans="1:16" x14ac:dyDescent="0.35">
      <c r="A93">
        <v>90</v>
      </c>
      <c r="B93">
        <f t="shared" si="8"/>
        <v>0.94247779607693782</v>
      </c>
      <c r="C93">
        <f>'Graficas excel'!$N$3*(COS('Graficas excel'!$N$4*B93+'Graficas excel'!$N$5)+'Graficas excel'!$N$6)*COS(B93)+'Graficas excel'!$N$7</f>
        <v>13.68084284019556</v>
      </c>
      <c r="D93" s="4">
        <f>'Graficas excel'!$N$3*(COS('Graficas excel'!$N$4*B93+'Graficas excel'!$N$5)+'Graficas excel'!$N$6)*SIN(B93)+'Graficas excel'!$N$8</f>
        <v>29.442627457812105</v>
      </c>
      <c r="E93">
        <f t="shared" si="9"/>
        <v>2.2716347241558372</v>
      </c>
      <c r="F93">
        <f>C93/(2*'Graficas excel'!$N$9*COS(E93/2))</f>
        <v>0.811647157189333</v>
      </c>
      <c r="G93">
        <f t="shared" si="10"/>
        <v>0.58414800541170564</v>
      </c>
      <c r="H93">
        <f t="shared" si="11"/>
        <v>1.2476599003862014</v>
      </c>
      <c r="I93">
        <f t="shared" si="12"/>
        <v>1.7596473122710194</v>
      </c>
      <c r="J93">
        <f t="shared" si="13"/>
        <v>0.38194126110706489</v>
      </c>
      <c r="K93">
        <f t="shared" si="13"/>
        <v>0.29228057343474056</v>
      </c>
      <c r="L93">
        <f t="shared" si="13"/>
        <v>-2.6830104534283272</v>
      </c>
      <c r="M93">
        <f t="shared" si="14"/>
        <v>-1.2476599003862017</v>
      </c>
      <c r="N93">
        <f t="shared" si="15"/>
        <v>-0.23331172706720824</v>
      </c>
      <c r="O93">
        <f t="shared" si="15"/>
        <v>-0.88439482686496629</v>
      </c>
      <c r="P93">
        <f t="shared" si="15"/>
        <v>4.1306214969191855</v>
      </c>
    </row>
    <row r="94" spans="1:16" x14ac:dyDescent="0.35">
      <c r="A94">
        <v>91</v>
      </c>
      <c r="B94">
        <f t="shared" si="8"/>
        <v>0.95294977158890382</v>
      </c>
      <c r="C94">
        <f>'Graficas excel'!$N$3*(COS('Graficas excel'!$N$4*B94+'Graficas excel'!$N$5)+'Graficas excel'!$N$6)*COS(B94)+'Graficas excel'!$N$7</f>
        <v>13.587030235039471</v>
      </c>
      <c r="D94" s="4">
        <f>'Graficas excel'!$N$3*(COS('Graficas excel'!$N$4*B94+'Graficas excel'!$N$5)+'Graficas excel'!$N$6)*SIN(B94)+'Graficas excel'!$N$8</f>
        <v>29.454578575904598</v>
      </c>
      <c r="E94">
        <f t="shared" si="9"/>
        <v>2.2771908485299801</v>
      </c>
      <c r="F94">
        <f>C94/(2*'Graficas excel'!$N$9*COS(E94/2))</f>
        <v>0.8109329464003231</v>
      </c>
      <c r="G94">
        <f t="shared" si="10"/>
        <v>0.58513909153507315</v>
      </c>
      <c r="H94">
        <f t="shared" si="11"/>
        <v>1.250103135078704</v>
      </c>
      <c r="I94">
        <f t="shared" si="12"/>
        <v>1.763646991804342</v>
      </c>
      <c r="J94">
        <f t="shared" si="13"/>
        <v>0.38500201611469687</v>
      </c>
      <c r="K94">
        <f t="shared" si="13"/>
        <v>0.26418415366809039</v>
      </c>
      <c r="L94">
        <f t="shared" si="13"/>
        <v>-2.6742396734363321</v>
      </c>
      <c r="M94">
        <f t="shared" si="14"/>
        <v>-1.250103135078704</v>
      </c>
      <c r="N94">
        <f t="shared" si="15"/>
        <v>-0.24257308803704755</v>
      </c>
      <c r="O94">
        <f t="shared" si="15"/>
        <v>-0.84113905970002834</v>
      </c>
      <c r="P94">
        <f t="shared" si="15"/>
        <v>4.1753201814222303</v>
      </c>
    </row>
    <row r="95" spans="1:16" x14ac:dyDescent="0.35">
      <c r="A95">
        <v>92</v>
      </c>
      <c r="B95">
        <f t="shared" si="8"/>
        <v>0.96342174710086981</v>
      </c>
      <c r="C95">
        <f>'Graficas excel'!$N$3*(COS('Graficas excel'!$N$4*B95+'Graficas excel'!$N$5)+'Graficas excel'!$N$6)*COS(B95)+'Graficas excel'!$N$7</f>
        <v>13.493247796759579</v>
      </c>
      <c r="D95" s="4">
        <f>'Graficas excel'!$N$3*(COS('Graficas excel'!$N$4*B95+'Graficas excel'!$N$5)+'Graficas excel'!$N$6)*SIN(B95)+'Graficas excel'!$N$8</f>
        <v>29.464936324750237</v>
      </c>
      <c r="E95">
        <f t="shared" si="9"/>
        <v>2.2827140924618154</v>
      </c>
      <c r="F95">
        <f>C95/(2*'Graficas excel'!$N$9*COS(E95/2))</f>
        <v>0.81018910166328739</v>
      </c>
      <c r="G95">
        <f t="shared" si="10"/>
        <v>0.5861685931078493</v>
      </c>
      <c r="H95">
        <f t="shared" si="11"/>
        <v>1.2526433545164901</v>
      </c>
      <c r="I95">
        <f t="shared" si="12"/>
        <v>1.7676787234891527</v>
      </c>
      <c r="J95">
        <f t="shared" si="13"/>
        <v>0.38776854610255856</v>
      </c>
      <c r="K95">
        <f t="shared" si="13"/>
        <v>0.23617958129473723</v>
      </c>
      <c r="L95">
        <f t="shared" si="13"/>
        <v>-2.6606547411110366</v>
      </c>
      <c r="M95">
        <f t="shared" si="14"/>
        <v>-1.2526433545164899</v>
      </c>
      <c r="N95">
        <f t="shared" si="15"/>
        <v>-0.25138147567238434</v>
      </c>
      <c r="O95">
        <f t="shared" si="15"/>
        <v>-0.7974152090055574</v>
      </c>
      <c r="P95">
        <f t="shared" si="15"/>
        <v>4.2122325273651908</v>
      </c>
    </row>
    <row r="96" spans="1:16" x14ac:dyDescent="0.35">
      <c r="A96">
        <v>93</v>
      </c>
      <c r="B96">
        <f t="shared" si="8"/>
        <v>0.9738937226128358</v>
      </c>
      <c r="C96">
        <f>'Graficas excel'!$N$3*(COS('Graficas excel'!$N$4*B96+'Graficas excel'!$N$5)+'Graficas excel'!$N$6)*COS(B96)+'Graficas excel'!$N$7</f>
        <v>13.399547368860652</v>
      </c>
      <c r="D96" s="4">
        <f>'Graficas excel'!$N$3*(COS('Graficas excel'!$N$4*B96+'Graficas excel'!$N$5)+'Graficas excel'!$N$6)*SIN(B96)+'Graficas excel'!$N$8</f>
        <v>29.473737363111763</v>
      </c>
      <c r="E96">
        <f t="shared" si="9"/>
        <v>2.2882030372426057</v>
      </c>
      <c r="F96">
        <f>C96/(2*'Graficas excel'!$N$9*COS(E96/2))</f>
        <v>0.80941686719515482</v>
      </c>
      <c r="G96">
        <f t="shared" si="10"/>
        <v>0.58723448051011207</v>
      </c>
      <c r="H96">
        <f t="shared" si="11"/>
        <v>1.2552758151738928</v>
      </c>
      <c r="I96">
        <f t="shared" si="12"/>
        <v>1.7717394262082493</v>
      </c>
      <c r="J96">
        <f t="shared" si="13"/>
        <v>0.39024181289430343</v>
      </c>
      <c r="K96">
        <f t="shared" si="13"/>
        <v>0.20831727000002628</v>
      </c>
      <c r="L96">
        <f t="shared" si="13"/>
        <v>-2.6423305643223389</v>
      </c>
      <c r="M96">
        <f t="shared" si="14"/>
        <v>-1.255275815173893</v>
      </c>
      <c r="N96">
        <f t="shared" si="15"/>
        <v>-0.25973198821395976</v>
      </c>
      <c r="O96">
        <f t="shared" si="15"/>
        <v>-0.75330481312828257</v>
      </c>
      <c r="P96">
        <f t="shared" si="15"/>
        <v>4.241470295220557</v>
      </c>
    </row>
    <row r="97" spans="1:16" x14ac:dyDescent="0.35">
      <c r="A97">
        <v>94</v>
      </c>
      <c r="B97">
        <f t="shared" si="8"/>
        <v>0.98436569812480179</v>
      </c>
      <c r="C97">
        <f>'Graficas excel'!$N$3*(COS('Graficas excel'!$N$4*B97+'Graficas excel'!$N$5)+'Graficas excel'!$N$6)*COS(B97)+'Graficas excel'!$N$7</f>
        <v>13.305979473291854</v>
      </c>
      <c r="D97" s="4">
        <f>'Graficas excel'!$N$3*(COS('Graficas excel'!$N$4*B97+'Graficas excel'!$N$5)+'Graficas excel'!$N$6)*SIN(B97)+'Graficas excel'!$N$8</f>
        <v>29.481020120871694</v>
      </c>
      <c r="E97">
        <f t="shared" si="9"/>
        <v>2.2936563356391035</v>
      </c>
      <c r="F97">
        <f>C97/(2*'Graficas excel'!$N$9*COS(E97/2))</f>
        <v>0.8086175073508588</v>
      </c>
      <c r="G97">
        <f t="shared" si="10"/>
        <v>0.5883347064432658</v>
      </c>
      <c r="H97">
        <f t="shared" si="11"/>
        <v>1.257995722194144</v>
      </c>
      <c r="I97">
        <f t="shared" si="12"/>
        <v>1.7758260289166237</v>
      </c>
      <c r="J97">
        <f t="shared" si="13"/>
        <v>0.39242330624446331</v>
      </c>
      <c r="K97">
        <f t="shared" si="13"/>
        <v>0.18064684903592351</v>
      </c>
      <c r="L97">
        <f t="shared" si="13"/>
        <v>-2.6193527473119738</v>
      </c>
      <c r="M97">
        <f t="shared" si="14"/>
        <v>-1.2579957221941438</v>
      </c>
      <c r="N97">
        <f t="shared" si="15"/>
        <v>-0.26762057777008524</v>
      </c>
      <c r="O97">
        <f t="shared" si="15"/>
        <v>-0.7088882400620018</v>
      </c>
      <c r="P97">
        <f t="shared" si="15"/>
        <v>4.2631613750911797</v>
      </c>
    </row>
    <row r="98" spans="1:16" x14ac:dyDescent="0.35">
      <c r="A98">
        <v>95</v>
      </c>
      <c r="B98">
        <f t="shared" si="8"/>
        <v>0.99483767363676778</v>
      </c>
      <c r="C98">
        <f>'Graficas excel'!$N$3*(COS('Graficas excel'!$N$4*B98+'Graficas excel'!$N$5)+'Graficas excel'!$N$6)*COS(B98)+'Graficas excel'!$N$7</f>
        <v>13.212593236736609</v>
      </c>
      <c r="D98" s="4">
        <f>'Graficas excel'!$N$3*(COS('Graficas excel'!$N$4*B98+'Graficas excel'!$N$5)+'Graficas excel'!$N$6)*SIN(B98)+'Graficas excel'!$N$8</f>
        <v>29.486824732052973</v>
      </c>
      <c r="E98">
        <f t="shared" si="9"/>
        <v>2.2990727140088305</v>
      </c>
      <c r="F98">
        <f>C98/(2*'Graficas excel'!$N$9*COS(E98/2))</f>
        <v>0.8077923049964133</v>
      </c>
      <c r="G98">
        <f t="shared" si="10"/>
        <v>0.58946721027431337</v>
      </c>
      <c r="H98">
        <f t="shared" si="11"/>
        <v>1.2607982383310505</v>
      </c>
      <c r="I98">
        <f t="shared" si="12"/>
        <v>1.7799354761699404</v>
      </c>
      <c r="J98">
        <f t="shared" si="13"/>
        <v>0.39431503562388132</v>
      </c>
      <c r="K98">
        <f t="shared" si="13"/>
        <v>0.15321705120887172</v>
      </c>
      <c r="L98">
        <f t="shared" si="13"/>
        <v>-2.5918168528518981</v>
      </c>
      <c r="M98">
        <f t="shared" si="14"/>
        <v>-1.2607982383310503</v>
      </c>
      <c r="N98">
        <f t="shared" si="15"/>
        <v>-0.27504403806073519</v>
      </c>
      <c r="O98">
        <f t="shared" si="15"/>
        <v>-0.66424451853848776</v>
      </c>
      <c r="P98">
        <f t="shared" si="15"/>
        <v>4.277448038797294</v>
      </c>
    </row>
    <row r="99" spans="1:16" x14ac:dyDescent="0.35">
      <c r="A99">
        <v>96</v>
      </c>
      <c r="B99">
        <f t="shared" si="8"/>
        <v>1.0053096491487337</v>
      </c>
      <c r="C99">
        <f>'Graficas excel'!$N$3*(COS('Graficas excel'!$N$4*B99+'Graficas excel'!$N$5)+'Graficas excel'!$N$6)*COS(B99)+'Graficas excel'!$N$7</f>
        <v>13.119436319610148</v>
      </c>
      <c r="D99" s="4">
        <f>'Graficas excel'!$N$3*(COS('Graficas excel'!$N$4*B99+'Graficas excel'!$N$5)+'Graficas excel'!$N$6)*SIN(B99)+'Graficas excel'!$N$8</f>
        <v>29.491192964902826</v>
      </c>
      <c r="E99">
        <f t="shared" si="9"/>
        <v>2.3044509743716528</v>
      </c>
      <c r="F99">
        <f>C99/(2*'Graficas excel'!$N$9*COS(E99/2))</f>
        <v>0.80694255985069963</v>
      </c>
      <c r="G99">
        <f t="shared" si="10"/>
        <v>0.5906299222877216</v>
      </c>
      <c r="H99">
        <f t="shared" si="11"/>
        <v>1.2636784927623343</v>
      </c>
      <c r="I99">
        <f t="shared" si="12"/>
        <v>1.7840647335669937</v>
      </c>
      <c r="J99">
        <f t="shared" si="13"/>
        <v>0.39591952083215626</v>
      </c>
      <c r="K99">
        <f t="shared" si="13"/>
        <v>0.12607560859430592</v>
      </c>
      <c r="L99">
        <f t="shared" si="13"/>
        <v>-2.5598276700164551</v>
      </c>
      <c r="M99">
        <f t="shared" si="14"/>
        <v>-1.2636784927623346</v>
      </c>
      <c r="N99">
        <f t="shared" si="15"/>
        <v>-0.28199999039282786</v>
      </c>
      <c r="O99">
        <f t="shared" si="15"/>
        <v>-0.61945118742249561</v>
      </c>
      <c r="P99">
        <f t="shared" si="15"/>
        <v>4.2844851996726083</v>
      </c>
    </row>
    <row r="100" spans="1:16" x14ac:dyDescent="0.35">
      <c r="A100">
        <v>97</v>
      </c>
      <c r="B100">
        <f t="shared" si="8"/>
        <v>1.0157816246606997</v>
      </c>
      <c r="C100">
        <f>'Graficas excel'!$N$3*(COS('Graficas excel'!$N$4*B100+'Graficas excel'!$N$5)+'Graficas excel'!$N$6)*COS(B100)+'Graficas excel'!$N$7</f>
        <v>13.026554847886494</v>
      </c>
      <c r="D100" s="4">
        <f>'Graficas excel'!$N$3*(COS('Graficas excel'!$N$4*B100+'Graficas excel'!$N$5)+'Graficas excel'!$N$6)*SIN(B100)+'Graficas excel'!$N$8</f>
        <v>29.494168149159563</v>
      </c>
      <c r="E100">
        <f t="shared" si="9"/>
        <v>2.3097899964316118</v>
      </c>
      <c r="F100">
        <f>C100/(2*'Graficas excel'!$N$9*COS(E100/2))</f>
        <v>0.80606958679752549</v>
      </c>
      <c r="G100">
        <f t="shared" si="10"/>
        <v>0.59182076783437276</v>
      </c>
      <c r="H100">
        <f t="shared" si="11"/>
        <v>1.2666315897561029</v>
      </c>
      <c r="I100">
        <f t="shared" si="12"/>
        <v>1.7882107930938573</v>
      </c>
      <c r="J100">
        <f t="shared" si="13"/>
        <v>0.39723978151801204</v>
      </c>
      <c r="K100">
        <f t="shared" si="13"/>
        <v>9.9269155919040675E-2</v>
      </c>
      <c r="L100">
        <f t="shared" si="13"/>
        <v>-2.5234984844566593</v>
      </c>
      <c r="M100">
        <f t="shared" si="14"/>
        <v>-1.2666315897561029</v>
      </c>
      <c r="N100">
        <f t="shared" si="15"/>
        <v>-0.28848686805837448</v>
      </c>
      <c r="O100">
        <f t="shared" si="15"/>
        <v>-0.57458416333014339</v>
      </c>
      <c r="P100">
        <f t="shared" si="15"/>
        <v>4.2844386940381849</v>
      </c>
    </row>
    <row r="101" spans="1:16" x14ac:dyDescent="0.35">
      <c r="A101">
        <v>98</v>
      </c>
      <c r="B101">
        <f t="shared" si="8"/>
        <v>1.0262536001726656</v>
      </c>
      <c r="C101">
        <f>'Graficas excel'!$N$3*(COS('Graficas excel'!$N$4*B101+'Graficas excel'!$N$5)+'Graficas excel'!$N$6)*COS(B101)+'Graficas excel'!$N$7</f>
        <v>12.93399334787161</v>
      </c>
      <c r="D101" s="4">
        <f>'Graficas excel'!$N$3*(COS('Graficas excel'!$N$4*B101+'Graficas excel'!$N$5)+'Graficas excel'!$N$6)*SIN(B101)+'Graficas excel'!$N$8</f>
        <v>29.495795100627227</v>
      </c>
      <c r="E101">
        <f t="shared" si="9"/>
        <v>2.3150887395426514</v>
      </c>
      <c r="F101">
        <f>C101/(2*'Graficas excel'!$N$9*COS(E101/2))</f>
        <v>0.80517471416960651</v>
      </c>
      <c r="G101">
        <f t="shared" si="10"/>
        <v>0.59303767136826346</v>
      </c>
      <c r="H101">
        <f t="shared" si="11"/>
        <v>1.2696526171739342</v>
      </c>
      <c r="I101">
        <f t="shared" si="12"/>
        <v>1.7923706783582927</v>
      </c>
      <c r="J101">
        <f t="shared" si="13"/>
        <v>0.39827932568788976</v>
      </c>
      <c r="K101">
        <f t="shared" si="13"/>
        <v>7.2843141585327287E-2</v>
      </c>
      <c r="L101">
        <f t="shared" si="13"/>
        <v>-2.4829503981789727</v>
      </c>
      <c r="M101">
        <f t="shared" si="14"/>
        <v>-1.269652617173934</v>
      </c>
      <c r="N101">
        <f t="shared" si="15"/>
        <v>-0.2945038993463312</v>
      </c>
      <c r="O101">
        <f t="shared" si="15"/>
        <v>-0.52971762624365604</v>
      </c>
      <c r="P101">
        <f t="shared" si="15"/>
        <v>4.2774836825458289</v>
      </c>
    </row>
    <row r="102" spans="1:16" x14ac:dyDescent="0.35">
      <c r="A102">
        <v>99</v>
      </c>
      <c r="B102">
        <f t="shared" si="8"/>
        <v>1.0367255756846316</v>
      </c>
      <c r="C102">
        <f>'Graficas excel'!$N$3*(COS('Graficas excel'!$N$4*B102+'Graficas excel'!$N$5)+'Graficas excel'!$N$6)*COS(B102)+'Graficas excel'!$N$7</f>
        <v>12.841794684034173</v>
      </c>
      <c r="D102" s="4">
        <f>'Graficas excel'!$N$3*(COS('Graficas excel'!$N$4*B102+'Graficas excel'!$N$5)+'Graficas excel'!$N$6)*SIN(B102)+'Graficas excel'!$N$8</f>
        <v>29.496120043187538</v>
      </c>
      <c r="E102">
        <f t="shared" si="9"/>
        <v>2.3203462446115699</v>
      </c>
      <c r="F102">
        <f>C102/(2*'Graficas excel'!$N$9*COS(E102/2))</f>
        <v>0.804259282006205</v>
      </c>
      <c r="G102">
        <f t="shared" si="10"/>
        <v>0.59427856036278437</v>
      </c>
      <c r="H102">
        <f t="shared" si="11"/>
        <v>1.2727366547960672</v>
      </c>
      <c r="I102">
        <f t="shared" si="12"/>
        <v>1.7965414497038186</v>
      </c>
      <c r="J102">
        <f t="shared" si="13"/>
        <v>0.39904213728278598</v>
      </c>
      <c r="K102">
        <f t="shared" si="13"/>
        <v>4.6841745818170917E-2</v>
      </c>
      <c r="L102">
        <f t="shared" si="13"/>
        <v>-2.4383116617046698</v>
      </c>
      <c r="M102">
        <f t="shared" si="14"/>
        <v>-1.2727366547960672</v>
      </c>
      <c r="N102">
        <f t="shared" si="15"/>
        <v>-0.30005108935661151</v>
      </c>
      <c r="O102">
        <f t="shared" si="15"/>
        <v>-0.48492392186720207</v>
      </c>
      <c r="P102">
        <f t="shared" si="15"/>
        <v>4.2638031021785183</v>
      </c>
    </row>
    <row r="103" spans="1:16" x14ac:dyDescent="0.35">
      <c r="A103">
        <v>100</v>
      </c>
      <c r="B103">
        <f t="shared" si="8"/>
        <v>1.0471975511965976</v>
      </c>
      <c r="C103">
        <f>'Graficas excel'!$N$3*(COS('Graficas excel'!$N$4*B103+'Graficas excel'!$N$5)+'Graficas excel'!$N$6)*COS(B103)+'Graficas excel'!$N$7</f>
        <v>12.75</v>
      </c>
      <c r="D103" s="4">
        <f>'Graficas excel'!$N$3*(COS('Graficas excel'!$N$4*B103+'Graficas excel'!$N$5)+'Graficas excel'!$N$6)*SIN(B103)+'Graficas excel'!$N$8</f>
        <v>29.49519052838329</v>
      </c>
      <c r="E103">
        <f t="shared" si="9"/>
        <v>2.3255616359312246</v>
      </c>
      <c r="F103">
        <f>C103/(2*'Graficas excel'!$N$9*COS(E103/2))</f>
        <v>0.80332464028624173</v>
      </c>
      <c r="G103">
        <f t="shared" si="10"/>
        <v>0.59554136909956168</v>
      </c>
      <c r="H103">
        <f t="shared" si="11"/>
        <v>1.2758787824561484</v>
      </c>
      <c r="I103">
        <f t="shared" si="12"/>
        <v>1.8007202091936865</v>
      </c>
      <c r="J103">
        <f t="shared" si="13"/>
        <v>0.3995326628979316</v>
      </c>
      <c r="K103">
        <f t="shared" si="13"/>
        <v>2.1307805806258549E-2</v>
      </c>
      <c r="L103">
        <f t="shared" si="13"/>
        <v>-2.3897170593869572</v>
      </c>
      <c r="M103">
        <f t="shared" si="14"/>
        <v>-1.2758787824561484</v>
      </c>
      <c r="N103">
        <f t="shared" si="15"/>
        <v>-0.30512920079157135</v>
      </c>
      <c r="O103">
        <f t="shared" si="15"/>
        <v>-0.44027348019334406</v>
      </c>
      <c r="P103">
        <f t="shared" si="15"/>
        <v>4.243586241227665</v>
      </c>
    </row>
    <row r="104" spans="1:16" x14ac:dyDescent="0.35">
      <c r="A104">
        <v>101</v>
      </c>
      <c r="B104">
        <f t="shared" si="8"/>
        <v>1.0576695267085636</v>
      </c>
      <c r="C104">
        <f>'Graficas excel'!$N$3*(COS('Graficas excel'!$N$4*B104+'Graficas excel'!$N$5)+'Graficas excel'!$N$6)*COS(B104)+'Graficas excel'!$N$7</f>
        <v>12.658648662810526</v>
      </c>
      <c r="D104" s="4">
        <f>'Graficas excel'!$N$3*(COS('Graficas excel'!$N$4*B104+'Graficas excel'!$N$5)+'Graficas excel'!$N$6)*SIN(B104)+'Graficas excel'!$N$8</f>
        <v>29.493055352711469</v>
      </c>
      <c r="E104">
        <f t="shared" si="9"/>
        <v>2.3307341229367449</v>
      </c>
      <c r="F104">
        <f>C104/(2*'Graficas excel'!$N$9*COS(E104/2))</f>
        <v>0.80237214713878913</v>
      </c>
      <c r="G104">
        <f t="shared" si="10"/>
        <v>0.59682404232394104</v>
      </c>
      <c r="H104">
        <f t="shared" si="11"/>
        <v>1.2790740879748237</v>
      </c>
      <c r="I104">
        <f t="shared" si="12"/>
        <v>1.8049041054557842</v>
      </c>
      <c r="J104">
        <f t="shared" si="13"/>
        <v>0.39975579771854847</v>
      </c>
      <c r="K104">
        <f t="shared" si="13"/>
        <v>-3.7172527201690072E-3</v>
      </c>
      <c r="L104">
        <f t="shared" si="13"/>
        <v>-2.3373073080866877</v>
      </c>
      <c r="M104">
        <f t="shared" si="14"/>
        <v>-1.2790740879748235</v>
      </c>
      <c r="N104">
        <f t="shared" si="15"/>
        <v>-0.30973973389472409</v>
      </c>
      <c r="O104">
        <f t="shared" si="15"/>
        <v>-0.39583474899229221</v>
      </c>
      <c r="P104">
        <f t="shared" si="15"/>
        <v>4.2170273738271504</v>
      </c>
    </row>
    <row r="105" spans="1:16" x14ac:dyDescent="0.35">
      <c r="A105">
        <v>102</v>
      </c>
      <c r="B105">
        <f t="shared" si="8"/>
        <v>1.0681415022205296</v>
      </c>
      <c r="C105">
        <f>'Graficas excel'!$N$3*(COS('Graficas excel'!$N$4*B105+'Graficas excel'!$N$5)+'Graficas excel'!$N$6)*COS(B105)+'Graficas excel'!$N$7</f>
        <v>12.567778210539862</v>
      </c>
      <c r="D105" s="4">
        <f>'Graficas excel'!$N$3*(COS('Graficas excel'!$N$4*B105+'Graficas excel'!$N$5)+'Graficas excel'!$N$6)*SIN(B105)+'Graficas excel'!$N$8</f>
        <v>29.489764472768535</v>
      </c>
      <c r="E105">
        <f t="shared" si="9"/>
        <v>2.3358630018772666</v>
      </c>
      <c r="F105">
        <f>C105/(2*'Graficas excel'!$N$9*COS(E105/2))</f>
        <v>0.80140316703293968</v>
      </c>
      <c r="G105">
        <f t="shared" si="10"/>
        <v>0.59812453876226668</v>
      </c>
      <c r="H105">
        <f t="shared" si="11"/>
        <v>1.2823176748832519</v>
      </c>
      <c r="I105">
        <f t="shared" si="12"/>
        <v>1.8090903383802592</v>
      </c>
      <c r="J105">
        <f t="shared" si="13"/>
        <v>0.39971687073909107</v>
      </c>
      <c r="K105">
        <f t="shared" si="13"/>
        <v>-2.8193477614391917E-2</v>
      </c>
      <c r="L105">
        <f t="shared" si="13"/>
        <v>-2.2812285237018175</v>
      </c>
      <c r="M105">
        <f t="shared" si="14"/>
        <v>-1.2823176748832519</v>
      </c>
      <c r="N105">
        <f t="shared" si="15"/>
        <v>-0.31388490569295657</v>
      </c>
      <c r="O105">
        <f t="shared" si="15"/>
        <v>-0.3516741416002841</v>
      </c>
      <c r="P105">
        <f t="shared" si="15"/>
        <v>4.1843245611539066</v>
      </c>
    </row>
    <row r="106" spans="1:16" x14ac:dyDescent="0.35">
      <c r="A106">
        <v>103</v>
      </c>
      <c r="B106">
        <f t="shared" si="8"/>
        <v>1.0786134777324956</v>
      </c>
      <c r="C106">
        <f>'Graficas excel'!$N$3*(COS('Graficas excel'!$N$4*B106+'Graficas excel'!$N$5)+'Graficas excel'!$N$6)*COS(B106)+'Graficas excel'!$N$7</f>
        <v>12.477424303359106</v>
      </c>
      <c r="D106" s="4">
        <f>'Graficas excel'!$N$3*(COS('Graficas excel'!$N$4*B106+'Graficas excel'!$N$5)+'Graficas excel'!$N$6)*SIN(B106)+'Graficas excel'!$N$8</f>
        <v>29.485368918394013</v>
      </c>
      <c r="E106">
        <f t="shared" si="9"/>
        <v>2.3409476573954731</v>
      </c>
      <c r="F106">
        <f>C106/(2*'Graficas excel'!$N$9*COS(E106/2))</f>
        <v>0.80041906894913972</v>
      </c>
      <c r="G106">
        <f t="shared" si="10"/>
        <v>0.5994408344971105</v>
      </c>
      <c r="H106">
        <f t="shared" si="11"/>
        <v>1.2856046699292443</v>
      </c>
      <c r="I106">
        <f t="shared" si="12"/>
        <v>1.8132761636623587</v>
      </c>
      <c r="J106">
        <f t="shared" si="13"/>
        <v>0.39942162933191599</v>
      </c>
      <c r="K106">
        <f t="shared" si="13"/>
        <v>-5.2082446851795645E-2</v>
      </c>
      <c r="L106">
        <f t="shared" si="13"/>
        <v>-2.221631687123323</v>
      </c>
      <c r="M106">
        <f t="shared" si="14"/>
        <v>-1.2856046699292443</v>
      </c>
      <c r="N106">
        <f t="shared" si="15"/>
        <v>-0.3175676286919864</v>
      </c>
      <c r="O106">
        <f t="shared" si="15"/>
        <v>-0.3078559972617626</v>
      </c>
      <c r="P106">
        <f t="shared" si="15"/>
        <v>4.1456784781466318</v>
      </c>
    </row>
    <row r="107" spans="1:16" x14ac:dyDescent="0.35">
      <c r="A107">
        <v>104</v>
      </c>
      <c r="B107">
        <f t="shared" si="8"/>
        <v>1.0890854532444616</v>
      </c>
      <c r="C107">
        <f>'Graficas excel'!$N$3*(COS('Graficas excel'!$N$4*B107+'Graficas excel'!$N$5)+'Graficas excel'!$N$6)*COS(B107)+'Graficas excel'!$N$7</f>
        <v>12.387620678130324</v>
      </c>
      <c r="D107" s="4">
        <f>'Graficas excel'!$N$3*(COS('Graficas excel'!$N$4*B107+'Graficas excel'!$N$5)+'Graficas excel'!$N$6)*SIN(B107)+'Graficas excel'!$N$8</f>
        <v>29.479920703962151</v>
      </c>
      <c r="E107">
        <f t="shared" si="9"/>
        <v>2.3459875640070442</v>
      </c>
      <c r="F107">
        <f>C107/(2*'Graficas excel'!$N$9*COS(E107/2))</f>
        <v>0.79942122453416986</v>
      </c>
      <c r="G107">
        <f t="shared" si="10"/>
        <v>0.60077092619757189</v>
      </c>
      <c r="H107">
        <f t="shared" si="11"/>
        <v>1.2889302303602996</v>
      </c>
      <c r="I107">
        <f t="shared" si="12"/>
        <v>1.817458897183672</v>
      </c>
      <c r="J107">
        <f t="shared" si="13"/>
        <v>0.39887622322388072</v>
      </c>
      <c r="K107">
        <f t="shared" si="13"/>
        <v>-7.5347319475958741E-2</v>
      </c>
      <c r="L107">
        <f t="shared" si="13"/>
        <v>-2.1586721919815606</v>
      </c>
      <c r="M107">
        <f t="shared" si="14"/>
        <v>-1.2889302303602999</v>
      </c>
      <c r="N107">
        <f t="shared" si="15"/>
        <v>-0.32079148915652345</v>
      </c>
      <c r="O107">
        <f t="shared" si="15"/>
        <v>-0.2644425537581267</v>
      </c>
      <c r="P107">
        <f t="shared" si="15"/>
        <v>4.1012914440372423</v>
      </c>
    </row>
    <row r="108" spans="1:16" x14ac:dyDescent="0.35">
      <c r="A108">
        <v>105</v>
      </c>
      <c r="B108">
        <f t="shared" si="8"/>
        <v>1.0995574287564276</v>
      </c>
      <c r="C108">
        <f>'Graficas excel'!$N$3*(COS('Graficas excel'!$N$4*B108+'Graficas excel'!$N$5)+'Graficas excel'!$N$6)*COS(B108)+'Graficas excel'!$N$7</f>
        <v>12.298399106606448</v>
      </c>
      <c r="D108" s="4">
        <f>'Graficas excel'!$N$3*(COS('Graficas excel'!$N$4*B108+'Graficas excel'!$N$5)+'Graficas excel'!$N$6)*SIN(B108)+'Graficas excel'!$N$8</f>
        <v>29.473472737974618</v>
      </c>
      <c r="E108">
        <f t="shared" si="9"/>
        <v>2.3509822874719619</v>
      </c>
      <c r="F108">
        <f>C108/(2*'Graficas excel'!$N$9*COS(E108/2))</f>
        <v>0.79841100624205108</v>
      </c>
      <c r="G108">
        <f t="shared" si="10"/>
        <v>0.60211283420265627</v>
      </c>
      <c r="H108">
        <f t="shared" si="11"/>
        <v>1.2922895509791943</v>
      </c>
      <c r="I108">
        <f t="shared" si="12"/>
        <v>1.821635919225578</v>
      </c>
      <c r="J108">
        <f t="shared" si="13"/>
        <v>0.3980871879394362</v>
      </c>
      <c r="K108">
        <f t="shared" si="13"/>
        <v>-9.7952881808751557E-2</v>
      </c>
      <c r="L108">
        <f t="shared" si="13"/>
        <v>-2.0925093863911077</v>
      </c>
      <c r="M108">
        <f t="shared" si="14"/>
        <v>-1.2922895509791941</v>
      </c>
      <c r="N108">
        <f t="shared" si="15"/>
        <v>-0.3235607251038003</v>
      </c>
      <c r="O108">
        <f t="shared" si="15"/>
        <v>-0.22149393018873312</v>
      </c>
      <c r="P108">
        <f t="shared" si="15"/>
        <v>4.0513664810888335</v>
      </c>
    </row>
    <row r="109" spans="1:16" x14ac:dyDescent="0.35">
      <c r="A109">
        <v>106</v>
      </c>
      <c r="B109">
        <f t="shared" si="8"/>
        <v>1.1100294042683936</v>
      </c>
      <c r="C109">
        <f>'Graficas excel'!$N$3*(COS('Graficas excel'!$N$4*B109+'Graficas excel'!$N$5)+'Graficas excel'!$N$6)*COS(B109)+'Graficas excel'!$N$7</f>
        <v>12.20978935730686</v>
      </c>
      <c r="D109" s="4">
        <f>'Graficas excel'!$N$3*(COS('Graficas excel'!$N$4*B109+'Graficas excel'!$N$5)+'Graficas excel'!$N$6)*SIN(B109)+'Graficas excel'!$N$8</f>
        <v>29.466078731110265</v>
      </c>
      <c r="E109">
        <f t="shared" si="9"/>
        <v>2.3559314860494993</v>
      </c>
      <c r="F109">
        <f>C109/(2*'Graficas excel'!$N$9*COS(E109/2))</f>
        <v>0.79738978546324524</v>
      </c>
      <c r="G109">
        <f t="shared" si="10"/>
        <v>0.60346460545659164</v>
      </c>
      <c r="H109">
        <f t="shared" si="11"/>
        <v>1.2956778709691152</v>
      </c>
      <c r="I109">
        <f t="shared" si="12"/>
        <v>1.8258046785093072</v>
      </c>
      <c r="J109">
        <f t="shared" si="13"/>
        <v>0.39706142775980846</v>
      </c>
      <c r="K109">
        <f t="shared" si="13"/>
        <v>-0.11986558886159819</v>
      </c>
      <c r="L109">
        <f t="shared" si="13"/>
        <v>-2.023306186440994</v>
      </c>
      <c r="M109">
        <f t="shared" si="14"/>
        <v>-1.295677870969115</v>
      </c>
      <c r="N109">
        <f t="shared" si="15"/>
        <v>-0.32588020411678581</v>
      </c>
      <c r="O109">
        <f t="shared" si="15"/>
        <v>-0.17906811960877109</v>
      </c>
      <c r="P109">
        <f t="shared" si="15"/>
        <v>3.9961065520160304</v>
      </c>
    </row>
    <row r="110" spans="1:16" x14ac:dyDescent="0.35">
      <c r="A110">
        <v>107</v>
      </c>
      <c r="B110">
        <f t="shared" si="8"/>
        <v>1.1205013797803594</v>
      </c>
      <c r="C110">
        <f>'Graficas excel'!$N$3*(COS('Graficas excel'!$N$4*B110+'Graficas excel'!$N$5)+'Graficas excel'!$N$6)*COS(B110)+'Graficas excel'!$N$7</f>
        <v>12.121819161131969</v>
      </c>
      <c r="D110" s="4">
        <f>'Graficas excel'!$N$3*(COS('Graficas excel'!$N$4*B110+'Graficas excel'!$N$5)+'Graficas excel'!$N$6)*SIN(B110)+'Graficas excel'!$N$8</f>
        <v>29.457793102890712</v>
      </c>
      <c r="E110">
        <f t="shared" si="9"/>
        <v>2.3608349116286478</v>
      </c>
      <c r="F110">
        <f>C110/(2*'Graficas excel'!$N$9*COS(E110/2))</f>
        <v>0.79635893064461738</v>
      </c>
      <c r="G110">
        <f t="shared" si="10"/>
        <v>0.60482431629570044</v>
      </c>
      <c r="H110">
        <f t="shared" si="11"/>
        <v>1.2990904804864605</v>
      </c>
      <c r="I110">
        <f t="shared" si="12"/>
        <v>1.8299626960575541</v>
      </c>
      <c r="J110">
        <f t="shared" si="13"/>
        <v>0.39580619824852242</v>
      </c>
      <c r="K110">
        <f t="shared" si="13"/>
        <v>-0.14105360169921755</v>
      </c>
      <c r="L110">
        <f t="shared" si="13"/>
        <v>-1.9512286881258163</v>
      </c>
      <c r="M110">
        <f t="shared" si="14"/>
        <v>-1.2990904804864605</v>
      </c>
      <c r="N110">
        <f t="shared" si="15"/>
        <v>-0.32775540108030266</v>
      </c>
      <c r="O110">
        <f t="shared" si="15"/>
        <v>-0.13722098965285243</v>
      </c>
      <c r="P110">
        <f t="shared" si="15"/>
        <v>3.9357138422466371</v>
      </c>
    </row>
    <row r="111" spans="1:16" x14ac:dyDescent="0.35">
      <c r="A111">
        <v>108</v>
      </c>
      <c r="B111">
        <f t="shared" si="8"/>
        <v>1.1309733552923253</v>
      </c>
      <c r="C111">
        <f>'Graficas excel'!$N$3*(COS('Graficas excel'!$N$4*B111+'Graficas excel'!$N$5)+'Graficas excel'!$N$6)*COS(B111)+'Graficas excel'!$N$7</f>
        <v>12.034514180773371</v>
      </c>
      <c r="D111" s="4">
        <f>'Graficas excel'!$N$3*(COS('Graficas excel'!$N$4*B111+'Graficas excel'!$N$5)+'Graficas excel'!$N$6)*SIN(B111)+'Graficas excel'!$N$8</f>
        <v>29.448670887122923</v>
      </c>
      <c r="E111">
        <f t="shared" si="9"/>
        <v>2.365692410725706</v>
      </c>
      <c r="F111">
        <f>C111/(2*'Graficas excel'!$N$9*COS(E111/2))</f>
        <v>0.79531980540272151</v>
      </c>
      <c r="G111">
        <f t="shared" si="10"/>
        <v>0.6061900750871605</v>
      </c>
      <c r="H111">
        <f t="shared" si="11"/>
        <v>1.3025227270204882</v>
      </c>
      <c r="I111">
        <f t="shared" si="12"/>
        <v>1.834107568873097</v>
      </c>
      <c r="J111">
        <f t="shared" si="13"/>
        <v>0.39432908838565361</v>
      </c>
      <c r="K111">
        <f t="shared" si="13"/>
        <v>-0.16148682073951659</v>
      </c>
      <c r="L111">
        <f t="shared" si="13"/>
        <v>-1.876445838068596</v>
      </c>
      <c r="M111">
        <f t="shared" si="14"/>
        <v>-1.302522727020488</v>
      </c>
      <c r="N111">
        <f t="shared" si="15"/>
        <v>-0.32919237592367506</v>
      </c>
      <c r="O111">
        <f t="shared" si="15"/>
        <v>-9.6006290674740119E-2</v>
      </c>
      <c r="P111">
        <f t="shared" si="15"/>
        <v>3.8703891995794022</v>
      </c>
    </row>
    <row r="112" spans="1:16" x14ac:dyDescent="0.35">
      <c r="A112">
        <v>109</v>
      </c>
      <c r="B112">
        <f t="shared" si="8"/>
        <v>1.1414453308042913</v>
      </c>
      <c r="C112">
        <f>'Graficas excel'!$N$3*(COS('Graficas excel'!$N$4*B112+'Graficas excel'!$N$5)+'Graficas excel'!$N$6)*COS(B112)+'Graficas excel'!$N$7</f>
        <v>11.947897983969588</v>
      </c>
      <c r="D112" s="4">
        <f>'Graficas excel'!$N$3*(COS('Graficas excel'!$N$4*B112+'Graficas excel'!$N$5)+'Graficas excel'!$N$6)*SIN(B112)+'Graficas excel'!$N$8</f>
        <v>29.438767636282247</v>
      </c>
      <c r="E112">
        <f t="shared" si="9"/>
        <v>2.3705039253407683</v>
      </c>
      <c r="F112">
        <f>C112/(2*'Graficas excel'!$N$9*COS(E112/2))</f>
        <v>0.79427376663306526</v>
      </c>
      <c r="G112">
        <f t="shared" si="10"/>
        <v>0.60756002472062209</v>
      </c>
      <c r="H112">
        <f t="shared" si="11"/>
        <v>1.3059700215198866</v>
      </c>
      <c r="I112">
        <f t="shared" si="12"/>
        <v>1.8382369734303274</v>
      </c>
      <c r="J112">
        <f t="shared" si="13"/>
        <v>0.39263800235336416</v>
      </c>
      <c r="K112">
        <f t="shared" si="13"/>
        <v>-0.1811369156053014</v>
      </c>
      <c r="L112">
        <f t="shared" si="13"/>
        <v>-1.7991290990140043</v>
      </c>
      <c r="M112">
        <f t="shared" si="14"/>
        <v>-1.3059700215198866</v>
      </c>
      <c r="N112">
        <f t="shared" si="15"/>
        <v>-0.33019775144861563</v>
      </c>
      <c r="O112">
        <f t="shared" si="15"/>
        <v>-5.5475669754967025E-2</v>
      </c>
      <c r="P112">
        <f t="shared" si="15"/>
        <v>3.800331617933923</v>
      </c>
    </row>
    <row r="113" spans="1:16" x14ac:dyDescent="0.35">
      <c r="A113">
        <v>110</v>
      </c>
      <c r="B113">
        <f t="shared" si="8"/>
        <v>1.1519173063162573</v>
      </c>
      <c r="C113">
        <f>'Graficas excel'!$N$3*(COS('Graficas excel'!$N$4*B113+'Graficas excel'!$N$5)+'Graficas excel'!$N$6)*COS(B113)+'Graficas excel'!$N$7</f>
        <v>11.861992020650343</v>
      </c>
      <c r="D113" s="4">
        <f>'Graficas excel'!$N$3*(COS('Graficas excel'!$N$4*B113+'Graficas excel'!$N$5)+'Graficas excel'!$N$6)*SIN(B113)+'Graficas excel'!$N$8</f>
        <v>29.428139325001101</v>
      </c>
      <c r="E113">
        <f t="shared" si="9"/>
        <v>2.3752694936649155</v>
      </c>
      <c r="F113">
        <f>C113/(2*'Graficas excel'!$N$9*COS(E113/2))</f>
        <v>0.79322216261809664</v>
      </c>
      <c r="G113">
        <f t="shared" si="10"/>
        <v>0.60893234495424031</v>
      </c>
      <c r="H113">
        <f t="shared" si="11"/>
        <v>1.3094278442871627</v>
      </c>
      <c r="I113">
        <f t="shared" si="12"/>
        <v>1.8423486689760391</v>
      </c>
      <c r="J113">
        <f t="shared" si="13"/>
        <v>0.39074114100883239</v>
      </c>
      <c r="K113">
        <f t="shared" si="13"/>
        <v>-0.19997735147304146</v>
      </c>
      <c r="L113">
        <f t="shared" si="13"/>
        <v>-1.7194521787456272</v>
      </c>
      <c r="M113">
        <f t="shared" si="14"/>
        <v>-1.3094278442871627</v>
      </c>
      <c r="N113">
        <f t="shared" si="15"/>
        <v>-0.33077869130379955</v>
      </c>
      <c r="O113">
        <f t="shared" si="15"/>
        <v>-1.5678690114612946E-2</v>
      </c>
      <c r="P113">
        <f t="shared" si="15"/>
        <v>3.7257378958780722</v>
      </c>
    </row>
    <row r="114" spans="1:16" x14ac:dyDescent="0.35">
      <c r="A114">
        <v>111</v>
      </c>
      <c r="B114">
        <f t="shared" si="8"/>
        <v>1.1623892818282233</v>
      </c>
      <c r="C114">
        <f>'Graficas excel'!$N$3*(COS('Graficas excel'!$N$4*B114+'Graficas excel'!$N$5)+'Graficas excel'!$N$6)*COS(B114)+'Graficas excel'!$N$7</f>
        <v>11.77681560400571</v>
      </c>
      <c r="D114" s="4">
        <f>'Graficas excel'!$N$3*(COS('Graficas excel'!$N$4*B114+'Graficas excel'!$N$5)+'Graficas excel'!$N$6)*SIN(B114)+'Graficas excel'!$N$8</f>
        <v>29.416842252830328</v>
      </c>
      <c r="E114">
        <f t="shared" si="9"/>
        <v>2.3799892506300262</v>
      </c>
      <c r="F114">
        <f>C114/(2*'Graficas excel'!$N$9*COS(E114/2))</f>
        <v>0.79216633113675083</v>
      </c>
      <c r="G114">
        <f t="shared" si="10"/>
        <v>0.61030525461717899</v>
      </c>
      <c r="H114">
        <f t="shared" si="11"/>
        <v>1.3128917506423763</v>
      </c>
      <c r="I114">
        <f t="shared" si="12"/>
        <v>1.8464405006362012</v>
      </c>
      <c r="J114">
        <f t="shared" si="13"/>
        <v>0.38864698308125889</v>
      </c>
      <c r="K114">
        <f t="shared" si="13"/>
        <v>-0.21798341258286222</v>
      </c>
      <c r="L114">
        <f t="shared" si="13"/>
        <v>-1.637590720914553</v>
      </c>
      <c r="M114">
        <f t="shared" si="14"/>
        <v>-1.3128917506423763</v>
      </c>
      <c r="N114">
        <f t="shared" si="15"/>
        <v>-0.33094287816273948</v>
      </c>
      <c r="O114">
        <f t="shared" si="15"/>
        <v>2.3337145895025866E-2</v>
      </c>
      <c r="P114">
        <f t="shared" si="15"/>
        <v>3.6468022557289648</v>
      </c>
    </row>
    <row r="115" spans="1:16" x14ac:dyDescent="0.35">
      <c r="A115">
        <v>112</v>
      </c>
      <c r="B115">
        <f t="shared" si="8"/>
        <v>1.1728612573401893</v>
      </c>
      <c r="C115">
        <f>'Graficas excel'!$N$3*(COS('Graficas excel'!$N$4*B115+'Graficas excel'!$N$5)+'Graficas excel'!$N$6)*COS(B115)+'Graficas excel'!$N$7</f>
        <v>11.692385895509242</v>
      </c>
      <c r="D115" s="4">
        <f>'Graficas excel'!$N$3*(COS('Graficas excel'!$N$4*B115+'Graficas excel'!$N$5)+'Graficas excel'!$N$6)*SIN(B115)+'Graficas excel'!$N$8</f>
        <v>29.404932946441249</v>
      </c>
      <c r="E115">
        <f t="shared" si="9"/>
        <v>2.3846634282932992</v>
      </c>
      <c r="F115">
        <f>C115/(2*'Graficas excel'!$N$9*COS(E115/2))</f>
        <v>0.7911075975784716</v>
      </c>
      <c r="G115">
        <f t="shared" si="10"/>
        <v>0.6116770136711196</v>
      </c>
      <c r="H115">
        <f t="shared" si="11"/>
        <v>1.3163573763583563</v>
      </c>
      <c r="I115">
        <f t="shared" si="12"/>
        <v>1.8505104023258276</v>
      </c>
      <c r="J115">
        <f t="shared" si="13"/>
        <v>0.38636426612267638</v>
      </c>
      <c r="K115">
        <f t="shared" si="13"/>
        <v>-0.23513222251090213</v>
      </c>
      <c r="L115">
        <f t="shared" si="13"/>
        <v>-1.5537220701094863</v>
      </c>
      <c r="M115">
        <f t="shared" si="14"/>
        <v>-1.316357376358356</v>
      </c>
      <c r="N115">
        <f t="shared" si="15"/>
        <v>-0.3306984921424076</v>
      </c>
      <c r="O115">
        <f t="shared" si="15"/>
        <v>6.1526369814001863E-2</v>
      </c>
      <c r="P115">
        <f t="shared" si="15"/>
        <v>3.5637161900176366</v>
      </c>
    </row>
    <row r="116" spans="1:16" x14ac:dyDescent="0.35">
      <c r="A116">
        <v>113</v>
      </c>
      <c r="B116">
        <f t="shared" si="8"/>
        <v>1.1833332328521553</v>
      </c>
      <c r="C116">
        <f>'Graficas excel'!$N$3*(COS('Graficas excel'!$N$4*B116+'Graficas excel'!$N$5)+'Graficas excel'!$N$6)*COS(B116)+'Graficas excel'!$N$7</f>
        <v>11.608717893917396</v>
      </c>
      <c r="D116" s="4">
        <f>'Graficas excel'!$N$3*(COS('Graficas excel'!$N$4*B116+'Graficas excel'!$N$5)+'Graficas excel'!$N$6)*SIN(B116)+'Graficas excel'!$N$8</f>
        <v>29.392468061437842</v>
      </c>
      <c r="E116">
        <f t="shared" si="9"/>
        <v>2.3892923560488106</v>
      </c>
      <c r="F116">
        <f>C116/(2*'Graficas excel'!$N$9*COS(E116/2))</f>
        <v>0.79004727306472067</v>
      </c>
      <c r="G116">
        <f t="shared" si="10"/>
        <v>0.61304592513367118</v>
      </c>
      <c r="H116">
        <f t="shared" si="11"/>
        <v>1.3198204428699152</v>
      </c>
      <c r="I116">
        <f t="shared" si="12"/>
        <v>1.854556399459363</v>
      </c>
      <c r="J116">
        <f t="shared" si="13"/>
        <v>0.38390196724646808</v>
      </c>
      <c r="K116">
        <f t="shared" si="13"/>
        <v>-0.25140276198148975</v>
      </c>
      <c r="L116">
        <f t="shared" si="13"/>
        <v>-1.4680250017443541</v>
      </c>
      <c r="M116">
        <f t="shared" si="14"/>
        <v>-1.3198204428699154</v>
      </c>
      <c r="N116">
        <f t="shared" si="15"/>
        <v>-0.33005418950437521</v>
      </c>
      <c r="O116">
        <f t="shared" si="15"/>
        <v>9.8845518487463244E-2</v>
      </c>
      <c r="P116">
        <f t="shared" si="15"/>
        <v>3.4766682561602482</v>
      </c>
    </row>
    <row r="117" spans="1:16" x14ac:dyDescent="0.35">
      <c r="A117">
        <v>114</v>
      </c>
      <c r="B117">
        <f t="shared" si="8"/>
        <v>1.1938052083641213</v>
      </c>
      <c r="C117">
        <f>'Graficas excel'!$N$3*(COS('Graficas excel'!$N$4*B117+'Graficas excel'!$N$5)+'Graficas excel'!$N$6)*COS(B117)+'Graficas excel'!$N$7</f>
        <v>11.5258244282604</v>
      </c>
      <c r="D117" s="4">
        <f>'Graficas excel'!$N$3*(COS('Graficas excel'!$N$4*B117+'Graficas excel'!$N$5)+'Graficas excel'!$N$6)*SIN(B117)+'Graficas excel'!$N$8</f>
        <v>29.37950428394884</v>
      </c>
      <c r="E117">
        <f t="shared" si="9"/>
        <v>2.3938764606587002</v>
      </c>
      <c r="F117">
        <f>C117/(2*'Graficas excel'!$N$9*COS(E117/2))</f>
        <v>0.78898665258103873</v>
      </c>
      <c r="G117">
        <f t="shared" si="10"/>
        <v>0.61441033686695667</v>
      </c>
      <c r="H117">
        <f t="shared" si="11"/>
        <v>1.323276762260027</v>
      </c>
      <c r="I117">
        <f t="shared" si="12"/>
        <v>1.8585766114593636</v>
      </c>
      <c r="J117">
        <f t="shared" si="13"/>
        <v>0.38126928367935731</v>
      </c>
      <c r="K117">
        <f t="shared" si="13"/>
        <v>-0.26677588385071044</v>
      </c>
      <c r="L117">
        <f t="shared" si="13"/>
        <v>-1.3806794793966619</v>
      </c>
      <c r="M117">
        <f t="shared" si="14"/>
        <v>-1.323276762260027</v>
      </c>
      <c r="N117">
        <f t="shared" si="15"/>
        <v>-0.32901908165530691</v>
      </c>
      <c r="O117">
        <f t="shared" si="15"/>
        <v>0.13525310332920282</v>
      </c>
      <c r="P117">
        <f t="shared" si="15"/>
        <v>3.3858440157332095</v>
      </c>
    </row>
    <row r="118" spans="1:16" x14ac:dyDescent="0.35">
      <c r="A118">
        <v>115</v>
      </c>
      <c r="B118">
        <f t="shared" si="8"/>
        <v>1.2042771838760873</v>
      </c>
      <c r="C118">
        <f>'Graficas excel'!$N$3*(COS('Graficas excel'!$N$4*B118+'Graficas excel'!$N$5)+'Graficas excel'!$N$6)*COS(B118)+'Graficas excel'!$N$7</f>
        <v>11.443716154832691</v>
      </c>
      <c r="D118" s="4">
        <f>'Graficas excel'!$N$3*(COS('Graficas excel'!$N$4*B118+'Graficas excel'!$N$5)+'Graficas excel'!$N$6)*SIN(B118)+'Graficas excel'!$N$8</f>
        <v>29.366098232170224</v>
      </c>
      <c r="E118">
        <f t="shared" si="9"/>
        <v>2.3984162660969464</v>
      </c>
      <c r="F118">
        <f>C118/(2*'Graficas excel'!$N$9*COS(E118/2))</f>
        <v>0.78792701312282487</v>
      </c>
      <c r="G118">
        <f t="shared" si="10"/>
        <v>0.61576864323489533</v>
      </c>
      <c r="H118">
        <f t="shared" si="11"/>
        <v>1.3267222420260909</v>
      </c>
      <c r="I118">
        <f t="shared" si="12"/>
        <v>1.8625692540615186</v>
      </c>
      <c r="J118">
        <f t="shared" si="13"/>
        <v>0.37847561315648959</v>
      </c>
      <c r="K118">
        <f t="shared" si="13"/>
        <v>-0.28123432554882621</v>
      </c>
      <c r="L118">
        <f t="shared" si="13"/>
        <v>-1.2918664241332205</v>
      </c>
      <c r="M118">
        <f t="shared" si="14"/>
        <v>-1.3267222420260909</v>
      </c>
      <c r="N118">
        <f t="shared" si="15"/>
        <v>-0.3276027144693261</v>
      </c>
      <c r="O118">
        <f t="shared" si="15"/>
        <v>0.17070957894929753</v>
      </c>
      <c r="P118">
        <f t="shared" si="15"/>
        <v>3.2914260124362134</v>
      </c>
    </row>
    <row r="119" spans="1:16" x14ac:dyDescent="0.35">
      <c r="A119">
        <v>116</v>
      </c>
      <c r="B119">
        <f t="shared" si="8"/>
        <v>1.2147491593880533</v>
      </c>
      <c r="C119">
        <f>'Graficas excel'!$N$3*(COS('Graficas excel'!$N$4*B119+'Graficas excel'!$N$5)+'Graficas excel'!$N$6)*COS(B119)+'Graficas excel'!$N$7</f>
        <v>11.362401558183953</v>
      </c>
      <c r="D119" s="4">
        <f>'Graficas excel'!$N$3*(COS('Graficas excel'!$N$4*B119+'Graficas excel'!$N$5)+'Graficas excel'!$N$6)*SIN(B119)+'Graficas excel'!$N$8</f>
        <v>29.35230635802856</v>
      </c>
      <c r="E119">
        <f t="shared" si="9"/>
        <v>2.4029123931990721</v>
      </c>
      <c r="F119">
        <f>C119/(2*'Graficas excel'!$N$9*COS(E119/2))</f>
        <v>0.78686961185803583</v>
      </c>
      <c r="G119">
        <f t="shared" si="10"/>
        <v>0.61711928663296856</v>
      </c>
      <c r="H119">
        <f t="shared" si="11"/>
        <v>1.3301528896296673</v>
      </c>
      <c r="I119">
        <f t="shared" si="12"/>
        <v>1.8665326414143697</v>
      </c>
      <c r="J119">
        <f t="shared" si="13"/>
        <v>0.37553053418621801</v>
      </c>
      <c r="K119">
        <f t="shared" si="13"/>
        <v>-0.29476271910708035</v>
      </c>
      <c r="L119">
        <f t="shared" si="13"/>
        <v>-1.2017674473008559</v>
      </c>
      <c r="M119">
        <f t="shared" si="14"/>
        <v>-1.3301528896296673</v>
      </c>
      <c r="N119">
        <f t="shared" si="15"/>
        <v>-0.32581504793891103</v>
      </c>
      <c r="O119">
        <f t="shared" si="15"/>
        <v>0.20517731155097738</v>
      </c>
      <c r="P119">
        <f t="shared" si="15"/>
        <v>3.1935937577824491</v>
      </c>
    </row>
    <row r="120" spans="1:16" x14ac:dyDescent="0.35">
      <c r="A120">
        <v>117</v>
      </c>
      <c r="B120">
        <f t="shared" si="8"/>
        <v>1.2252211349000193</v>
      </c>
      <c r="C120">
        <f>'Graficas excel'!$N$3*(COS('Graficas excel'!$N$4*B120+'Graficas excel'!$N$5)+'Graficas excel'!$N$6)*COS(B120)+'Graficas excel'!$N$7</f>
        <v>11.281886956104687</v>
      </c>
      <c r="D120" s="4">
        <f>'Graficas excel'!$N$3*(COS('Graficas excel'!$N$4*B120+'Graficas excel'!$N$5)+'Graficas excel'!$N$6)*SIN(B120)+'Graficas excel'!$N$8</f>
        <v>29.338184849135555</v>
      </c>
      <c r="E120">
        <f t="shared" si="9"/>
        <v>2.407365559111613</v>
      </c>
      <c r="F120">
        <f>C120/(2*'Graficas excel'!$N$9*COS(E120/2))</f>
        <v>0.78581568431008841</v>
      </c>
      <c r="G120">
        <f t="shared" si="10"/>
        <v>0.61846075889442442</v>
      </c>
      <c r="H120">
        <f t="shared" si="11"/>
        <v>1.3335648168331136</v>
      </c>
      <c r="I120">
        <f t="shared" si="12"/>
        <v>1.8704651879723633</v>
      </c>
      <c r="J120">
        <f t="shared" si="13"/>
        <v>0.37244378620988816</v>
      </c>
      <c r="K120">
        <f t="shared" si="13"/>
        <v>-0.30734759838629278</v>
      </c>
      <c r="L120">
        <f t="shared" si="13"/>
        <v>-1.1105646339603921</v>
      </c>
      <c r="M120">
        <f t="shared" si="14"/>
        <v>-1.3335648168331136</v>
      </c>
      <c r="N120">
        <f t="shared" si="15"/>
        <v>-0.32366643615673818</v>
      </c>
      <c r="O120">
        <f t="shared" si="15"/>
        <v>0.23862054717764258</v>
      </c>
      <c r="P120">
        <f t="shared" si="15"/>
        <v>3.092523857557226</v>
      </c>
    </row>
    <row r="121" spans="1:16" x14ac:dyDescent="0.35">
      <c r="A121">
        <v>118</v>
      </c>
      <c r="B121">
        <f t="shared" si="8"/>
        <v>1.2356931104119853</v>
      </c>
      <c r="C121">
        <f>'Graficas excel'!$N$3*(COS('Graficas excel'!$N$4*B121+'Graficas excel'!$N$5)+'Graficas excel'!$N$6)*COS(B121)+'Graficas excel'!$N$7</f>
        <v>11.202176508593237</v>
      </c>
      <c r="D121" s="4">
        <f>'Graficas excel'!$N$3*(COS('Graficas excel'!$N$4*B121+'Graficas excel'!$N$5)+'Graficas excel'!$N$6)*SIN(B121)+'Graficas excel'!$N$8</f>
        <v>29.323789531203737</v>
      </c>
      <c r="E121">
        <f t="shared" si="9"/>
        <v>2.411776576535682</v>
      </c>
      <c r="F121">
        <f>C121/(2*'Graficas excel'!$N$9*COS(E121/2))</f>
        <v>0.78476644256428763</v>
      </c>
      <c r="G121">
        <f t="shared" si="10"/>
        <v>0.61979160257702159</v>
      </c>
      <c r="H121">
        <f t="shared" si="11"/>
        <v>1.3369542438265924</v>
      </c>
      <c r="I121">
        <f t="shared" si="12"/>
        <v>1.8743654101811371</v>
      </c>
      <c r="J121">
        <f t="shared" si="13"/>
        <v>0.36922524968592535</v>
      </c>
      <c r="K121">
        <f t="shared" si="13"/>
        <v>-0.31897740403758146</v>
      </c>
      <c r="L121">
        <f t="shared" si="13"/>
        <v>-1.0184402663997076</v>
      </c>
      <c r="M121">
        <f t="shared" si="14"/>
        <v>-1.3369542438265922</v>
      </c>
      <c r="N121">
        <f t="shared" si="15"/>
        <v>-0.32116760763004198</v>
      </c>
      <c r="O121">
        <f t="shared" si="15"/>
        <v>0.27100538128415241</v>
      </c>
      <c r="P121">
        <f t="shared" si="15"/>
        <v>2.9883900643990966</v>
      </c>
    </row>
    <row r="122" spans="1:16" x14ac:dyDescent="0.35">
      <c r="A122">
        <v>119</v>
      </c>
      <c r="B122">
        <f t="shared" si="8"/>
        <v>1.2461650859239513</v>
      </c>
      <c r="C122">
        <f>'Graficas excel'!$N$3*(COS('Graficas excel'!$N$4*B122+'Graficas excel'!$N$5)+'Graficas excel'!$N$6)*COS(B122)+'Graficas excel'!$N$7</f>
        <v>11.123272230784062</v>
      </c>
      <c r="D122" s="4">
        <f>'Graficas excel'!$N$3*(COS('Graficas excel'!$N$4*B122+'Graficas excel'!$N$5)+'Graficas excel'!$N$6)*SIN(B122)+'Graficas excel'!$N$8</f>
        <v>29.309175771092296</v>
      </c>
      <c r="E122">
        <f t="shared" si="9"/>
        <v>2.4161463527595646</v>
      </c>
      <c r="F122">
        <f>C122/(2*'Graficas excel'!$N$9*COS(E122/2))</f>
        <v>0.78372307350113923</v>
      </c>
      <c r="G122">
        <f t="shared" si="10"/>
        <v>0.62111041213453178</v>
      </c>
      <c r="H122">
        <f t="shared" si="11"/>
        <v>1.3403175031489305</v>
      </c>
      <c r="I122">
        <f t="shared" si="12"/>
        <v>1.8782319279542476</v>
      </c>
      <c r="J122">
        <f t="shared" si="13"/>
        <v>0.36588492612197332</v>
      </c>
      <c r="K122">
        <f t="shared" si="13"/>
        <v>-0.3296424855677193</v>
      </c>
      <c r="L122">
        <f t="shared" si="13"/>
        <v>-0.92557658552071553</v>
      </c>
      <c r="M122">
        <f t="shared" si="14"/>
        <v>-1.3403175031489307</v>
      </c>
      <c r="N122">
        <f t="shared" si="15"/>
        <v>-0.31832964591362334</v>
      </c>
      <c r="O122">
        <f t="shared" si="15"/>
        <v>0.30229972885874218</v>
      </c>
      <c r="P122">
        <f t="shared" si="15"/>
        <v>2.8813634607272269</v>
      </c>
    </row>
    <row r="123" spans="1:16" x14ac:dyDescent="0.35">
      <c r="A123">
        <v>120</v>
      </c>
      <c r="B123">
        <f t="shared" si="8"/>
        <v>1.2566370614359172</v>
      </c>
      <c r="C123">
        <f>'Graficas excel'!$N$3*(COS('Graficas excel'!$N$4*B123+'Graficas excel'!$N$5)+'Graficas excel'!$N$6)*COS(B123)+'Graficas excel'!$N$7</f>
        <v>11.045174009810095</v>
      </c>
      <c r="D123" s="4">
        <f>'Graficas excel'!$N$3*(COS('Graficas excel'!$N$4*B123+'Graficas excel'!$N$5)+'Graficas excel'!$N$6)*SIN(B123)+'Graficas excel'!$N$8</f>
        <v>29.294398380651231</v>
      </c>
      <c r="E123">
        <f t="shared" si="9"/>
        <v>2.4204758884759179</v>
      </c>
      <c r="F123">
        <f>C123/(2*'Graficas excel'!$N$9*COS(E123/2))</f>
        <v>0.78268673705995151</v>
      </c>
      <c r="G123">
        <f t="shared" si="10"/>
        <v>0.62241583497726527</v>
      </c>
      <c r="H123">
        <f t="shared" si="11"/>
        <v>1.3436510434056712</v>
      </c>
      <c r="I123">
        <f t="shared" si="12"/>
        <v>1.8820634659407944</v>
      </c>
      <c r="J123">
        <f t="shared" si="13"/>
        <v>0.36243291808540457</v>
      </c>
      <c r="K123">
        <f t="shared" si="13"/>
        <v>-0.33933510090574132</v>
      </c>
      <c r="L123">
        <f t="shared" si="13"/>
        <v>-0.83215550701292307</v>
      </c>
      <c r="M123">
        <f t="shared" si="14"/>
        <v>-1.343651043405671</v>
      </c>
      <c r="N123">
        <f t="shared" si="15"/>
        <v>-0.31516397055574064</v>
      </c>
      <c r="O123">
        <f t="shared" si="15"/>
        <v>0.33247329646055124</v>
      </c>
      <c r="P123">
        <f t="shared" si="15"/>
        <v>2.7716125913726537</v>
      </c>
    </row>
    <row r="124" spans="1:16" x14ac:dyDescent="0.35">
      <c r="A124">
        <v>121</v>
      </c>
      <c r="B124">
        <f t="shared" si="8"/>
        <v>1.267109036947883</v>
      </c>
      <c r="C124">
        <f>'Graficas excel'!$N$3*(COS('Graficas excel'!$N$4*B124+'Graficas excel'!$N$5)+'Graficas excel'!$N$6)*COS(B124)+'Graficas excel'!$N$7</f>
        <v>10.967879625565057</v>
      </c>
      <c r="D124" s="4">
        <f>'Graficas excel'!$N$3*(COS('Graficas excel'!$N$4*B124+'Graficas excel'!$N$5)+'Graficas excel'!$N$6)*SIN(B124)+'Graficas excel'!$N$8</f>
        <v>29.279511521530438</v>
      </c>
      <c r="E124">
        <f t="shared" si="9"/>
        <v>2.4247662763798457</v>
      </c>
      <c r="F124">
        <f>C124/(2*'Graficas excel'!$N$9*COS(E124/2))</f>
        <v>0.78165856453614024</v>
      </c>
      <c r="G124">
        <f t="shared" si="10"/>
        <v>0.62370657242592908</v>
      </c>
      <c r="H124">
        <f t="shared" si="11"/>
        <v>1.3469514327875849</v>
      </c>
      <c r="I124">
        <f t="shared" si="12"/>
        <v>1.8858588545837152</v>
      </c>
      <c r="J124">
        <f t="shared" si="13"/>
        <v>0.35887940921836914</v>
      </c>
      <c r="K124">
        <f t="shared" si="13"/>
        <v>-0.34804941299732828</v>
      </c>
      <c r="L124">
        <f t="shared" si="13"/>
        <v>-0.73835834367744391</v>
      </c>
      <c r="M124">
        <f t="shared" si="14"/>
        <v>-1.3469514327875847</v>
      </c>
      <c r="N124">
        <f t="shared" si="15"/>
        <v>-0.31168231833682314</v>
      </c>
      <c r="O124">
        <f t="shared" si="15"/>
        <v>0.36149755564606223</v>
      </c>
      <c r="P124">
        <f t="shared" si="15"/>
        <v>2.6593036472669582</v>
      </c>
    </row>
    <row r="125" spans="1:16" x14ac:dyDescent="0.35">
      <c r="A125">
        <v>122</v>
      </c>
      <c r="B125">
        <f t="shared" si="8"/>
        <v>1.277581012459849</v>
      </c>
      <c r="C125">
        <f>'Graficas excel'!$N$3*(COS('Graficas excel'!$N$4*B125+'Graficas excel'!$N$5)+'Graficas excel'!$N$6)*COS(B125)+'Graficas excel'!$N$7</f>
        <v>10.891384775324671</v>
      </c>
      <c r="D125" s="4">
        <f>'Graficas excel'!$N$3*(COS('Graficas excel'!$N$4*B125+'Graficas excel'!$N$5)+'Graficas excel'!$N$6)*SIN(B125)+'Graficas excel'!$N$8</f>
        <v>29.264568611118854</v>
      </c>
      <c r="E125">
        <f t="shared" si="9"/>
        <v>2.4290186995448768</v>
      </c>
      <c r="F125">
        <f>C125/(2*'Graficas excel'!$N$9*COS(E125/2))</f>
        <v>0.78063965691566706</v>
      </c>
      <c r="G125">
        <f t="shared" si="10"/>
        <v>0.62498138056312491</v>
      </c>
      <c r="H125">
        <f t="shared" si="11"/>
        <v>1.3502153623927207</v>
      </c>
      <c r="I125">
        <f t="shared" si="12"/>
        <v>1.8896170309687987</v>
      </c>
      <c r="J125">
        <f t="shared" si="13"/>
        <v>0.35523464428850698</v>
      </c>
      <c r="K125">
        <f t="shared" si="13"/>
        <v>-0.35578148349137423</v>
      </c>
      <c r="L125">
        <f t="shared" si="13"/>
        <v>-0.64436552546488401</v>
      </c>
      <c r="M125">
        <f t="shared" si="14"/>
        <v>-1.3502153623927207</v>
      </c>
      <c r="N125">
        <f t="shared" si="15"/>
        <v>-0.30789672478646202</v>
      </c>
      <c r="O125">
        <f t="shared" si="15"/>
        <v>0.38934571831912362</v>
      </c>
      <c r="P125">
        <f t="shared" si="15"/>
        <v>2.5446006959257264</v>
      </c>
    </row>
    <row r="126" spans="1:16" x14ac:dyDescent="0.35">
      <c r="A126">
        <v>123</v>
      </c>
      <c r="B126">
        <f t="shared" si="8"/>
        <v>1.288052987971815</v>
      </c>
      <c r="C126">
        <f>'Graficas excel'!$N$3*(COS('Graficas excel'!$N$4*B126+'Graficas excel'!$N$5)+'Graficas excel'!$N$6)*COS(B126)+'Graficas excel'!$N$7</f>
        <v>10.815683102178953</v>
      </c>
      <c r="D126" s="4">
        <f>'Graficas excel'!$N$3*(COS('Graficas excel'!$N$4*B126+'Graficas excel'!$N$5)+'Graficas excel'!$N$6)*SIN(B126)+'Graficas excel'!$N$8</f>
        <v>29.249622229776758</v>
      </c>
      <c r="E126">
        <f t="shared" si="9"/>
        <v>2.4332344295746808</v>
      </c>
      <c r="F126">
        <f>C126/(2*'Graficas excel'!$N$9*COS(E126/2))</f>
        <v>0.77963108325004038</v>
      </c>
      <c r="G126">
        <f t="shared" si="10"/>
        <v>0.62623907098676668</v>
      </c>
      <c r="H126">
        <f t="shared" si="11"/>
        <v>1.3534396493548992</v>
      </c>
      <c r="I126">
        <f t="shared" si="12"/>
        <v>1.8933370394647899</v>
      </c>
      <c r="J126">
        <f t="shared" si="13"/>
        <v>0.35150890930577439</v>
      </c>
      <c r="K126">
        <f t="shared" si="13"/>
        <v>-0.36252926349479758</v>
      </c>
      <c r="L126">
        <f t="shared" si="13"/>
        <v>-0.55035627134272147</v>
      </c>
      <c r="M126">
        <f t="shared" si="14"/>
        <v>-1.353439649354899</v>
      </c>
      <c r="N126">
        <f t="shared" si="15"/>
        <v>-0.30381950595853535</v>
      </c>
      <c r="O126">
        <f t="shared" si="15"/>
        <v>0.41599271449458941</v>
      </c>
      <c r="P126">
        <f t="shared" si="15"/>
        <v>2.4276658222033007</v>
      </c>
    </row>
    <row r="127" spans="1:16" x14ac:dyDescent="0.35">
      <c r="A127">
        <v>124</v>
      </c>
      <c r="B127">
        <f t="shared" si="8"/>
        <v>1.298524963483781</v>
      </c>
      <c r="C127">
        <f>'Graficas excel'!$N$3*(COS('Graficas excel'!$N$4*B127+'Graficas excel'!$N$5)+'Graficas excel'!$N$6)*COS(B127)+'Graficas excel'!$N$7</f>
        <v>10.740766227220931</v>
      </c>
      <c r="D127" s="4">
        <f>'Graficas excel'!$N$3*(COS('Graficas excel'!$N$4*B127+'Graficas excel'!$N$5)+'Graficas excel'!$N$6)*SIN(B127)+'Graficas excel'!$N$8</f>
        <v>29.234724029522159</v>
      </c>
      <c r="E127">
        <f t="shared" si="9"/>
        <v>2.4374148245292013</v>
      </c>
      <c r="F127">
        <f>C127/(2*'Graficas excel'!$N$9*COS(E127/2))</f>
        <v>0.77863387907528869</v>
      </c>
      <c r="G127">
        <f t="shared" si="10"/>
        <v>0.62747851146965072</v>
      </c>
      <c r="H127">
        <f t="shared" si="11"/>
        <v>1.3566212397813544</v>
      </c>
      <c r="I127">
        <f t="shared" si="12"/>
        <v>1.8970180321552779</v>
      </c>
      <c r="J127">
        <f t="shared" si="13"/>
        <v>0.34771251173608581</v>
      </c>
      <c r="K127">
        <f t="shared" si="13"/>
        <v>-0.36829258089115546</v>
      </c>
      <c r="L127">
        <f t="shared" si="13"/>
        <v>-0.45650829327555831</v>
      </c>
      <c r="M127">
        <f t="shared" si="14"/>
        <v>-1.3566212397813544</v>
      </c>
      <c r="N127">
        <f t="shared" si="15"/>
        <v>-0.29946324043919176</v>
      </c>
      <c r="O127">
        <f t="shared" si="15"/>
        <v>0.44141517153593912</v>
      </c>
      <c r="P127">
        <f t="shared" si="15"/>
        <v>2.3086593939693376</v>
      </c>
    </row>
    <row r="128" spans="1:16" x14ac:dyDescent="0.35">
      <c r="A128">
        <v>125</v>
      </c>
      <c r="B128">
        <f t="shared" si="8"/>
        <v>1.308996938995747</v>
      </c>
      <c r="C128">
        <f>'Graficas excel'!$N$3*(COS('Graficas excel'!$N$4*B128+'Graficas excel'!$N$5)+'Graficas excel'!$N$6)*COS(B128)+'Graficas excel'!$N$7</f>
        <v>10.666623785430579</v>
      </c>
      <c r="D128" s="4">
        <f>'Graficas excel'!$N$3*(COS('Graficas excel'!$N$4*B128+'Graficas excel'!$N$5)+'Graficas excel'!$N$6)*SIN(B128)+'Graficas excel'!$N$8</f>
        <v>29.219924644329684</v>
      </c>
      <c r="E128">
        <f t="shared" si="9"/>
        <v>2.4415613266247971</v>
      </c>
      <c r="F128">
        <f>C128/(2*'Graficas excel'!$N$9*COS(E128/2))</f>
        <v>0.77764904487830278</v>
      </c>
      <c r="G128">
        <f t="shared" si="10"/>
        <v>0.62869862652932795</v>
      </c>
      <c r="H128">
        <f t="shared" si="11"/>
        <v>1.3597572115019678</v>
      </c>
      <c r="I128">
        <f t="shared" si="12"/>
        <v>1.9006592690633823</v>
      </c>
      <c r="J128">
        <f t="shared" si="13"/>
        <v>0.34385576084775488</v>
      </c>
      <c r="K128">
        <f t="shared" si="13"/>
        <v>-0.37307312455934649</v>
      </c>
      <c r="L128">
        <f t="shared" si="13"/>
        <v>-0.36299744702079478</v>
      </c>
      <c r="M128">
        <f t="shared" si="14"/>
        <v>-1.3597572115019676</v>
      </c>
      <c r="N128">
        <f t="shared" si="15"/>
        <v>-0.29484075157225714</v>
      </c>
      <c r="O128">
        <f t="shared" si="15"/>
        <v>0.46559139617505624</v>
      </c>
      <c r="P128">
        <f t="shared" si="15"/>
        <v>2.1877402222004325</v>
      </c>
    </row>
    <row r="129" spans="1:16" x14ac:dyDescent="0.35">
      <c r="A129">
        <v>126</v>
      </c>
      <c r="B129">
        <f t="shared" si="8"/>
        <v>1.319468914507713</v>
      </c>
      <c r="C129">
        <f>'Graficas excel'!$N$3*(COS('Graficas excel'!$N$4*B129+'Graficas excel'!$N$5)+'Graficas excel'!$N$6)*COS(B129)+'Graficas excel'!$N$7</f>
        <v>10.593243465186188</v>
      </c>
      <c r="D129" s="4">
        <f>'Graficas excel'!$N$3*(COS('Graficas excel'!$N$4*B129+'Graficas excel'!$N$5)+'Graficas excel'!$N$6)*SIN(B129)+'Graficas excel'!$N$8</f>
        <v>29.205273602197586</v>
      </c>
      <c r="E129">
        <f t="shared" si="9"/>
        <v>2.445675459708895</v>
      </c>
      <c r="F129">
        <f>C129/(2*'Graficas excel'!$N$9*COS(E129/2))</f>
        <v>0.77667754461388661</v>
      </c>
      <c r="G129">
        <f t="shared" si="10"/>
        <v>0.62989839791234914</v>
      </c>
      <c r="H129">
        <f t="shared" si="11"/>
        <v>1.3628447766323619</v>
      </c>
      <c r="I129">
        <f t="shared" si="12"/>
        <v>1.9042601181706285</v>
      </c>
      <c r="J129">
        <f t="shared" si="13"/>
        <v>0.33994894822319677</v>
      </c>
      <c r="K129">
        <f t="shared" si="13"/>
        <v>-0.37687442493545442</v>
      </c>
      <c r="L129">
        <f t="shared" si="13"/>
        <v>-0.26999740188820187</v>
      </c>
      <c r="M129">
        <f t="shared" si="14"/>
        <v>-1.3628447766323619</v>
      </c>
      <c r="N129">
        <f t="shared" si="15"/>
        <v>-0.2899650898729299</v>
      </c>
      <c r="O129">
        <f t="shared" si="15"/>
        <v>0.48850135820848217</v>
      </c>
      <c r="P129">
        <f t="shared" si="15"/>
        <v>2.0650657806339048</v>
      </c>
    </row>
    <row r="130" spans="1:16" x14ac:dyDescent="0.35">
      <c r="A130">
        <v>127</v>
      </c>
      <c r="B130">
        <f t="shared" si="8"/>
        <v>1.329940890019679</v>
      </c>
      <c r="C130">
        <f>'Graficas excel'!$N$3*(COS('Graficas excel'!$N$4*B130+'Graficas excel'!$N$5)+'Graficas excel'!$N$6)*COS(B130)+'Graficas excel'!$N$7</f>
        <v>10.520611051328977</v>
      </c>
      <c r="D130" s="4">
        <f>'Graficas excel'!$N$3*(COS('Graficas excel'!$N$4*B130+'Graficas excel'!$N$5)+'Graficas excel'!$N$6)*SIN(B130)+'Graficas excel'!$N$8</f>
        <v>29.190819239135536</v>
      </c>
      <c r="E130">
        <f t="shared" si="9"/>
        <v>2.4497588265106445</v>
      </c>
      <c r="F130">
        <f>C130/(2*'Graficas excel'!$N$9*COS(E130/2))</f>
        <v>0.77572030427581895</v>
      </c>
      <c r="G130">
        <f t="shared" si="10"/>
        <v>0.63107686499683291</v>
      </c>
      <c r="H130">
        <f t="shared" si="11"/>
        <v>1.3658812839528363</v>
      </c>
      <c r="I130">
        <f t="shared" si="12"/>
        <v>1.9078200552317404</v>
      </c>
      <c r="J130">
        <f t="shared" si="13"/>
        <v>0.33600232847418643</v>
      </c>
      <c r="K130">
        <f t="shared" si="13"/>
        <v>-0.37970183111632211</v>
      </c>
      <c r="L130">
        <f t="shared" si="13"/>
        <v>-0.17767927316254861</v>
      </c>
      <c r="M130">
        <f t="shared" si="14"/>
        <v>-1.3658812839528363</v>
      </c>
      <c r="N130">
        <f t="shared" si="15"/>
        <v>-0.28484951561220856</v>
      </c>
      <c r="O130">
        <f t="shared" si="15"/>
        <v>0.51012667649387933</v>
      </c>
      <c r="P130">
        <f t="shared" si="15"/>
        <v>1.9407923743701849</v>
      </c>
    </row>
    <row r="131" spans="1:16" x14ac:dyDescent="0.35">
      <c r="A131">
        <v>128</v>
      </c>
      <c r="B131">
        <f t="shared" ref="B131:B194" si="16">A131*$B$1</f>
        <v>1.340412865531645</v>
      </c>
      <c r="C131">
        <f>'Graficas excel'!$N$3*(COS('Graficas excel'!$N$4*B131+'Graficas excel'!$N$5)+'Graficas excel'!$N$6)*COS(B131)+'Graficas excel'!$N$7</f>
        <v>10.448710471700467</v>
      </c>
      <c r="D131" s="4">
        <f>'Graficas excel'!$N$3*(COS('Graficas excel'!$N$4*B131+'Graficas excel'!$N$5)+'Graficas excel'!$N$6)*SIN(B131)+'Graficas excel'!$N$8</f>
        <v>29.17660861522236</v>
      </c>
      <c r="E131">
        <f t="shared" si="9"/>
        <v>2.4538131056700485</v>
      </c>
      <c r="F131">
        <f>C131/(2*'Graficas excel'!$N$9*COS(E131/2))</f>
        <v>0.77477821052515183</v>
      </c>
      <c r="G131">
        <f t="shared" si="10"/>
        <v>0.6322331251171861</v>
      </c>
      <c r="H131">
        <f t="shared" si="11"/>
        <v>1.3688642211049225</v>
      </c>
      <c r="I131">
        <f t="shared" si="12"/>
        <v>1.9113386633874856</v>
      </c>
      <c r="J131">
        <f t="shared" si="13"/>
        <v>0.33202610019688766</v>
      </c>
      <c r="K131">
        <f t="shared" si="13"/>
        <v>-0.38156248411386423</v>
      </c>
      <c r="L131">
        <f t="shared" si="13"/>
        <v>-8.621128064675776E-2</v>
      </c>
      <c r="M131">
        <f t="shared" si="14"/>
        <v>-1.3688642211049227</v>
      </c>
      <c r="N131">
        <f t="shared" si="15"/>
        <v>-0.27950748154796407</v>
      </c>
      <c r="O131">
        <f t="shared" si="15"/>
        <v>0.53045060671209421</v>
      </c>
      <c r="P131">
        <f t="shared" si="15"/>
        <v>1.815075350636707</v>
      </c>
    </row>
    <row r="132" spans="1:16" x14ac:dyDescent="0.35">
      <c r="A132">
        <v>129</v>
      </c>
      <c r="B132">
        <f t="shared" si="16"/>
        <v>1.350884841043611</v>
      </c>
      <c r="C132">
        <f>'Graficas excel'!$N$3*(COS('Graficas excel'!$N$4*B132+'Graficas excel'!$N$5)+'Graficas excel'!$N$6)*COS(B132)+'Graficas excel'!$N$7</f>
        <v>10.377523847066033</v>
      </c>
      <c r="D132" s="4">
        <f>'Graficas excel'!$N$3*(COS('Graficas excel'!$N$4*B132+'Graficas excel'!$N$5)+'Graficas excel'!$N$6)*SIN(B132)+'Graficas excel'!$N$8</f>
        <v>29.162687432879572</v>
      </c>
      <c r="E132">
        <f t="shared" ref="E132:E195" si="17">ATAN2(C132,D132)*2</f>
        <v>2.4578400485490577</v>
      </c>
      <c r="F132">
        <f>C132/(2*'Graficas excel'!$N$9*COS(E132/2))</f>
        <v>0.77385210937889193</v>
      </c>
      <c r="G132">
        <f t="shared" ref="G132:G195" si="18">(1-F132^2)^(1/2)</f>
        <v>0.63336633381467278</v>
      </c>
      <c r="H132">
        <f t="shared" ref="H132:H195" si="19">ATAN2(F132,G132)*2</f>
        <v>1.3717912166071042</v>
      </c>
      <c r="I132">
        <f t="shared" ref="I132:I195" si="20">(E132+H132)/2</f>
        <v>1.914815632578081</v>
      </c>
      <c r="J132">
        <f t="shared" ref="J132:L195" si="21">(I133-I132)/$B$1</f>
        <v>0.32803038720696237</v>
      </c>
      <c r="K132">
        <f t="shared" si="21"/>
        <v>-0.3824652865336523</v>
      </c>
      <c r="L132">
        <f t="shared" si="21"/>
        <v>4.2416506183399153E-3</v>
      </c>
      <c r="M132">
        <f t="shared" ref="M132:M195" si="22">E132-2*I132</f>
        <v>-1.3717912166071042</v>
      </c>
      <c r="N132">
        <f t="shared" ref="N132:P195" si="23">(M133-M132)/$B$1</f>
        <v>-0.27395261578416752</v>
      </c>
      <c r="O132">
        <f t="shared" si="23"/>
        <v>0.54945803133633486</v>
      </c>
      <c r="P132">
        <f t="shared" si="23"/>
        <v>1.6880692012550651</v>
      </c>
    </row>
    <row r="133" spans="1:16" x14ac:dyDescent="0.35">
      <c r="A133">
        <v>130</v>
      </c>
      <c r="B133">
        <f t="shared" si="16"/>
        <v>1.3613568165555769</v>
      </c>
      <c r="C133">
        <f>'Graficas excel'!$N$3*(COS('Graficas excel'!$N$4*B133+'Graficas excel'!$N$5)+'Graficas excel'!$N$6)*COS(B133)+'Graficas excel'!$N$7</f>
        <v>10.307031544332</v>
      </c>
      <c r="D133" s="4">
        <f>'Graficas excel'!$N$3*(COS('Graficas excel'!$N$4*B133+'Graficas excel'!$N$5)+'Graficas excel'!$N$6)*SIN(B133)+'Graficas excel'!$N$8</f>
        <v>29.149099957502447</v>
      </c>
      <c r="E133">
        <f t="shared" si="17"/>
        <v>2.4618414758291509</v>
      </c>
      <c r="F133">
        <f>C133/(2*'Graficas excel'!$N$9*COS(E133/2))</f>
        <v>0.7729428049621152</v>
      </c>
      <c r="G133">
        <f t="shared" si="18"/>
        <v>0.63447570501737693</v>
      </c>
      <c r="H133">
        <f t="shared" si="19"/>
        <v>1.3746600416910353</v>
      </c>
      <c r="I133">
        <f t="shared" si="20"/>
        <v>1.918250758760093</v>
      </c>
      <c r="J133">
        <f t="shared" si="21"/>
        <v>0.32402522009220491</v>
      </c>
      <c r="K133">
        <f t="shared" si="21"/>
        <v>-0.38242086807224673</v>
      </c>
      <c r="L133">
        <f t="shared" si="21"/>
        <v>9.3518237231273282E-2</v>
      </c>
      <c r="M133">
        <f t="shared" si="22"/>
        <v>-1.3746600416910351</v>
      </c>
      <c r="N133">
        <f t="shared" si="23"/>
        <v>-0.26819870473516039</v>
      </c>
      <c r="O133">
        <f t="shared" si="23"/>
        <v>0.56713545067438187</v>
      </c>
      <c r="P133">
        <f t="shared" si="23"/>
        <v>1.5599277637355744</v>
      </c>
    </row>
    <row r="134" spans="1:16" x14ac:dyDescent="0.35">
      <c r="A134">
        <v>131</v>
      </c>
      <c r="B134">
        <f t="shared" si="16"/>
        <v>1.3718287920675429</v>
      </c>
      <c r="C134">
        <f>'Graficas excel'!$N$3*(COS('Graficas excel'!$N$4*B134+'Graficas excel'!$N$5)+'Graficas excel'!$N$6)*COS(B134)+'Graficas excel'!$N$7</f>
        <v>10.237212232957921</v>
      </c>
      <c r="D134" s="4">
        <f>'Graficas excel'!$N$3*(COS('Graficas excel'!$N$4*B134+'Graficas excel'!$N$5)+'Graficas excel'!$N$6)*SIN(B134)+'Graficas excel'!$N$8</f>
        <v>29.135888940586515</v>
      </c>
      <c r="E134">
        <f t="shared" si="17"/>
        <v>2.4658192739009532</v>
      </c>
      <c r="F134">
        <f>C134/(2*'Graficas excel'!$N$9*COS(E134/2))</f>
        <v>0.77205105832646159</v>
      </c>
      <c r="G134">
        <f t="shared" si="18"/>
        <v>0.63556051115294332</v>
      </c>
      <c r="H134">
        <f t="shared" si="19"/>
        <v>1.3774686119593624</v>
      </c>
      <c r="I134">
        <f t="shared" si="20"/>
        <v>1.9216439429301579</v>
      </c>
      <c r="J134">
        <f t="shared" si="21"/>
        <v>0.32002051812648757</v>
      </c>
      <c r="K134">
        <f t="shared" si="21"/>
        <v>-0.38144154738203861</v>
      </c>
      <c r="L134">
        <f t="shared" si="21"/>
        <v>0.18146123051874979</v>
      </c>
      <c r="M134">
        <f t="shared" si="22"/>
        <v>-1.3774686119593627</v>
      </c>
      <c r="N134">
        <f t="shared" si="23"/>
        <v>-0.26225967618373047</v>
      </c>
      <c r="O134">
        <f t="shared" si="23"/>
        <v>0.58347097601665665</v>
      </c>
      <c r="P134">
        <f t="shared" si="23"/>
        <v>1.4308043086767723</v>
      </c>
    </row>
    <row r="135" spans="1:16" x14ac:dyDescent="0.35">
      <c r="A135">
        <v>132</v>
      </c>
      <c r="B135">
        <f t="shared" si="16"/>
        <v>1.3823007675795089</v>
      </c>
      <c r="C135">
        <f>'Graficas excel'!$N$3*(COS('Graficas excel'!$N$4*B135+'Graficas excel'!$N$5)+'Graficas excel'!$N$6)*COS(B135)+'Graficas excel'!$N$7</f>
        <v>10.168042944459927</v>
      </c>
      <c r="D135" s="4">
        <f>'Graficas excel'!$N$3*(COS('Graficas excel'!$N$4*B135+'Graficas excel'!$N$5)+'Graficas excel'!$N$6)*SIN(B135)+'Graficas excel'!$N$8</f>
        <v>29.123095545482919</v>
      </c>
      <c r="E135">
        <f t="shared" si="17"/>
        <v>2.4697753910524756</v>
      </c>
      <c r="F135">
        <f>C135/(2*'Graficas excel'!$N$9*COS(E135/2))</f>
        <v>0.77117758633781486</v>
      </c>
      <c r="G135">
        <f t="shared" si="18"/>
        <v>0.63662008319733532</v>
      </c>
      <c r="H135">
        <f t="shared" si="19"/>
        <v>1.3802149888661346</v>
      </c>
      <c r="I135">
        <f t="shared" si="20"/>
        <v>1.9249951899593052</v>
      </c>
      <c r="J135">
        <f t="shared" si="21"/>
        <v>0.31602607158305646</v>
      </c>
      <c r="K135">
        <f t="shared" si="21"/>
        <v>-0.37954128981967505</v>
      </c>
      <c r="L135">
        <f t="shared" si="21"/>
        <v>0.26791778719838333</v>
      </c>
      <c r="M135">
        <f t="shared" si="22"/>
        <v>-1.3802149888661348</v>
      </c>
      <c r="N135">
        <f t="shared" si="23"/>
        <v>-0.25614958241094116</v>
      </c>
      <c r="O135">
        <f t="shared" si="23"/>
        <v>0.59845432369953522</v>
      </c>
      <c r="P135">
        <f t="shared" si="23"/>
        <v>1.3008516491978201</v>
      </c>
    </row>
    <row r="136" spans="1:16" x14ac:dyDescent="0.35">
      <c r="A136">
        <v>133</v>
      </c>
      <c r="B136">
        <f t="shared" si="16"/>
        <v>1.3927727430914749</v>
      </c>
      <c r="C136">
        <f>'Graficas excel'!$N$3*(COS('Graficas excel'!$N$4*B136+'Graficas excel'!$N$5)+'Graficas excel'!$N$6)*COS(B136)+'Graficas excel'!$N$7</f>
        <v>10.099499134895657</v>
      </c>
      <c r="D136" s="4">
        <f>'Graficas excel'!$N$3*(COS('Graficas excel'!$N$4*B136+'Graficas excel'!$N$5)+'Graficas excel'!$N$6)*SIN(B136)+'Graficas excel'!$N$8</f>
        <v>29.11075927591158</v>
      </c>
      <c r="E136">
        <f t="shared" si="17"/>
        <v>2.473711833463589</v>
      </c>
      <c r="F136">
        <f>C136/(2*'Graficas excel'!$N$9*COS(E136/2))</f>
        <v>0.77032306063585665</v>
      </c>
      <c r="G136">
        <f t="shared" si="18"/>
        <v>0.63765381066265603</v>
      </c>
      <c r="H136">
        <f t="shared" si="19"/>
        <v>1.3828973810205427</v>
      </c>
      <c r="I136">
        <f t="shared" si="20"/>
        <v>1.9283046072420658</v>
      </c>
      <c r="J136">
        <f t="shared" si="21"/>
        <v>0.31205152449028484</v>
      </c>
      <c r="K136">
        <f t="shared" si="21"/>
        <v>-0.37673566131291347</v>
      </c>
      <c r="L136">
        <f t="shared" si="21"/>
        <v>0.35273983984536195</v>
      </c>
      <c r="M136">
        <f t="shared" si="22"/>
        <v>-1.3828973810205425</v>
      </c>
      <c r="N136">
        <f t="shared" si="23"/>
        <v>-0.24988258338812946</v>
      </c>
      <c r="O136">
        <f t="shared" si="23"/>
        <v>0.61207681031463534</v>
      </c>
      <c r="P136">
        <f t="shared" si="23"/>
        <v>1.170222236456836</v>
      </c>
    </row>
    <row r="137" spans="1:16" x14ac:dyDescent="0.35">
      <c r="A137">
        <v>134</v>
      </c>
      <c r="B137">
        <f t="shared" si="16"/>
        <v>1.4032447186034409</v>
      </c>
      <c r="C137">
        <f>'Graficas excel'!$N$3*(COS('Graficas excel'!$N$4*B137+'Graficas excel'!$N$5)+'Graficas excel'!$N$6)*COS(B137)+'Graficas excel'!$N$7</f>
        <v>10.031554750215973</v>
      </c>
      <c r="D137" s="4">
        <f>'Graficas excel'!$N$3*(COS('Graficas excel'!$N$4*B137+'Graficas excel'!$N$5)+'Graficas excel'!$N$6)*SIN(B137)+'Graficas excel'!$N$8</f>
        <v>29.098917907356299</v>
      </c>
      <c r="E137">
        <f t="shared" si="17"/>
        <v>2.4776306610153496</v>
      </c>
      <c r="F137">
        <f>C137/(2*'Graficas excel'!$N$9*COS(E137/2))</f>
        <v>0.76948810666801493</v>
      </c>
      <c r="G137">
        <f t="shared" si="18"/>
        <v>0.63866114152692399</v>
      </c>
      <c r="H137">
        <f t="shared" si="19"/>
        <v>1.3855141453146496</v>
      </c>
      <c r="I137">
        <f t="shared" si="20"/>
        <v>1.9315724031649997</v>
      </c>
      <c r="J137">
        <f t="shared" si="21"/>
        <v>0.3081063578705317</v>
      </c>
      <c r="K137">
        <f t="shared" si="21"/>
        <v>-0.37304177834795804</v>
      </c>
      <c r="L137">
        <f t="shared" si="21"/>
        <v>0.43578446252400482</v>
      </c>
      <c r="M137">
        <f t="shared" si="22"/>
        <v>-1.3855141453146498</v>
      </c>
      <c r="N137">
        <f t="shared" si="23"/>
        <v>-0.24347293001907236</v>
      </c>
      <c r="O137">
        <f t="shared" si="23"/>
        <v>0.62433134891836939</v>
      </c>
      <c r="P137">
        <f t="shared" si="23"/>
        <v>1.0390682072200765</v>
      </c>
    </row>
    <row r="138" spans="1:16" x14ac:dyDescent="0.35">
      <c r="A138">
        <v>135</v>
      </c>
      <c r="B138">
        <f t="shared" si="16"/>
        <v>1.4137166941154069</v>
      </c>
      <c r="C138">
        <f>'Graficas excel'!$N$3*(COS('Graficas excel'!$N$4*B138+'Graficas excel'!$N$5)+'Graficas excel'!$N$6)*COS(B138)+'Graficas excel'!$N$7</f>
        <v>9.9641822943635869</v>
      </c>
      <c r="D138" s="4">
        <f>'Graficas excel'!$N$3*(COS('Graficas excel'!$N$4*B138+'Graficas excel'!$N$5)+'Graficas excel'!$N$6)*SIN(B138)+'Graficas excel'!$N$8</f>
        <v>29.087607421460959</v>
      </c>
      <c r="E138">
        <f t="shared" si="17"/>
        <v>2.4815339829237657</v>
      </c>
      <c r="F138">
        <f>C138/(2*'Graficas excel'!$N$9*COS(E138/2))</f>
        <v>0.76867330280016399</v>
      </c>
      <c r="G138">
        <f t="shared" si="18"/>
        <v>0.63964158210851751</v>
      </c>
      <c r="H138">
        <f t="shared" si="19"/>
        <v>1.3880637878756359</v>
      </c>
      <c r="I138">
        <f t="shared" si="20"/>
        <v>1.9347988853997009</v>
      </c>
      <c r="J138">
        <f t="shared" si="21"/>
        <v>0.30419987350273164</v>
      </c>
      <c r="K138">
        <f t="shared" si="21"/>
        <v>-0.36847825412791141</v>
      </c>
      <c r="L138">
        <f t="shared" si="21"/>
        <v>0.51691422849569313</v>
      </c>
      <c r="M138">
        <f t="shared" si="22"/>
        <v>-1.3880637878756361</v>
      </c>
      <c r="N138">
        <f t="shared" si="23"/>
        <v>-0.23693494742184651</v>
      </c>
      <c r="O138">
        <f t="shared" si="23"/>
        <v>0.63521244573964042</v>
      </c>
      <c r="P138">
        <f t="shared" si="23"/>
        <v>0.90754141363500362</v>
      </c>
    </row>
    <row r="139" spans="1:16" x14ac:dyDescent="0.35">
      <c r="A139">
        <v>136</v>
      </c>
      <c r="B139">
        <f t="shared" si="16"/>
        <v>1.4241886696273727</v>
      </c>
      <c r="C139">
        <f>'Graficas excel'!$N$3*(COS('Graficas excel'!$N$4*B139+'Graficas excel'!$N$5)+'Graficas excel'!$N$6)*COS(B139)+'Graficas excel'!$N$7</f>
        <v>9.8973528999939351</v>
      </c>
      <c r="D139" s="4">
        <f>'Graficas excel'!$N$3*(COS('Graficas excel'!$N$4*B139+'Graficas excel'!$N$5)+'Graficas excel'!$N$6)*SIN(B139)+'Graficas excel'!$N$8</f>
        <v>29.076861943540788</v>
      </c>
      <c r="E139">
        <f t="shared" si="17"/>
        <v>2.4854239532085627</v>
      </c>
      <c r="F139">
        <f>C139/(2*'Graficas excel'!$N$9*COS(E139/2))</f>
        <v>0.76787917950626705</v>
      </c>
      <c r="G139">
        <f t="shared" si="18"/>
        <v>0.64059469688780757</v>
      </c>
      <c r="H139">
        <f t="shared" si="19"/>
        <v>1.3905449648429664</v>
      </c>
      <c r="I139">
        <f t="shared" si="20"/>
        <v>1.9379844590257647</v>
      </c>
      <c r="J139">
        <f t="shared" si="21"/>
        <v>0.30034117824881218</v>
      </c>
      <c r="K139">
        <f t="shared" si="21"/>
        <v>-0.36306514098531772</v>
      </c>
      <c r="L139">
        <f t="shared" si="21"/>
        <v>0.59599754008121475</v>
      </c>
      <c r="M139">
        <f t="shared" si="22"/>
        <v>-1.3905449648429666</v>
      </c>
      <c r="N139">
        <f t="shared" si="23"/>
        <v>-0.23028301824516498</v>
      </c>
      <c r="O139">
        <f t="shared" si="23"/>
        <v>0.64471619719932116</v>
      </c>
      <c r="P139">
        <f t="shared" si="23"/>
        <v>0.77579347311628732</v>
      </c>
    </row>
    <row r="140" spans="1:16" x14ac:dyDescent="0.35">
      <c r="A140">
        <v>137</v>
      </c>
      <c r="B140">
        <f t="shared" si="16"/>
        <v>1.4346606451393387</v>
      </c>
      <c r="C140">
        <f>'Graficas excel'!$N$3*(COS('Graficas excel'!$N$4*B140+'Graficas excel'!$N$5)+'Graficas excel'!$N$6)*COS(B140)+'Graficas excel'!$N$7</f>
        <v>9.8310364016888858</v>
      </c>
      <c r="D140" s="4">
        <f>'Graficas excel'!$N$3*(COS('Graficas excel'!$N$4*B140+'Graficas excel'!$N$5)+'Graficas excel'!$N$6)*SIN(B140)+'Graficas excel'!$N$8</f>
        <v>29.066713683317204</v>
      </c>
      <c r="E140">
        <f t="shared" si="17"/>
        <v>2.4893027660083908</v>
      </c>
      <c r="F140">
        <f>C140/(2*'Graficas excel'!$N$9*COS(E140/2))</f>
        <v>0.76710621863894723</v>
      </c>
      <c r="G140">
        <f t="shared" si="18"/>
        <v>0.64152010827834194</v>
      </c>
      <c r="H140">
        <f t="shared" si="19"/>
        <v>1.3929564829708516</v>
      </c>
      <c r="I140">
        <f t="shared" si="20"/>
        <v>1.9411296244896212</v>
      </c>
      <c r="J140">
        <f t="shared" si="21"/>
        <v>0.29653916898316546</v>
      </c>
      <c r="K140">
        <f t="shared" si="21"/>
        <v>-0.35682386934039528</v>
      </c>
      <c r="L140">
        <f t="shared" si="21"/>
        <v>0.67290896355069063</v>
      </c>
      <c r="M140">
        <f t="shared" si="22"/>
        <v>-1.3929564829708516</v>
      </c>
      <c r="N140">
        <f t="shared" si="23"/>
        <v>-0.22353156601592586</v>
      </c>
      <c r="O140">
        <f t="shared" si="23"/>
        <v>0.65284028745213796</v>
      </c>
      <c r="P140">
        <f t="shared" si="23"/>
        <v>0.64397572348760246</v>
      </c>
    </row>
    <row r="141" spans="1:16" x14ac:dyDescent="0.35">
      <c r="A141">
        <v>138</v>
      </c>
      <c r="B141">
        <f t="shared" si="16"/>
        <v>1.4451326206513047</v>
      </c>
      <c r="C141">
        <f>'Graficas excel'!$N$3*(COS('Graficas excel'!$N$4*B141+'Graficas excel'!$N$5)+'Graficas excel'!$N$6)*COS(B141)+'Graficas excel'!$N$7</f>
        <v>9.7652014115296382</v>
      </c>
      <c r="D141" s="4">
        <f>'Graficas excel'!$N$3*(COS('Graficas excel'!$N$4*B141+'Graficas excel'!$N$5)+'Graficas excel'!$N$6)*SIN(B141)+'Graficas excel'!$N$8</f>
        <v>29.057192878979212</v>
      </c>
      <c r="E141">
        <f t="shared" si="17"/>
        <v>2.4931726507547816</v>
      </c>
      <c r="F141">
        <f>C141/(2*'Graficas excel'!$N$9*COS(E141/2))</f>
        <v>0.7663548527827776</v>
      </c>
      <c r="G141">
        <f t="shared" si="18"/>
        <v>0.64241749634975487</v>
      </c>
      <c r="H141">
        <f t="shared" si="19"/>
        <v>1.3952973000563218</v>
      </c>
      <c r="I141">
        <f t="shared" si="20"/>
        <v>1.9442349754055517</v>
      </c>
      <c r="J141">
        <f t="shared" si="21"/>
        <v>0.29280251816134789</v>
      </c>
      <c r="K141">
        <f t="shared" si="21"/>
        <v>-0.34977718315231004</v>
      </c>
      <c r="L141">
        <f t="shared" si="21"/>
        <v>0.74752951722128747</v>
      </c>
      <c r="M141">
        <f t="shared" si="22"/>
        <v>-1.3952973000563218</v>
      </c>
      <c r="N141">
        <f t="shared" si="23"/>
        <v>-0.21669503851250224</v>
      </c>
      <c r="O141">
        <f t="shared" si="23"/>
        <v>0.6595839854588007</v>
      </c>
      <c r="P141">
        <f t="shared" si="23"/>
        <v>0.5122392392251135</v>
      </c>
    </row>
    <row r="142" spans="1:16" x14ac:dyDescent="0.35">
      <c r="A142">
        <v>139</v>
      </c>
      <c r="B142">
        <f t="shared" si="16"/>
        <v>1.4556045961632706</v>
      </c>
      <c r="C142">
        <f>'Graficas excel'!$N$3*(COS('Graficas excel'!$N$4*B142+'Graficas excel'!$N$5)+'Graficas excel'!$N$6)*COS(B142)+'Graficas excel'!$N$7</f>
        <v>9.6998153968907967</v>
      </c>
      <c r="D142" s="4">
        <f>'Graficas excel'!$N$3*(COS('Graficas excel'!$N$4*B142+'Graficas excel'!$N$5)+'Graficas excel'!$N$6)*SIN(B142)+'Graficas excel'!$N$8</f>
        <v>29.048327744668544</v>
      </c>
      <c r="E142">
        <f t="shared" si="17"/>
        <v>2.4970358672179693</v>
      </c>
      <c r="F142">
        <f>C142/(2*'Graficas excel'!$N$9*COS(E142/2))</f>
        <v>0.76562546469187553</v>
      </c>
      <c r="G142">
        <f t="shared" si="18"/>
        <v>0.64328659850439107</v>
      </c>
      <c r="H142">
        <f t="shared" si="19"/>
        <v>1.3975665251931892</v>
      </c>
      <c r="I142">
        <f t="shared" si="20"/>
        <v>1.9473011962055793</v>
      </c>
      <c r="J142">
        <f t="shared" si="21"/>
        <v>0.28913966006473246</v>
      </c>
      <c r="K142">
        <f t="shared" si="21"/>
        <v>-0.34194907235349697</v>
      </c>
      <c r="L142">
        <f t="shared" si="21"/>
        <v>0.81974696419883086</v>
      </c>
      <c r="M142">
        <f t="shared" si="22"/>
        <v>-1.3975665251931892</v>
      </c>
      <c r="N142">
        <f t="shared" si="23"/>
        <v>-0.20978789116869276</v>
      </c>
      <c r="O142">
        <f t="shared" si="23"/>
        <v>0.66494814222823417</v>
      </c>
      <c r="P142">
        <f t="shared" si="23"/>
        <v>0.38073474869964297</v>
      </c>
    </row>
    <row r="143" spans="1:16" x14ac:dyDescent="0.35">
      <c r="A143">
        <v>140</v>
      </c>
      <c r="B143">
        <f t="shared" si="16"/>
        <v>1.4660765716752366</v>
      </c>
      <c r="C143">
        <f>'Graficas excel'!$N$3*(COS('Graficas excel'!$N$4*B143+'Graficas excel'!$N$5)+'Graficas excel'!$N$6)*COS(B143)+'Graficas excel'!$N$7</f>
        <v>9.6348447603138716</v>
      </c>
      <c r="D143" s="4">
        <f>'Graficas excel'!$N$3*(COS('Graficas excel'!$N$4*B143+'Graficas excel'!$N$5)+'Graficas excel'!$N$6)*SIN(B143)+'Graficas excel'!$N$8</f>
        <v>29.040144421479745</v>
      </c>
      <c r="E143">
        <f t="shared" si="17"/>
        <v>2.5008947004384159</v>
      </c>
      <c r="F143">
        <f>C143/(2*'Graficas excel'!$N$9*COS(E143/2))</f>
        <v>0.76491838681315749</v>
      </c>
      <c r="G143">
        <f t="shared" si="18"/>
        <v>0.64412720910947152</v>
      </c>
      <c r="H143">
        <f t="shared" si="19"/>
        <v>1.399763418852215</v>
      </c>
      <c r="I143">
        <f t="shared" si="20"/>
        <v>1.9503290596453153</v>
      </c>
      <c r="J143">
        <f t="shared" si="21"/>
        <v>0.28555877775270716</v>
      </c>
      <c r="K143">
        <f t="shared" si="21"/>
        <v>-0.33336470221839837</v>
      </c>
      <c r="L143">
        <f t="shared" si="21"/>
        <v>0.8894560542583535</v>
      </c>
      <c r="M143">
        <f t="shared" si="22"/>
        <v>-1.3997634188522148</v>
      </c>
      <c r="N143">
        <f t="shared" si="23"/>
        <v>-0.20282457050655142</v>
      </c>
      <c r="O143">
        <f t="shared" si="23"/>
        <v>0.66893518719317135</v>
      </c>
      <c r="P143">
        <f t="shared" si="23"/>
        <v>0.249612595118506</v>
      </c>
    </row>
    <row r="144" spans="1:16" x14ac:dyDescent="0.35">
      <c r="A144">
        <v>141</v>
      </c>
      <c r="B144">
        <f t="shared" si="16"/>
        <v>1.4765485471872026</v>
      </c>
      <c r="C144">
        <f>'Graficas excel'!$N$3*(COS('Graficas excel'!$N$4*B144+'Graficas excel'!$N$5)+'Graficas excel'!$N$6)*COS(B144)+'Graficas excel'!$N$7</f>
        <v>9.5702549213146426</v>
      </c>
      <c r="D144" s="4">
        <f>'Graficas excel'!$N$3*(COS('Graficas excel'!$N$4*B144+'Graficas excel'!$N$5)+'Graficas excel'!$N$6)*SIN(B144)+'Graficas excel'!$N$8</f>
        <v>29.032666932060394</v>
      </c>
      <c r="E144">
        <f t="shared" si="17"/>
        <v>2.5047514555585528</v>
      </c>
      <c r="F144">
        <f>C144/(2*'Graficas excel'!$N$9*COS(E144/2))</f>
        <v>0.76423390089638954</v>
      </c>
      <c r="G144">
        <f t="shared" si="18"/>
        <v>0.64493917908643716</v>
      </c>
      <c r="H144">
        <f t="shared" si="19"/>
        <v>1.4018873927877846</v>
      </c>
      <c r="I144">
        <f t="shared" si="20"/>
        <v>1.9533194241731686</v>
      </c>
      <c r="J144">
        <f t="shared" si="21"/>
        <v>0.28206779075452226</v>
      </c>
      <c r="K144">
        <f t="shared" si="21"/>
        <v>-0.32405034019923501</v>
      </c>
      <c r="L144">
        <f t="shared" si="21"/>
        <v>0.95655873460542673</v>
      </c>
      <c r="M144">
        <f t="shared" si="22"/>
        <v>-1.4018873927877844</v>
      </c>
      <c r="N144">
        <f t="shared" si="23"/>
        <v>-0.19581949760717215</v>
      </c>
      <c r="O144">
        <f t="shared" si="23"/>
        <v>0.67154912417673063</v>
      </c>
      <c r="P144">
        <f t="shared" si="23"/>
        <v>0.11902268703041818</v>
      </c>
    </row>
    <row r="145" spans="1:16" x14ac:dyDescent="0.35">
      <c r="A145">
        <v>142</v>
      </c>
      <c r="B145">
        <f t="shared" si="16"/>
        <v>1.4870205226991686</v>
      </c>
      <c r="C145">
        <f>'Graficas excel'!$N$3*(COS('Graficas excel'!$N$4*B145+'Graficas excel'!$N$5)+'Graficas excel'!$N$6)*COS(B145)+'Graficas excel'!$N$7</f>
        <v>9.5060103999755068</v>
      </c>
      <c r="D145" s="4">
        <f>'Graficas excel'!$N$3*(COS('Graficas excel'!$N$4*B145+'Graficas excel'!$N$5)+'Graficas excel'!$N$6)*SIN(B145)+'Graficas excel'!$N$8</f>
        <v>29.025917138890293</v>
      </c>
      <c r="E145">
        <f t="shared" si="17"/>
        <v>2.5086084525698364</v>
      </c>
      <c r="F145">
        <f>C145/(2*'Graficas excel'!$N$9*COS(E145/2))</f>
        <v>0.76357223769192617</v>
      </c>
      <c r="G145">
        <f t="shared" si="18"/>
        <v>0.64572241545895293</v>
      </c>
      <c r="H145">
        <f t="shared" si="19"/>
        <v>1.4039380097714922</v>
      </c>
      <c r="I145">
        <f t="shared" si="20"/>
        <v>1.9562732311706643</v>
      </c>
      <c r="J145">
        <f t="shared" si="21"/>
        <v>0.27867434352731163</v>
      </c>
      <c r="K145">
        <f t="shared" si="21"/>
        <v>-0.31403328055468982</v>
      </c>
      <c r="L145">
        <f t="shared" si="21"/>
        <v>1.0209643735907321</v>
      </c>
      <c r="M145">
        <f t="shared" si="22"/>
        <v>-1.4039380097714922</v>
      </c>
      <c r="N145">
        <f t="shared" si="23"/>
        <v>-0.18878705162371123</v>
      </c>
      <c r="O145">
        <f t="shared" si="23"/>
        <v>0.67279552684068156</v>
      </c>
      <c r="P145">
        <f t="shared" si="23"/>
        <v>-1.0885682271626233E-2</v>
      </c>
    </row>
    <row r="146" spans="1:16" x14ac:dyDescent="0.35">
      <c r="A146">
        <v>143</v>
      </c>
      <c r="B146">
        <f t="shared" si="16"/>
        <v>1.4974924982111346</v>
      </c>
      <c r="C146">
        <f>'Graficas excel'!$N$3*(COS('Graficas excel'!$N$4*B146+'Graficas excel'!$N$5)+'Graficas excel'!$N$6)*COS(B146)+'Graficas excel'!$N$7</f>
        <v>9.4420749021706936</v>
      </c>
      <c r="D146" s="4">
        <f>'Graficas excel'!$N$3*(COS('Graficas excel'!$N$4*B146+'Graficas excel'!$N$5)+'Graficas excel'!$N$6)*SIN(B146)+'Graficas excel'!$N$8</f>
        <v>29.019914706312143</v>
      </c>
      <c r="E146">
        <f t="shared" si="17"/>
        <v>2.5124680209907191</v>
      </c>
      <c r="F146">
        <f>C146/(2*'Graficas excel'!$N$9*COS(E146/2))</f>
        <v>0.76293357673679285</v>
      </c>
      <c r="G146">
        <f t="shared" si="18"/>
        <v>0.64647688086087374</v>
      </c>
      <c r="H146">
        <f t="shared" si="19"/>
        <v>1.405914983153072</v>
      </c>
      <c r="I146">
        <f t="shared" si="20"/>
        <v>1.9591915020718955</v>
      </c>
      <c r="J146">
        <f t="shared" si="21"/>
        <v>0.27538579470340058</v>
      </c>
      <c r="K146">
        <f t="shared" si="21"/>
        <v>-0.30334176663585799</v>
      </c>
      <c r="L146">
        <f t="shared" si="21"/>
        <v>1.0825898647226331</v>
      </c>
      <c r="M146">
        <f t="shared" si="22"/>
        <v>-1.405914983153072</v>
      </c>
      <c r="N146">
        <f t="shared" si="23"/>
        <v>-0.18174155334207537</v>
      </c>
      <c r="O146">
        <f t="shared" si="23"/>
        <v>0.67268153224250204</v>
      </c>
      <c r="P146">
        <f t="shared" si="23"/>
        <v>-0.1399638134794299</v>
      </c>
    </row>
    <row r="147" spans="1:16" x14ac:dyDescent="0.35">
      <c r="A147">
        <v>144</v>
      </c>
      <c r="B147">
        <f t="shared" si="16"/>
        <v>1.5079644737231006</v>
      </c>
      <c r="C147">
        <f>'Graficas excel'!$N$3*(COS('Graficas excel'!$N$4*B147+'Graficas excel'!$N$5)+'Graficas excel'!$N$6)*COS(B147)+'Graficas excel'!$N$7</f>
        <v>9.3784114062694375</v>
      </c>
      <c r="D147" s="4">
        <f>'Graficas excel'!$N$3*(COS('Graficas excel'!$N$4*B147+'Graficas excel'!$N$5)+'Graficas excel'!$N$6)*SIN(B147)+'Graficas excel'!$N$8</f>
        <v>29.014677066379704</v>
      </c>
      <c r="E147">
        <f t="shared" si="17"/>
        <v>2.5163324944915688</v>
      </c>
      <c r="F147">
        <f>C147/(2*'Graficas excel'!$N$9*COS(E147/2))</f>
        <v>0.76231804622953536</v>
      </c>
      <c r="G147">
        <f t="shared" si="18"/>
        <v>0.64720259300530003</v>
      </c>
      <c r="H147">
        <f t="shared" si="19"/>
        <v>1.4078181762491768</v>
      </c>
      <c r="I147">
        <f t="shared" si="20"/>
        <v>1.9620753353703728</v>
      </c>
      <c r="J147">
        <f t="shared" si="21"/>
        <v>0.27220920715143337</v>
      </c>
      <c r="K147">
        <f t="shared" si="21"/>
        <v>-0.29200491208298002</v>
      </c>
      <c r="L147">
        <f t="shared" si="21"/>
        <v>1.1413597896776575</v>
      </c>
      <c r="M147">
        <f t="shared" si="22"/>
        <v>-1.4078181762491768</v>
      </c>
      <c r="N147">
        <f t="shared" si="23"/>
        <v>-0.17469724880908014</v>
      </c>
      <c r="O147">
        <f t="shared" si="23"/>
        <v>0.67121583461518408</v>
      </c>
      <c r="P147">
        <f t="shared" si="23"/>
        <v>-0.26806383097585657</v>
      </c>
    </row>
    <row r="148" spans="1:16" x14ac:dyDescent="0.35">
      <c r="A148">
        <v>145</v>
      </c>
      <c r="B148">
        <f t="shared" si="16"/>
        <v>1.5184364492350666</v>
      </c>
      <c r="C148">
        <f>'Graficas excel'!$N$3*(COS('Graficas excel'!$N$4*B148+'Graficas excel'!$N$5)+'Graficas excel'!$N$6)*COS(B148)+'Graficas excel'!$N$7</f>
        <v>9.3149822511595008</v>
      </c>
      <c r="D148" s="4">
        <f>'Graficas excel'!$N$3*(COS('Graficas excel'!$N$4*B148+'Graficas excel'!$N$5)+'Graficas excel'!$N$6)*SIN(B148)+'Graficas excel'!$N$8</f>
        <v>29.010219388582748</v>
      </c>
      <c r="E148">
        <f t="shared" si="17"/>
        <v>2.5202042054828753</v>
      </c>
      <c r="F148">
        <f>C148/(2*'Graficas excel'!$N$9*COS(E148/2))</f>
        <v>0.76172572299397867</v>
      </c>
      <c r="G148">
        <f t="shared" si="18"/>
        <v>0.6478996241157271</v>
      </c>
      <c r="H148">
        <f t="shared" si="19"/>
        <v>1.4096476015607131</v>
      </c>
      <c r="I148">
        <f t="shared" si="20"/>
        <v>1.9649259035217943</v>
      </c>
      <c r="J148">
        <f t="shared" si="21"/>
        <v>0.26915133886272663</v>
      </c>
      <c r="K148">
        <f t="shared" si="21"/>
        <v>-0.28005262031513295</v>
      </c>
      <c r="L148">
        <f t="shared" si="21"/>
        <v>1.19720647475501</v>
      </c>
      <c r="M148">
        <f t="shared" si="22"/>
        <v>-1.4096476015607133</v>
      </c>
      <c r="N148">
        <f t="shared" si="23"/>
        <v>-0.16766829302574612</v>
      </c>
      <c r="O148">
        <f t="shared" si="23"/>
        <v>0.66840867674156113</v>
      </c>
      <c r="P148">
        <f t="shared" si="23"/>
        <v>-0.39503875166623259</v>
      </c>
    </row>
    <row r="149" spans="1:16" x14ac:dyDescent="0.35">
      <c r="A149">
        <v>146</v>
      </c>
      <c r="B149">
        <f t="shared" si="16"/>
        <v>1.5289084247470326</v>
      </c>
      <c r="C149">
        <f>'Graficas excel'!$N$3*(COS('Graficas excel'!$N$4*B149+'Graficas excel'!$N$5)+'Graficas excel'!$N$6)*COS(B149)+'Graficas excel'!$N$7</f>
        <v>9.2517492254311584</v>
      </c>
      <c r="D149" s="4">
        <f>'Graficas excel'!$N$3*(COS('Graficas excel'!$N$4*B149+'Graficas excel'!$N$5)+'Graficas excel'!$N$6)*SIN(B149)+'Graficas excel'!$N$8</f>
        <v>29.006554553501431</v>
      </c>
      <c r="E149">
        <f t="shared" si="17"/>
        <v>2.5240854796833432</v>
      </c>
      <c r="F149">
        <f>C149/(2*'Graficas excel'!$N$9*COS(E149/2))</f>
        <v>0.76115663253183308</v>
      </c>
      <c r="G149">
        <f t="shared" si="18"/>
        <v>0.64856810032008205</v>
      </c>
      <c r="H149">
        <f t="shared" si="19"/>
        <v>1.4114034198194121</v>
      </c>
      <c r="I149">
        <f t="shared" si="20"/>
        <v>1.9677444497513776</v>
      </c>
      <c r="J149">
        <f t="shared" si="21"/>
        <v>0.26621863468072465</v>
      </c>
      <c r="K149">
        <f t="shared" si="21"/>
        <v>-0.26751550342873137</v>
      </c>
      <c r="L149">
        <f t="shared" si="21"/>
        <v>1.2500700279978163</v>
      </c>
      <c r="M149">
        <f t="shared" si="22"/>
        <v>-1.4114034198194121</v>
      </c>
      <c r="N149">
        <f t="shared" si="23"/>
        <v>-0.16066873373092291</v>
      </c>
      <c r="O149">
        <f t="shared" si="23"/>
        <v>0.66427184060783473</v>
      </c>
      <c r="P149">
        <f t="shared" si="23"/>
        <v>-0.52074260138203654</v>
      </c>
    </row>
    <row r="150" spans="1:16" x14ac:dyDescent="0.35">
      <c r="A150">
        <v>147</v>
      </c>
      <c r="B150">
        <f t="shared" si="16"/>
        <v>1.5393804002589986</v>
      </c>
      <c r="C150">
        <f>'Graficas excel'!$N$3*(COS('Graficas excel'!$N$4*B150+'Graficas excel'!$N$5)+'Graficas excel'!$N$6)*COS(B150)+'Graficas excel'!$N$7</f>
        <v>9.1886736575597201</v>
      </c>
      <c r="D150" s="4">
        <f>'Graficas excel'!$N$3*(COS('Graficas excel'!$N$4*B150+'Graficas excel'!$N$5)+'Graficas excel'!$N$6)*SIN(B150)+'Graficas excel'!$N$8</f>
        <v>29.003693130435927</v>
      </c>
      <c r="E150">
        <f t="shared" si="17"/>
        <v>2.5279786306845855</v>
      </c>
      <c r="F150">
        <f>C150/(2*'Graficas excel'!$N$9*COS(E150/2))</f>
        <v>0.76061074916380045</v>
      </c>
      <c r="G150">
        <f t="shared" si="18"/>
        <v>0.64920820100833776</v>
      </c>
      <c r="H150">
        <f t="shared" si="19"/>
        <v>1.4130859388645809</v>
      </c>
      <c r="I150">
        <f t="shared" si="20"/>
        <v>1.9705322847745832</v>
      </c>
      <c r="J150">
        <f t="shared" si="21"/>
        <v>0.26341721887974773</v>
      </c>
      <c r="K150">
        <f t="shared" si="21"/>
        <v>-0.25442480070729562</v>
      </c>
      <c r="L150">
        <f t="shared" si="21"/>
        <v>1.2998983554412149</v>
      </c>
      <c r="M150">
        <f t="shared" si="22"/>
        <v>-1.4130859388645809</v>
      </c>
      <c r="N150">
        <f t="shared" si="23"/>
        <v>-0.1537124952827891</v>
      </c>
      <c r="O150">
        <f t="shared" si="23"/>
        <v>0.65881863683812458</v>
      </c>
      <c r="P150">
        <f t="shared" si="23"/>
        <v>-0.64503060397891199</v>
      </c>
    </row>
    <row r="151" spans="1:16" x14ac:dyDescent="0.35">
      <c r="A151">
        <v>148</v>
      </c>
      <c r="B151">
        <f t="shared" si="16"/>
        <v>1.5498523757709646</v>
      </c>
      <c r="C151">
        <f>'Graficas excel'!$N$3*(COS('Graficas excel'!$N$4*B151+'Graficas excel'!$N$5)+'Graficas excel'!$N$6)*COS(B151)+'Graficas excel'!$N$7</f>
        <v>9.1257165069228403</v>
      </c>
      <c r="D151" s="4">
        <f>'Graficas excel'!$N$3*(COS('Graficas excel'!$N$4*B151+'Graficas excel'!$N$5)+'Graficas excel'!$N$6)*SIN(B151)+'Graficas excel'!$N$8</f>
        <v>29.001643359050071</v>
      </c>
      <c r="E151">
        <f t="shared" si="17"/>
        <v>2.5318859545291788</v>
      </c>
      <c r="F151">
        <f>C151/(2*'Graficas excel'!$N$9*COS(E151/2))</f>
        <v>0.76008799625859813</v>
      </c>
      <c r="G151">
        <f t="shared" si="18"/>
        <v>0.64982015815423066</v>
      </c>
      <c r="H151">
        <f t="shared" si="19"/>
        <v>1.4146956123510657</v>
      </c>
      <c r="I151">
        <f t="shared" si="20"/>
        <v>1.9732907834401221</v>
      </c>
      <c r="J151">
        <f t="shared" si="21"/>
        <v>0.2607528885971041</v>
      </c>
      <c r="K151">
        <f t="shared" si="21"/>
        <v>-0.24081229696107037</v>
      </c>
      <c r="L151">
        <f t="shared" si="21"/>
        <v>1.3466471117996859</v>
      </c>
      <c r="M151">
        <f t="shared" si="22"/>
        <v>-1.4146956123510654</v>
      </c>
      <c r="N151">
        <f t="shared" si="23"/>
        <v>-0.14681336265099346</v>
      </c>
      <c r="O151">
        <f t="shared" si="23"/>
        <v>0.65206389214878879</v>
      </c>
      <c r="P151">
        <f t="shared" si="23"/>
        <v>-0.76775928690835227</v>
      </c>
    </row>
    <row r="152" spans="1:16" x14ac:dyDescent="0.35">
      <c r="A152">
        <v>149</v>
      </c>
      <c r="B152">
        <f t="shared" si="16"/>
        <v>1.5603243512829306</v>
      </c>
      <c r="C152">
        <f>'Graficas excel'!$N$3*(COS('Graficas excel'!$N$4*B152+'Graficas excel'!$N$5)+'Graficas excel'!$N$6)*COS(B152)+'Graficas excel'!$N$7</f>
        <v>9.0628384554874621</v>
      </c>
      <c r="D152" s="4">
        <f>'Graficas excel'!$N$3*(COS('Graficas excel'!$N$4*B152+'Graficas excel'!$N$5)+'Graficas excel'!$N$6)*SIN(B152)+'Graficas excel'!$N$8</f>
        <v>29.000411135061064</v>
      </c>
      <c r="E152">
        <f t="shared" si="17"/>
        <v>2.5358097243187947</v>
      </c>
      <c r="F152">
        <f>C152/(2*'Graficas excel'!$N$9*COS(E152/2))</f>
        <v>0.75958824654909063</v>
      </c>
      <c r="G152">
        <f t="shared" si="18"/>
        <v>0.65040425560145121</v>
      </c>
      <c r="H152">
        <f t="shared" si="19"/>
        <v>1.4162330382895763</v>
      </c>
      <c r="I152">
        <f t="shared" si="20"/>
        <v>1.9760213813041854</v>
      </c>
      <c r="J152">
        <f t="shared" si="21"/>
        <v>0.2582311081203475</v>
      </c>
      <c r="K152">
        <f t="shared" si="21"/>
        <v>-0.22671024138304435</v>
      </c>
      <c r="L152">
        <f t="shared" si="21"/>
        <v>1.3902796159791564</v>
      </c>
      <c r="M152">
        <f t="shared" si="22"/>
        <v>-1.416233038289576</v>
      </c>
      <c r="N152">
        <f t="shared" si="23"/>
        <v>-0.13998496554017412</v>
      </c>
      <c r="O152">
        <f t="shared" si="23"/>
        <v>0.64402393569720007</v>
      </c>
      <c r="P152">
        <f t="shared" si="23"/>
        <v>-0.88878661965920991</v>
      </c>
    </row>
    <row r="153" spans="1:16" x14ac:dyDescent="0.35">
      <c r="A153">
        <v>150</v>
      </c>
      <c r="B153">
        <f t="shared" si="16"/>
        <v>1.5707963267948963</v>
      </c>
      <c r="C153">
        <f>'Graficas excel'!$N$3*(COS('Graficas excel'!$N$4*B153+'Graficas excel'!$N$5)+'Graficas excel'!$N$6)*COS(B153)+'Graficas excel'!$N$7</f>
        <v>9.0000000000000018</v>
      </c>
      <c r="D153" s="4">
        <f>'Graficas excel'!$N$3*(COS('Graficas excel'!$N$4*B153+'Graficas excel'!$N$5)+'Graficas excel'!$N$6)*SIN(B153)+'Graficas excel'!$N$8</f>
        <v>29</v>
      </c>
      <c r="E153">
        <f t="shared" si="17"/>
        <v>2.5397521848689428</v>
      </c>
      <c r="F153">
        <f>C153/(2*'Graficas excel'!$N$9*COS(E153/2))</f>
        <v>0.75911132253444868</v>
      </c>
      <c r="G153">
        <f t="shared" si="18"/>
        <v>0.65096082831457702</v>
      </c>
      <c r="H153">
        <f t="shared" si="19"/>
        <v>1.4176989574207561</v>
      </c>
      <c r="I153">
        <f t="shared" si="20"/>
        <v>1.9787255711448495</v>
      </c>
      <c r="J153">
        <f t="shared" si="21"/>
        <v>0.25585700402427236</v>
      </c>
      <c r="K153">
        <f t="shared" si="21"/>
        <v>-0.21215126728972517</v>
      </c>
      <c r="L153">
        <f t="shared" si="21"/>
        <v>1.4307667418235699</v>
      </c>
      <c r="M153">
        <f t="shared" si="22"/>
        <v>-1.4176989574207561</v>
      </c>
      <c r="N153">
        <f t="shared" si="23"/>
        <v>-0.13324076265643309</v>
      </c>
      <c r="O153">
        <f t="shared" si="23"/>
        <v>0.6347165839807658</v>
      </c>
      <c r="P153">
        <f t="shared" si="23"/>
        <v>-1.0079721800460537</v>
      </c>
    </row>
    <row r="154" spans="1:16" x14ac:dyDescent="0.35">
      <c r="A154">
        <v>151</v>
      </c>
      <c r="B154">
        <f t="shared" si="16"/>
        <v>1.5812683023068623</v>
      </c>
      <c r="C154">
        <f>'Graficas excel'!$N$3*(COS('Graficas excel'!$N$4*B154+'Graficas excel'!$N$5)+'Graficas excel'!$N$6)*COS(B154)+'Graficas excel'!$N$7</f>
        <v>8.9371615445125396</v>
      </c>
      <c r="D154" s="4">
        <f>'Graficas excel'!$N$3*(COS('Graficas excel'!$N$4*B154+'Graficas excel'!$N$5)+'Graficas excel'!$N$6)*SIN(B154)+'Graficas excel'!$N$8</f>
        <v>29.000411135061064</v>
      </c>
      <c r="E154">
        <f t="shared" si="17"/>
        <v>2.5437155474266233</v>
      </c>
      <c r="F154">
        <f>C154/(2*'Graficas excel'!$N$9*COS(E154/2))</f>
        <v>0.75865699696704469</v>
      </c>
      <c r="G154">
        <f t="shared" si="18"/>
        <v>0.65149026159486489</v>
      </c>
      <c r="H154">
        <f t="shared" si="19"/>
        <v>1.41909425142449</v>
      </c>
      <c r="I154">
        <f t="shared" si="20"/>
        <v>1.9814048994255566</v>
      </c>
      <c r="J154">
        <f t="shared" si="21"/>
        <v>0.25363536114838181</v>
      </c>
      <c r="K154">
        <f t="shared" si="21"/>
        <v>-0.1971683130060134</v>
      </c>
      <c r="L154">
        <f t="shared" si="21"/>
        <v>1.4680867537704478</v>
      </c>
      <c r="M154">
        <f t="shared" si="22"/>
        <v>-1.41909425142449</v>
      </c>
      <c r="N154">
        <f t="shared" si="23"/>
        <v>-0.12659402613194781</v>
      </c>
      <c r="O154">
        <f t="shared" si="23"/>
        <v>0.62416112399458057</v>
      </c>
      <c r="P154">
        <f t="shared" si="23"/>
        <v>-1.1251772775638862</v>
      </c>
    </row>
    <row r="155" spans="1:16" x14ac:dyDescent="0.35">
      <c r="A155">
        <v>152</v>
      </c>
      <c r="B155">
        <f t="shared" si="16"/>
        <v>1.5917402778188283</v>
      </c>
      <c r="C155">
        <f>'Graficas excel'!$N$3*(COS('Graficas excel'!$N$4*B155+'Graficas excel'!$N$5)+'Graficas excel'!$N$6)*COS(B155)+'Graficas excel'!$N$7</f>
        <v>8.8742834930771615</v>
      </c>
      <c r="D155" s="4">
        <f>'Graficas excel'!$N$3*(COS('Graficas excel'!$N$4*B155+'Graficas excel'!$N$5)+'Graficas excel'!$N$6)*SIN(B155)+'Graficas excel'!$N$8</f>
        <v>29.001643359050071</v>
      </c>
      <c r="E155">
        <f t="shared" si="17"/>
        <v>2.5477019844668374</v>
      </c>
      <c r="F155">
        <f>C155/(2*'Graficas excel'!$N$9*COS(E155/2))</f>
        <v>0.75822499342256366</v>
      </c>
      <c r="G155">
        <f t="shared" si="18"/>
        <v>0.65199299026090252</v>
      </c>
      <c r="H155">
        <f t="shared" si="19"/>
        <v>1.4204199409661049</v>
      </c>
      <c r="I155">
        <f t="shared" si="20"/>
        <v>1.9840609627164711</v>
      </c>
      <c r="J155">
        <f t="shared" si="21"/>
        <v>0.2515706194028472</v>
      </c>
      <c r="K155">
        <f t="shared" si="21"/>
        <v>-0.18179454447108764</v>
      </c>
      <c r="L155">
        <f t="shared" si="21"/>
        <v>1.5022251125241024</v>
      </c>
      <c r="M155">
        <f t="shared" si="22"/>
        <v>-1.4204199409661049</v>
      </c>
      <c r="N155">
        <f t="shared" si="23"/>
        <v>-0.12005782612595541</v>
      </c>
      <c r="O155">
        <f t="shared" si="23"/>
        <v>0.61237829509731101</v>
      </c>
      <c r="P155">
        <f t="shared" si="23"/>
        <v>-1.2402650976350134</v>
      </c>
    </row>
    <row r="156" spans="1:16" x14ac:dyDescent="0.35">
      <c r="A156">
        <v>153</v>
      </c>
      <c r="B156">
        <f t="shared" si="16"/>
        <v>1.6022122533307943</v>
      </c>
      <c r="C156">
        <f>'Graficas excel'!$N$3*(COS('Graficas excel'!$N$4*B156+'Graficas excel'!$N$5)+'Graficas excel'!$N$6)*COS(B156)+'Graficas excel'!$N$7</f>
        <v>8.8113263424402817</v>
      </c>
      <c r="D156" s="4">
        <f>'Graficas excel'!$N$3*(COS('Graficas excel'!$N$4*B156+'Graficas excel'!$N$5)+'Graficas excel'!$N$6)*SIN(B156)+'Graficas excel'!$N$8</f>
        <v>29.003693130435924</v>
      </c>
      <c r="E156">
        <f t="shared" si="17"/>
        <v>2.55171362458346</v>
      </c>
      <c r="F156">
        <f>C156/(2*'Graficas excel'!$N$9*COS(E156/2))</f>
        <v>0.75781498695158034</v>
      </c>
      <c r="G156">
        <f t="shared" si="18"/>
        <v>0.65246949779401653</v>
      </c>
      <c r="H156">
        <f t="shared" si="19"/>
        <v>1.4216771835813158</v>
      </c>
      <c r="I156">
        <f t="shared" si="20"/>
        <v>1.9866954040823879</v>
      </c>
      <c r="J156">
        <f t="shared" si="21"/>
        <v>0.24966687138493696</v>
      </c>
      <c r="K156">
        <f t="shared" si="21"/>
        <v>-0.16606327987927491</v>
      </c>
      <c r="L156">
        <f t="shared" si="21"/>
        <v>1.5331742463213835</v>
      </c>
      <c r="M156">
        <f t="shared" si="22"/>
        <v>-1.4216771835813158</v>
      </c>
      <c r="N156">
        <f t="shared" si="23"/>
        <v>-0.11364501561563689</v>
      </c>
      <c r="O156">
        <f t="shared" si="23"/>
        <v>0.59939026936653106</v>
      </c>
      <c r="P156">
        <f t="shared" si="23"/>
        <v>-1.3531008385018783</v>
      </c>
    </row>
    <row r="157" spans="1:16" x14ac:dyDescent="0.35">
      <c r="A157">
        <v>154</v>
      </c>
      <c r="B157">
        <f t="shared" si="16"/>
        <v>1.6126842288427603</v>
      </c>
      <c r="C157">
        <f>'Graficas excel'!$N$3*(COS('Graficas excel'!$N$4*B157+'Graficas excel'!$N$5)+'Graficas excel'!$N$6)*COS(B157)+'Graficas excel'!$N$7</f>
        <v>8.7482507745688434</v>
      </c>
      <c r="D157" s="4">
        <f>'Graficas excel'!$N$3*(COS('Graficas excel'!$N$4*B157+'Graficas excel'!$N$5)+'Graficas excel'!$N$6)*SIN(B157)+'Graficas excel'!$N$8</f>
        <v>29.006554553501431</v>
      </c>
      <c r="E157">
        <f t="shared" si="17"/>
        <v>2.5557525474894605</v>
      </c>
      <c r="F157">
        <f>C157/(2*'Graficas excel'!$N$9*COS(E157/2))</f>
        <v>0.75742660481065716</v>
      </c>
      <c r="G157">
        <f t="shared" si="18"/>
        <v>0.65292031544821805</v>
      </c>
      <c r="H157">
        <f t="shared" si="19"/>
        <v>1.4228672714018995</v>
      </c>
      <c r="I157">
        <f t="shared" si="20"/>
        <v>1.9893099094456801</v>
      </c>
      <c r="J157">
        <f t="shared" si="21"/>
        <v>0.24792786078460444</v>
      </c>
      <c r="K157">
        <f t="shared" si="21"/>
        <v>-0.15000791671622049</v>
      </c>
      <c r="L157">
        <f t="shared" si="21"/>
        <v>1.560933284873939</v>
      </c>
      <c r="M157">
        <f t="shared" si="22"/>
        <v>-1.4228672714018997</v>
      </c>
      <c r="N157">
        <f t="shared" si="23"/>
        <v>-0.10736821539271989</v>
      </c>
      <c r="O157">
        <f t="shared" si="23"/>
        <v>0.58522063052051876</v>
      </c>
      <c r="P157">
        <f t="shared" si="23"/>
        <v>-1.4635518345884684</v>
      </c>
    </row>
    <row r="158" spans="1:16" x14ac:dyDescent="0.35">
      <c r="A158">
        <v>155</v>
      </c>
      <c r="B158">
        <f t="shared" si="16"/>
        <v>1.6231562043547263</v>
      </c>
      <c r="C158">
        <f>'Graficas excel'!$N$3*(COS('Graficas excel'!$N$4*B158+'Graficas excel'!$N$5)+'Graficas excel'!$N$6)*COS(B158)+'Graficas excel'!$N$7</f>
        <v>8.6850177488405027</v>
      </c>
      <c r="D158" s="4">
        <f>'Graficas excel'!$N$3*(COS('Graficas excel'!$N$4*B158+'Graficas excel'!$N$5)+'Graficas excel'!$N$6)*SIN(B158)+'Graficas excel'!$N$8</f>
        <v>29.010219388582744</v>
      </c>
      <c r="E158">
        <f t="shared" si="17"/>
        <v>2.5598207791408454</v>
      </c>
      <c r="F158">
        <f>C158/(2*'Graficas excel'!$N$9*COS(E158/2))</f>
        <v>0.75705942727081232</v>
      </c>
      <c r="G158">
        <f t="shared" si="18"/>
        <v>0.65334602132437414</v>
      </c>
      <c r="H158">
        <f t="shared" si="19"/>
        <v>1.4239916287242556</v>
      </c>
      <c r="I158">
        <f t="shared" si="20"/>
        <v>1.9919062039325506</v>
      </c>
      <c r="J158">
        <f t="shared" si="21"/>
        <v>0.24635698155415114</v>
      </c>
      <c r="K158">
        <f t="shared" si="21"/>
        <v>-0.13366186158120799</v>
      </c>
      <c r="L158">
        <f t="shared" si="21"/>
        <v>1.5855077687549499</v>
      </c>
      <c r="M158">
        <f t="shared" si="22"/>
        <v>-1.4239916287242558</v>
      </c>
      <c r="N158">
        <f t="shared" si="23"/>
        <v>-0.10123979928081173</v>
      </c>
      <c r="O158">
        <f t="shared" si="23"/>
        <v>0.56989435154821544</v>
      </c>
      <c r="P158">
        <f t="shared" si="23"/>
        <v>-1.5714876899134409</v>
      </c>
    </row>
    <row r="159" spans="1:16" x14ac:dyDescent="0.35">
      <c r="A159">
        <v>156</v>
      </c>
      <c r="B159">
        <f t="shared" si="16"/>
        <v>1.6336281798666923</v>
      </c>
      <c r="C159">
        <f>'Graficas excel'!$N$3*(COS('Graficas excel'!$N$4*B159+'Graficas excel'!$N$5)+'Graficas excel'!$N$6)*COS(B159)+'Graficas excel'!$N$7</f>
        <v>8.6215885937305643</v>
      </c>
      <c r="D159" s="4">
        <f>'Graficas excel'!$N$3*(COS('Graficas excel'!$N$4*B159+'Graficas excel'!$N$5)+'Graficas excel'!$N$6)*SIN(B159)+'Graficas excel'!$N$8</f>
        <v>29.014677066379704</v>
      </c>
      <c r="E159">
        <f t="shared" si="17"/>
        <v>2.5639202869980142</v>
      </c>
      <c r="F159">
        <f>C159/(2*'Graficas excel'!$N$9*COS(E159/2))</f>
        <v>0.75671298850102564</v>
      </c>
      <c r="G159">
        <f t="shared" si="18"/>
        <v>0.65374723940820334</v>
      </c>
      <c r="H159">
        <f t="shared" si="19"/>
        <v>1.4250518094231608</v>
      </c>
      <c r="I159">
        <f t="shared" si="20"/>
        <v>1.9944860482105875</v>
      </c>
      <c r="J159">
        <f t="shared" si="21"/>
        <v>0.24495727781278895</v>
      </c>
      <c r="K159">
        <f t="shared" si="21"/>
        <v>-0.11705846305277434</v>
      </c>
      <c r="L159">
        <f t="shared" si="21"/>
        <v>1.6069093218599881</v>
      </c>
      <c r="M159">
        <f t="shared" si="22"/>
        <v>-1.4250518094231608</v>
      </c>
      <c r="N159">
        <f t="shared" si="23"/>
        <v>-9.5271879586991084E-2</v>
      </c>
      <c r="O159">
        <f t="shared" si="23"/>
        <v>0.5534377709420859</v>
      </c>
      <c r="P159">
        <f t="shared" si="23"/>
        <v>-1.6767803817298024</v>
      </c>
    </row>
    <row r="160" spans="1:16" x14ac:dyDescent="0.35">
      <c r="A160">
        <v>157</v>
      </c>
      <c r="B160">
        <f t="shared" si="16"/>
        <v>1.6441001553786583</v>
      </c>
      <c r="C160">
        <f>'Graficas excel'!$N$3*(COS('Graficas excel'!$N$4*B160+'Graficas excel'!$N$5)+'Graficas excel'!$N$6)*COS(B160)+'Graficas excel'!$N$7</f>
        <v>8.5579250978293082</v>
      </c>
      <c r="D160" s="4">
        <f>'Graficas excel'!$N$3*(COS('Graficas excel'!$N$4*B160+'Graficas excel'!$N$5)+'Graficas excel'!$N$6)*SIN(B160)+'Graficas excel'!$N$8</f>
        <v>29.019914706312143</v>
      </c>
      <c r="E160">
        <f t="shared" si="17"/>
        <v>2.568052975437467</v>
      </c>
      <c r="F160">
        <f>C160/(2*'Graficas excel'!$N$9*COS(E160/2))</f>
        <v>0.75638677752427408</v>
      </c>
      <c r="G160">
        <f t="shared" si="18"/>
        <v>0.65412463857161374</v>
      </c>
      <c r="H160">
        <f t="shared" si="19"/>
        <v>1.426049494213175</v>
      </c>
      <c r="I160">
        <f t="shared" si="20"/>
        <v>1.9970512348253209</v>
      </c>
      <c r="J160">
        <f t="shared" si="21"/>
        <v>0.24373144445423192</v>
      </c>
      <c r="K160">
        <f t="shared" si="21"/>
        <v>-0.10023094798430669</v>
      </c>
      <c r="L160">
        <f t="shared" si="21"/>
        <v>1.6251553167079311</v>
      </c>
      <c r="M160">
        <f t="shared" si="22"/>
        <v>-1.4260494942131747</v>
      </c>
      <c r="N160">
        <f t="shared" si="23"/>
        <v>-8.9476292802288526E-2</v>
      </c>
      <c r="O160">
        <f t="shared" si="23"/>
        <v>0.53587856784566645</v>
      </c>
      <c r="P160">
        <f t="shared" si="23"/>
        <v>-1.7793043989658235</v>
      </c>
    </row>
    <row r="161" spans="1:16" x14ac:dyDescent="0.35">
      <c r="A161">
        <v>158</v>
      </c>
      <c r="B161">
        <f t="shared" si="16"/>
        <v>1.6545721308906243</v>
      </c>
      <c r="C161">
        <f>'Graficas excel'!$N$3*(COS('Graficas excel'!$N$4*B161+'Graficas excel'!$N$5)+'Graficas excel'!$N$6)*COS(B161)+'Graficas excel'!$N$7</f>
        <v>8.493989600024495</v>
      </c>
      <c r="D161" s="4">
        <f>'Graficas excel'!$N$3*(COS('Graficas excel'!$N$4*B161+'Graficas excel'!$N$5)+'Graficas excel'!$N$6)*SIN(B161)+'Graficas excel'!$N$8</f>
        <v>29.025917138890293</v>
      </c>
      <c r="E161">
        <f t="shared" si="17"/>
        <v>2.5722206813259816</v>
      </c>
      <c r="F161">
        <f>C161/(2*'Graficas excel'!$N$9*COS(E161/2))</f>
        <v>0.75608023924343259</v>
      </c>
      <c r="G161">
        <f t="shared" si="18"/>
        <v>0.65447893153683234</v>
      </c>
      <c r="H161">
        <f t="shared" si="19"/>
        <v>1.4269864877603018</v>
      </c>
      <c r="I161">
        <f t="shared" si="20"/>
        <v>1.9996035845431417</v>
      </c>
      <c r="J161">
        <f t="shared" si="21"/>
        <v>0.24268182842139913</v>
      </c>
      <c r="K161">
        <f t="shared" si="21"/>
        <v>-8.3212361304599927E-2</v>
      </c>
      <c r="L161">
        <f t="shared" si="21"/>
        <v>1.6402684883116063</v>
      </c>
      <c r="M161">
        <f t="shared" si="22"/>
        <v>-1.4269864877603018</v>
      </c>
      <c r="N161">
        <f t="shared" si="23"/>
        <v>-8.3864585562421309E-2</v>
      </c>
      <c r="O161">
        <f t="shared" si="23"/>
        <v>0.51724573575136301</v>
      </c>
      <c r="P161">
        <f t="shared" si="23"/>
        <v>-1.8789368068057513</v>
      </c>
    </row>
    <row r="162" spans="1:16" x14ac:dyDescent="0.35">
      <c r="A162">
        <v>159</v>
      </c>
      <c r="B162">
        <f t="shared" si="16"/>
        <v>1.6650441064025903</v>
      </c>
      <c r="C162">
        <f>'Graficas excel'!$N$3*(COS('Graficas excel'!$N$4*B162+'Graficas excel'!$N$5)+'Graficas excel'!$N$6)*COS(B162)+'Graficas excel'!$N$7</f>
        <v>8.4297450786853592</v>
      </c>
      <c r="D162" s="4">
        <f>'Graficas excel'!$N$3*(COS('Graficas excel'!$N$4*B162+'Graficas excel'!$N$5)+'Graficas excel'!$N$6)*SIN(B162)+'Graficas excel'!$N$8</f>
        <v>29.032666932060394</v>
      </c>
      <c r="E162">
        <f t="shared" si="17"/>
        <v>2.5764251697685068</v>
      </c>
      <c r="F162">
        <f>C162/(2*'Graficas excel'!$N$9*COS(E162/2))</f>
        <v>0.75579277553422897</v>
      </c>
      <c r="G162">
        <f t="shared" si="18"/>
        <v>0.65481087380270853</v>
      </c>
      <c r="H162">
        <f t="shared" si="19"/>
        <v>1.4278647156466329</v>
      </c>
      <c r="I162">
        <f t="shared" si="20"/>
        <v>2.0021449427075697</v>
      </c>
      <c r="J162">
        <f t="shared" si="21"/>
        <v>0.24181043061152449</v>
      </c>
      <c r="K162">
        <f t="shared" si="21"/>
        <v>-6.6035509861951336E-2</v>
      </c>
      <c r="L162">
        <f t="shared" si="21"/>
        <v>1.6522765784070561</v>
      </c>
      <c r="M162">
        <f t="shared" si="22"/>
        <v>-1.4278647156466326</v>
      </c>
      <c r="N162">
        <f t="shared" si="23"/>
        <v>-7.8448000883964211E-2</v>
      </c>
      <c r="O162">
        <f t="shared" si="23"/>
        <v>0.49756955552196164</v>
      </c>
      <c r="P162">
        <f t="shared" si="23"/>
        <v>-1.9755574044664514</v>
      </c>
    </row>
    <row r="163" spans="1:16" x14ac:dyDescent="0.35">
      <c r="A163">
        <v>160</v>
      </c>
      <c r="B163">
        <f t="shared" si="16"/>
        <v>1.6755160819145563</v>
      </c>
      <c r="C163">
        <f>'Graficas excel'!$N$3*(COS('Graficas excel'!$N$4*B163+'Graficas excel'!$N$5)+'Graficas excel'!$N$6)*COS(B163)+'Graficas excel'!$N$7</f>
        <v>8.3651552396861302</v>
      </c>
      <c r="D163" s="4">
        <f>'Graficas excel'!$N$3*(COS('Graficas excel'!$N$4*B163+'Graficas excel'!$N$5)+'Graficas excel'!$N$6)*SIN(B163)+'Graficas excel'!$N$8</f>
        <v>29.040144421479745</v>
      </c>
      <c r="E163">
        <f t="shared" si="17"/>
        <v>2.5806681300400909</v>
      </c>
      <c r="F163">
        <f>C163/(2*'Graficas excel'!$N$9*COS(E163/2))</f>
        <v>0.7555237464023089</v>
      </c>
      <c r="G163">
        <f t="shared" si="18"/>
        <v>0.65512126253253267</v>
      </c>
      <c r="H163">
        <f t="shared" si="19"/>
        <v>1.428686221190852</v>
      </c>
      <c r="I163">
        <f t="shared" si="20"/>
        <v>2.0046771756154715</v>
      </c>
      <c r="J163">
        <f t="shared" si="21"/>
        <v>0.24111890836932995</v>
      </c>
      <c r="K163">
        <f t="shared" si="21"/>
        <v>-4.8732909993877714E-2</v>
      </c>
      <c r="L163">
        <f t="shared" si="21"/>
        <v>1.6612119004044277</v>
      </c>
      <c r="M163">
        <f t="shared" si="22"/>
        <v>-1.4286862211908522</v>
      </c>
      <c r="N163">
        <f t="shared" si="23"/>
        <v>-7.3237464683038433E-2</v>
      </c>
      <c r="O163">
        <f t="shared" si="23"/>
        <v>0.47688156675990589</v>
      </c>
      <c r="P163">
        <f t="shared" si="23"/>
        <v>-2.069048746467939</v>
      </c>
    </row>
    <row r="164" spans="1:16" x14ac:dyDescent="0.35">
      <c r="A164">
        <v>161</v>
      </c>
      <c r="B164">
        <f t="shared" si="16"/>
        <v>1.6859880574265222</v>
      </c>
      <c r="C164">
        <f>'Graficas excel'!$N$3*(COS('Graficas excel'!$N$4*B164+'Graficas excel'!$N$5)+'Graficas excel'!$N$6)*COS(B164)+'Graficas excel'!$N$7</f>
        <v>8.300184603109205</v>
      </c>
      <c r="D164" s="4">
        <f>'Graficas excel'!$N$3*(COS('Graficas excel'!$N$4*B164+'Graficas excel'!$N$5)+'Graficas excel'!$N$6)*SIN(B164)+'Graficas excel'!$N$8</f>
        <v>29.048327744668544</v>
      </c>
      <c r="E164">
        <f t="shared" si="17"/>
        <v>2.5849511717112028</v>
      </c>
      <c r="F164">
        <f>C164/(2*'Graficas excel'!$N$9*COS(E164/2))</f>
        <v>0.75527247120135832</v>
      </c>
      <c r="G164">
        <f t="shared" si="18"/>
        <v>0.65541093540266282</v>
      </c>
      <c r="H164">
        <f t="shared" si="19"/>
        <v>1.4294531621275717</v>
      </c>
      <c r="I164">
        <f t="shared" si="20"/>
        <v>2.0072021669193871</v>
      </c>
      <c r="J164">
        <f t="shared" si="21"/>
        <v>0.24060857852924722</v>
      </c>
      <c r="K164">
        <f t="shared" si="21"/>
        <v>-3.1336739652656084E-2</v>
      </c>
      <c r="L164">
        <f t="shared" si="21"/>
        <v>1.6671109637020223</v>
      </c>
      <c r="M164">
        <f t="shared" si="22"/>
        <v>-1.4294531621275715</v>
      </c>
      <c r="N164">
        <f t="shared" si="23"/>
        <v>-6.8243572593820731E-2</v>
      </c>
      <c r="O164">
        <f t="shared" si="23"/>
        <v>0.45521453895382974</v>
      </c>
      <c r="P164">
        <f t="shared" si="23"/>
        <v>-2.1592962930614501</v>
      </c>
    </row>
    <row r="165" spans="1:16" x14ac:dyDescent="0.35">
      <c r="A165">
        <v>162</v>
      </c>
      <c r="B165">
        <f t="shared" si="16"/>
        <v>1.6964600329384882</v>
      </c>
      <c r="C165">
        <f>'Graficas excel'!$N$3*(COS('Graficas excel'!$N$4*B165+'Graficas excel'!$N$5)+'Graficas excel'!$N$6)*COS(B165)+'Graficas excel'!$N$7</f>
        <v>8.2347985884703636</v>
      </c>
      <c r="D165" s="4">
        <f>'Graficas excel'!$N$3*(COS('Graficas excel'!$N$4*B165+'Graficas excel'!$N$5)+'Graficas excel'!$N$6)*SIN(B165)+'Graficas excel'!$N$8</f>
        <v>29.057192878979212</v>
      </c>
      <c r="E165">
        <f t="shared" si="17"/>
        <v>2.5892758209748057</v>
      </c>
      <c r="F165">
        <f>C165/(2*'Graficas excel'!$N$9*COS(E165/2))</f>
        <v>0.75503822990911917</v>
      </c>
      <c r="G165">
        <f t="shared" si="18"/>
        <v>0.65568076941123121</v>
      </c>
      <c r="H165">
        <f t="shared" si="19"/>
        <v>1.4301678071486232</v>
      </c>
      <c r="I165">
        <f t="shared" si="20"/>
        <v>2.0097218140617144</v>
      </c>
      <c r="J165">
        <f t="shared" si="21"/>
        <v>0.24028042095897975</v>
      </c>
      <c r="K165">
        <f t="shared" si="21"/>
        <v>-1.3878794465038506E-2</v>
      </c>
      <c r="L165">
        <f t="shared" si="21"/>
        <v>1.6700140459834163</v>
      </c>
      <c r="M165">
        <f t="shared" si="22"/>
        <v>-1.430167807148623</v>
      </c>
      <c r="N165">
        <f t="shared" si="23"/>
        <v>-6.3476577089205344E-2</v>
      </c>
      <c r="O165">
        <f t="shared" si="23"/>
        <v>0.43260244104981133</v>
      </c>
      <c r="P165">
        <f t="shared" si="23"/>
        <v>-2.2461884713301505</v>
      </c>
    </row>
    <row r="166" spans="1:16" x14ac:dyDescent="0.35">
      <c r="A166">
        <v>163</v>
      </c>
      <c r="B166">
        <f t="shared" si="16"/>
        <v>1.7069320084504542</v>
      </c>
      <c r="C166">
        <f>'Graficas excel'!$N$3*(COS('Graficas excel'!$N$4*B166+'Graficas excel'!$N$5)+'Graficas excel'!$N$6)*COS(B166)+'Graficas excel'!$N$7</f>
        <v>8.168963598311116</v>
      </c>
      <c r="D166" s="4">
        <f>'Graficas excel'!$N$3*(COS('Graficas excel'!$N$4*B166+'Graficas excel'!$N$5)+'Graficas excel'!$N$6)*SIN(B166)+'Graficas excel'!$N$8</f>
        <v>29.066713683317204</v>
      </c>
      <c r="E166">
        <f t="shared" si="17"/>
        <v>2.5936435171825187</v>
      </c>
      <c r="F166">
        <f>C166/(2*'Graficas excel'!$N$9*COS(E166/2))</f>
        <v>0.75482026445806572</v>
      </c>
      <c r="G166">
        <f t="shared" si="18"/>
        <v>0.6559316796461776</v>
      </c>
      <c r="H166">
        <f t="shared" si="19"/>
        <v>1.430832532309485</v>
      </c>
      <c r="I166">
        <f t="shared" si="20"/>
        <v>2.0122380247460017</v>
      </c>
      <c r="J166">
        <f t="shared" si="21"/>
        <v>0.24013508256320626</v>
      </c>
      <c r="K166">
        <f t="shared" si="21"/>
        <v>3.6095517291390503E-3</v>
      </c>
      <c r="L166">
        <f t="shared" si="21"/>
        <v>1.6699647730592351</v>
      </c>
      <c r="M166">
        <f t="shared" si="22"/>
        <v>-1.4308325323094846</v>
      </c>
      <c r="N166">
        <f t="shared" si="23"/>
        <v>-5.8946374920115015E-2</v>
      </c>
      <c r="O166">
        <f t="shared" si="23"/>
        <v>0.4090804103827817</v>
      </c>
      <c r="P166">
        <f t="shared" si="23"/>
        <v>-2.3296167436378625</v>
      </c>
    </row>
    <row r="167" spans="1:16" x14ac:dyDescent="0.35">
      <c r="A167">
        <v>164</v>
      </c>
      <c r="B167">
        <f t="shared" si="16"/>
        <v>1.71740398396242</v>
      </c>
      <c r="C167">
        <f>'Graficas excel'!$N$3*(COS('Graficas excel'!$N$4*B167+'Graficas excel'!$N$5)+'Graficas excel'!$N$6)*COS(B167)+'Graficas excel'!$N$7</f>
        <v>8.1026471000060685</v>
      </c>
      <c r="D167" s="4">
        <f>'Graficas excel'!$N$3*(COS('Graficas excel'!$N$4*B167+'Graficas excel'!$N$5)+'Graficas excel'!$N$6)*SIN(B167)+'Graficas excel'!$N$8</f>
        <v>29.076861943540788</v>
      </c>
      <c r="E167">
        <f t="shared" si="17"/>
        <v>2.5980556095961678</v>
      </c>
      <c r="F167">
        <f>C167/(2*'Graficas excel'!$N$9*COS(E167/2))</f>
        <v>0.75461778011742764</v>
      </c>
      <c r="G167">
        <f t="shared" si="18"/>
        <v>0.65616461801185655</v>
      </c>
      <c r="H167">
        <f t="shared" si="19"/>
        <v>1.4314498173041674</v>
      </c>
      <c r="I167">
        <f t="shared" si="20"/>
        <v>2.0147527134501675</v>
      </c>
      <c r="J167">
        <f t="shared" si="21"/>
        <v>0.24017288170052298</v>
      </c>
      <c r="K167">
        <f t="shared" si="21"/>
        <v>2.1097381938461179E-2</v>
      </c>
      <c r="L167">
        <f t="shared" si="21"/>
        <v>1.6670097093442207</v>
      </c>
      <c r="M167">
        <f t="shared" si="22"/>
        <v>-1.4314498173041672</v>
      </c>
      <c r="N167">
        <f t="shared" si="23"/>
        <v>-5.4662494880161533E-2</v>
      </c>
      <c r="O167">
        <f t="shared" si="23"/>
        <v>0.38468472089114009</v>
      </c>
      <c r="P167">
        <f t="shared" si="23"/>
        <v>-2.4094756923160943</v>
      </c>
    </row>
    <row r="168" spans="1:16" x14ac:dyDescent="0.35">
      <c r="A168">
        <v>165</v>
      </c>
      <c r="B168">
        <f t="shared" si="16"/>
        <v>1.727875959474386</v>
      </c>
      <c r="C168">
        <f>'Graficas excel'!$N$3*(COS('Graficas excel'!$N$4*B168+'Graficas excel'!$N$5)+'Graficas excel'!$N$6)*COS(B168)+'Graficas excel'!$N$7</f>
        <v>8.0358177056364148</v>
      </c>
      <c r="D168" s="4">
        <f>'Graficas excel'!$N$3*(COS('Graficas excel'!$N$4*B168+'Graficas excel'!$N$5)+'Graficas excel'!$N$6)*SIN(B168)+'Graficas excel'!$N$8</f>
        <v>29.087607421460959</v>
      </c>
      <c r="E168">
        <f t="shared" si="17"/>
        <v>2.6025133543599721</v>
      </c>
      <c r="F168">
        <f>C168/(2*'Graficas excel'!$N$9*COS(E168/2))</f>
        <v>0.75442994692319298</v>
      </c>
      <c r="G168">
        <f t="shared" si="18"/>
        <v>0.65638057191348087</v>
      </c>
      <c r="H168">
        <f t="shared" si="19"/>
        <v>1.4320222416119754</v>
      </c>
      <c r="I168">
        <f t="shared" si="20"/>
        <v>2.0172677979859737</v>
      </c>
      <c r="J168">
        <f t="shared" si="21"/>
        <v>0.24039381296754914</v>
      </c>
      <c r="K168">
        <f t="shared" si="21"/>
        <v>3.8554266792923376E-2</v>
      </c>
      <c r="L168">
        <f t="shared" si="21"/>
        <v>1.6611979618622654</v>
      </c>
      <c r="M168">
        <f t="shared" si="22"/>
        <v>-1.4320222416119752</v>
      </c>
      <c r="N168">
        <f t="shared" si="23"/>
        <v>-5.0634085903162047E-2</v>
      </c>
      <c r="O168">
        <f t="shared" si="23"/>
        <v>0.35945275044452868</v>
      </c>
      <c r="P168">
        <f t="shared" si="23"/>
        <v>-2.4856631349048022</v>
      </c>
    </row>
    <row r="169" spans="1:16" x14ac:dyDescent="0.35">
      <c r="A169">
        <v>166</v>
      </c>
      <c r="B169">
        <f t="shared" si="16"/>
        <v>1.738347934986352</v>
      </c>
      <c r="C169">
        <f>'Graficas excel'!$N$3*(COS('Graficas excel'!$N$4*B169+'Graficas excel'!$N$5)+'Graficas excel'!$N$6)*COS(B169)+'Graficas excel'!$N$7</f>
        <v>7.9684452497840299</v>
      </c>
      <c r="D169" s="4">
        <f>'Graficas excel'!$N$3*(COS('Graficas excel'!$N$4*B169+'Graficas excel'!$N$5)+'Graficas excel'!$N$6)*SIN(B169)+'Graficas excel'!$N$8</f>
        <v>29.098917907356295</v>
      </c>
      <c r="E169">
        <f t="shared" si="17"/>
        <v>2.607017911697572</v>
      </c>
      <c r="F169">
        <f>C169/(2*'Graficas excel'!$N$9*COS(E169/2))</f>
        <v>0.75425590115269647</v>
      </c>
      <c r="G169">
        <f t="shared" si="18"/>
        <v>0.65658056289866951</v>
      </c>
      <c r="H169">
        <f t="shared" si="19"/>
        <v>1.4325524805196241</v>
      </c>
      <c r="I169">
        <f t="shared" si="20"/>
        <v>2.019785196108598</v>
      </c>
      <c r="J169">
        <f t="shared" si="21"/>
        <v>0.24079755230528643</v>
      </c>
      <c r="K169">
        <f t="shared" si="21"/>
        <v>5.5950291170072809E-2</v>
      </c>
      <c r="L169">
        <f t="shared" si="21"/>
        <v>1.6525807517799096</v>
      </c>
      <c r="M169">
        <f t="shared" si="22"/>
        <v>-1.4325524805196239</v>
      </c>
      <c r="N169">
        <f t="shared" si="23"/>
        <v>-4.6869905502798126E-2</v>
      </c>
      <c r="O169">
        <f t="shared" si="23"/>
        <v>0.33342294696480901</v>
      </c>
      <c r="P169">
        <f t="shared" si="23"/>
        <v>-2.5580801191253753</v>
      </c>
    </row>
    <row r="170" spans="1:16" x14ac:dyDescent="0.35">
      <c r="A170">
        <v>167</v>
      </c>
      <c r="B170">
        <f t="shared" si="16"/>
        <v>1.748819910498318</v>
      </c>
      <c r="C170">
        <f>'Graficas excel'!$N$3*(COS('Graficas excel'!$N$4*B170+'Graficas excel'!$N$5)+'Graficas excel'!$N$6)*COS(B170)+'Graficas excel'!$N$7</f>
        <v>7.9005008651043447</v>
      </c>
      <c r="D170" s="4">
        <f>'Graficas excel'!$N$3*(COS('Graficas excel'!$N$4*B170+'Graficas excel'!$N$5)+'Graficas excel'!$N$6)*SIN(B170)+'Graficas excel'!$N$8</f>
        <v>29.110759275911576</v>
      </c>
      <c r="E170">
        <f t="shared" si="17"/>
        <v>2.6115703433370632</v>
      </c>
      <c r="F170">
        <f>C170/(2*'Graficas excel'!$N$9*COS(E170/2))</f>
        <v>0.75409474684037014</v>
      </c>
      <c r="G170">
        <f t="shared" si="18"/>
        <v>0.65676564525541237</v>
      </c>
      <c r="H170">
        <f t="shared" si="19"/>
        <v>1.4330433010222976</v>
      </c>
      <c r="I170">
        <f t="shared" si="20"/>
        <v>2.0223068221796803</v>
      </c>
      <c r="J170">
        <f t="shared" si="21"/>
        <v>0.2413834623843068</v>
      </c>
      <c r="K170">
        <f t="shared" si="21"/>
        <v>7.3256076334258347E-2</v>
      </c>
      <c r="L170">
        <f t="shared" si="21"/>
        <v>1.6412110605589436</v>
      </c>
      <c r="M170">
        <f t="shared" si="22"/>
        <v>-1.4330433010222974</v>
      </c>
      <c r="N170">
        <f t="shared" si="23"/>
        <v>-4.3378308567055116E-2</v>
      </c>
      <c r="O170">
        <f t="shared" si="23"/>
        <v>0.30663479459968107</v>
      </c>
      <c r="P170">
        <f t="shared" si="23"/>
        <v>-2.6266310899377059</v>
      </c>
    </row>
    <row r="171" spans="1:16" x14ac:dyDescent="0.35">
      <c r="A171">
        <v>168</v>
      </c>
      <c r="B171">
        <f t="shared" si="16"/>
        <v>1.759291886010284</v>
      </c>
      <c r="C171">
        <f>'Graficas excel'!$N$3*(COS('Graficas excel'!$N$4*B171+'Graficas excel'!$N$5)+'Graficas excel'!$N$6)*COS(B171)+'Graficas excel'!$N$7</f>
        <v>7.8319570555400748</v>
      </c>
      <c r="D171" s="4">
        <f>'Graficas excel'!$N$3*(COS('Graficas excel'!$N$4*B171+'Graficas excel'!$N$5)+'Graficas excel'!$N$6)*SIN(B171)+'Graficas excel'!$N$8</f>
        <v>29.123095545482919</v>
      </c>
      <c r="E171">
        <f t="shared" si="17"/>
        <v>2.6161716101661625</v>
      </c>
      <c r="F171">
        <f>C171/(2*'Graficas excel'!$N$9*COS(E171/2))</f>
        <v>0.7539455573312106</v>
      </c>
      <c r="G171">
        <f t="shared" si="18"/>
        <v>0.65693690456582676</v>
      </c>
      <c r="H171">
        <f t="shared" si="19"/>
        <v>1.4334975576073623</v>
      </c>
      <c r="I171">
        <f t="shared" si="20"/>
        <v>2.0248345838867623</v>
      </c>
      <c r="J171">
        <f t="shared" si="21"/>
        <v>0.24215059822178187</v>
      </c>
      <c r="K171">
        <f t="shared" si="21"/>
        <v>9.0442798370399313E-2</v>
      </c>
      <c r="L171">
        <f t="shared" si="21"/>
        <v>1.6271432428682928</v>
      </c>
      <c r="M171">
        <f t="shared" si="22"/>
        <v>-1.4334975576073621</v>
      </c>
      <c r="N171">
        <f t="shared" si="23"/>
        <v>-4.0167236506890538E-2</v>
      </c>
      <c r="O171">
        <f t="shared" si="23"/>
        <v>0.27912877814688491</v>
      </c>
      <c r="P171">
        <f t="shared" si="23"/>
        <v>-2.6912239208649478</v>
      </c>
    </row>
    <row r="172" spans="1:16" x14ac:dyDescent="0.35">
      <c r="A172">
        <v>169</v>
      </c>
      <c r="B172">
        <f t="shared" si="16"/>
        <v>1.76976386152225</v>
      </c>
      <c r="C172">
        <f>'Graficas excel'!$N$3*(COS('Graficas excel'!$N$4*B172+'Graficas excel'!$N$5)+'Graficas excel'!$N$6)*COS(B172)+'Graficas excel'!$N$7</f>
        <v>7.7627877670420808</v>
      </c>
      <c r="D172" s="4">
        <f>'Graficas excel'!$N$3*(COS('Graficas excel'!$N$4*B172+'Graficas excel'!$N$5)+'Graficas excel'!$N$6)*SIN(B172)+'Graficas excel'!$N$8</f>
        <v>29.135888940586511</v>
      </c>
      <c r="E172">
        <f t="shared" si="17"/>
        <v>2.6208225701186518</v>
      </c>
      <c r="F172">
        <f>C172/(2*'Graficas excel'!$N$9*COS(E172/2))</f>
        <v>0.75380737686855792</v>
      </c>
      <c r="G172">
        <f t="shared" si="18"/>
        <v>0.65709545621511023</v>
      </c>
      <c r="H172">
        <f t="shared" si="19"/>
        <v>1.4339181879244458</v>
      </c>
      <c r="I172">
        <f t="shared" si="20"/>
        <v>2.0273703790215487</v>
      </c>
      <c r="J172">
        <f t="shared" si="21"/>
        <v>0.24309771299155036</v>
      </c>
      <c r="K172">
        <f t="shared" si="21"/>
        <v>0.10748220256417698</v>
      </c>
      <c r="L172">
        <f t="shared" si="21"/>
        <v>1.6104326800886803</v>
      </c>
      <c r="M172">
        <f t="shared" si="22"/>
        <v>-1.4339181879244456</v>
      </c>
      <c r="N172">
        <f t="shared" si="23"/>
        <v>-3.7244206777451376E-2</v>
      </c>
      <c r="O172">
        <f t="shared" si="23"/>
        <v>0.25094634715037012</v>
      </c>
      <c r="P172">
        <f t="shared" si="23"/>
        <v>-2.7517700114433601</v>
      </c>
    </row>
    <row r="173" spans="1:16" x14ac:dyDescent="0.35">
      <c r="A173">
        <v>170</v>
      </c>
      <c r="B173">
        <f t="shared" si="16"/>
        <v>1.780235837034216</v>
      </c>
      <c r="C173">
        <f>'Graficas excel'!$N$3*(COS('Graficas excel'!$N$4*B173+'Graficas excel'!$N$5)+'Graficas excel'!$N$6)*COS(B173)+'Graficas excel'!$N$7</f>
        <v>7.6929684556680016</v>
      </c>
      <c r="D173" s="4">
        <f>'Graficas excel'!$N$3*(COS('Graficas excel'!$N$4*B173+'Graficas excel'!$N$5)+'Graficas excel'!$N$6)*SIN(B173)+'Graficas excel'!$N$8</f>
        <v>29.149099957502447</v>
      </c>
      <c r="E173">
        <f t="shared" si="17"/>
        <v>2.6255239762922407</v>
      </c>
      <c r="F173">
        <f>C173/(2*'Graficas excel'!$N$9*COS(E173/2))</f>
        <v>0.75367922221276107</v>
      </c>
      <c r="G173">
        <f t="shared" si="18"/>
        <v>0.65724244385520902</v>
      </c>
      <c r="H173">
        <f t="shared" si="19"/>
        <v>1.4343082083457817</v>
      </c>
      <c r="I173">
        <f t="shared" si="20"/>
        <v>2.0299160923190112</v>
      </c>
      <c r="J173">
        <f t="shared" si="21"/>
        <v>0.24422326398477459</v>
      </c>
      <c r="K173">
        <f t="shared" si="21"/>
        <v>0.12434661415373538</v>
      </c>
      <c r="L173">
        <f t="shared" si="21"/>
        <v>1.591135459343477</v>
      </c>
      <c r="M173">
        <f t="shared" si="22"/>
        <v>-1.4343082083457817</v>
      </c>
      <c r="N173">
        <f t="shared" si="23"/>
        <v>-3.4616302775275387E-2</v>
      </c>
      <c r="O173">
        <f t="shared" si="23"/>
        <v>0.22212987897597292</v>
      </c>
      <c r="P173">
        <f t="shared" si="23"/>
        <v>-2.808184398981544</v>
      </c>
    </row>
    <row r="174" spans="1:16" x14ac:dyDescent="0.35">
      <c r="A174">
        <v>171</v>
      </c>
      <c r="B174">
        <f t="shared" si="16"/>
        <v>1.7907078125461819</v>
      </c>
      <c r="C174">
        <f>'Graficas excel'!$N$3*(COS('Graficas excel'!$N$4*B174+'Graficas excel'!$N$5)+'Graficas excel'!$N$6)*COS(B174)+'Graficas excel'!$N$7</f>
        <v>7.6224761529339702</v>
      </c>
      <c r="D174" s="4">
        <f>'Graficas excel'!$N$3*(COS('Graficas excel'!$N$4*B174+'Graficas excel'!$N$5)+'Graficas excel'!$N$6)*SIN(B174)+'Graficas excel'!$N$8</f>
        <v>29.162687432879572</v>
      </c>
      <c r="E174">
        <f t="shared" si="17"/>
        <v>2.6302764752970651</v>
      </c>
      <c r="F174">
        <f>C174/(2*'Graficas excel'!$N$9*COS(E174/2))</f>
        <v>0.75356008428736065</v>
      </c>
      <c r="G174">
        <f t="shared" si="18"/>
        <v>0.65737903782279672</v>
      </c>
      <c r="H174">
        <f t="shared" si="19"/>
        <v>1.4346707094207594</v>
      </c>
      <c r="I174">
        <f t="shared" si="20"/>
        <v>2.0324735923589121</v>
      </c>
      <c r="J174">
        <f t="shared" si="21"/>
        <v>0.24552541868318839</v>
      </c>
      <c r="K174">
        <f t="shared" si="21"/>
        <v>0.14100894572020101</v>
      </c>
      <c r="L174">
        <f t="shared" si="21"/>
        <v>1.569308057948182</v>
      </c>
      <c r="M174">
        <f t="shared" si="22"/>
        <v>-1.4346707094207591</v>
      </c>
      <c r="N174">
        <f t="shared" si="23"/>
        <v>-3.2290164122163033E-2</v>
      </c>
      <c r="O174">
        <f t="shared" si="23"/>
        <v>0.1927226407167533</v>
      </c>
      <c r="P174">
        <f t="shared" si="23"/>
        <v>-2.8603858192736964</v>
      </c>
    </row>
    <row r="175" spans="1:16" x14ac:dyDescent="0.35">
      <c r="A175">
        <v>172</v>
      </c>
      <c r="B175">
        <f t="shared" si="16"/>
        <v>1.8011797880581479</v>
      </c>
      <c r="C175">
        <f>'Graficas excel'!$N$3*(COS('Graficas excel'!$N$4*B175+'Graficas excel'!$N$5)+'Graficas excel'!$N$6)*COS(B175)+'Graficas excel'!$N$7</f>
        <v>7.5512895282995345</v>
      </c>
      <c r="D175" s="4">
        <f>'Graficas excel'!$N$3*(COS('Graficas excel'!$N$4*B175+'Graficas excel'!$N$5)+'Graficas excel'!$N$6)*SIN(B175)+'Graficas excel'!$N$8</f>
        <v>29.17660861522236</v>
      </c>
      <c r="E175">
        <f t="shared" si="17"/>
        <v>2.6350806058331315</v>
      </c>
      <c r="F175">
        <f>C175/(2*'Graficas excel'!$N$9*COS(E175/2))</f>
        <v>0.75344892984945999</v>
      </c>
      <c r="G175">
        <f t="shared" si="18"/>
        <v>0.65750643351126492</v>
      </c>
      <c r="H175">
        <f t="shared" si="19"/>
        <v>1.435008851228724</v>
      </c>
      <c r="I175">
        <f t="shared" si="20"/>
        <v>2.0350447285309277</v>
      </c>
      <c r="J175">
        <f t="shared" si="21"/>
        <v>0.24700206090973847</v>
      </c>
      <c r="K175">
        <f t="shared" si="21"/>
        <v>0.15744270127376525</v>
      </c>
      <c r="L175">
        <f t="shared" si="21"/>
        <v>1.5450070951375754</v>
      </c>
      <c r="M175">
        <f t="shared" si="22"/>
        <v>-1.4350088512287238</v>
      </c>
      <c r="N175">
        <f t="shared" si="23"/>
        <v>-3.0271977347975775E-2</v>
      </c>
      <c r="O175">
        <f t="shared" si="23"/>
        <v>0.16276875046254441</v>
      </c>
      <c r="P175">
        <f t="shared" si="23"/>
        <v>-2.9082968910599787</v>
      </c>
    </row>
    <row r="176" spans="1:16" x14ac:dyDescent="0.35">
      <c r="A176">
        <v>173</v>
      </c>
      <c r="B176">
        <f t="shared" si="16"/>
        <v>1.8116517635701139</v>
      </c>
      <c r="C176">
        <f>'Graficas excel'!$N$3*(COS('Graficas excel'!$N$4*B176+'Graficas excel'!$N$5)+'Graficas excel'!$N$6)*COS(B176)+'Graficas excel'!$N$7</f>
        <v>7.4793889486710263</v>
      </c>
      <c r="D176" s="4">
        <f>'Graficas excel'!$N$3*(COS('Graficas excel'!$N$4*B176+'Graficas excel'!$N$5)+'Graficas excel'!$N$6)*SIN(B176)+'Graficas excel'!$N$8</f>
        <v>29.190819239135536</v>
      </c>
      <c r="E176">
        <f t="shared" si="17"/>
        <v>2.6399367974941486</v>
      </c>
      <c r="F176">
        <f>C176/(2*'Graficas excel'!$N$9*COS(E176/2))</f>
        <v>0.75334470318099889</v>
      </c>
      <c r="G176">
        <f t="shared" si="18"/>
        <v>0.65762584969656768</v>
      </c>
      <c r="H176">
        <f t="shared" si="19"/>
        <v>1.4353258586342108</v>
      </c>
      <c r="I176">
        <f t="shared" si="20"/>
        <v>2.0376313280641796</v>
      </c>
      <c r="J176">
        <f t="shared" si="21"/>
        <v>0.24865079702201512</v>
      </c>
      <c r="K176">
        <f t="shared" si="21"/>
        <v>0.17362197773985963</v>
      </c>
      <c r="L176">
        <f t="shared" si="21"/>
        <v>1.5182890524812653</v>
      </c>
      <c r="M176">
        <f t="shared" si="22"/>
        <v>-1.4353258586342106</v>
      </c>
      <c r="N176">
        <f t="shared" si="23"/>
        <v>-2.856746697901871E-2</v>
      </c>
      <c r="O176">
        <f t="shared" si="23"/>
        <v>0.13231313663783753</v>
      </c>
      <c r="P176">
        <f t="shared" si="23"/>
        <v>-2.9518441434825844</v>
      </c>
    </row>
    <row r="177" spans="1:16" x14ac:dyDescent="0.35">
      <c r="A177">
        <v>174</v>
      </c>
      <c r="B177">
        <f t="shared" si="16"/>
        <v>1.8221237390820799</v>
      </c>
      <c r="C177">
        <f>'Graficas excel'!$N$3*(COS('Graficas excel'!$N$4*B177+'Graficas excel'!$N$5)+'Graficas excel'!$N$6)*COS(B177)+'Graficas excel'!$N$7</f>
        <v>7.4067565348138151</v>
      </c>
      <c r="D177" s="4">
        <f>'Graficas excel'!$N$3*(COS('Graficas excel'!$N$4*B177+'Graficas excel'!$N$5)+'Graficas excel'!$N$6)*SIN(B177)+'Graficas excel'!$N$8</f>
        <v>29.205273602197586</v>
      </c>
      <c r="E177">
        <f t="shared" si="17"/>
        <v>2.6448453697943961</v>
      </c>
      <c r="F177">
        <f>C177/(2*'Graficas excel'!$N$9*COS(E177/2))</f>
        <v>0.75324632779773115</v>
      </c>
      <c r="G177">
        <f t="shared" si="18"/>
        <v>0.65773852681687495</v>
      </c>
      <c r="H177">
        <f t="shared" si="19"/>
        <v>1.435625016448854</v>
      </c>
      <c r="I177">
        <f t="shared" si="20"/>
        <v>2.0402351931216249</v>
      </c>
      <c r="J177">
        <f t="shared" si="21"/>
        <v>0.25046896212124603</v>
      </c>
      <c r="K177">
        <f t="shared" si="21"/>
        <v>0.18952146351752946</v>
      </c>
      <c r="L177">
        <f t="shared" si="21"/>
        <v>1.4892100994701358</v>
      </c>
      <c r="M177">
        <f t="shared" si="22"/>
        <v>-1.4356250164488538</v>
      </c>
      <c r="N177">
        <f t="shared" si="23"/>
        <v>-2.7181887052235867E-2</v>
      </c>
      <c r="O177">
        <f t="shared" si="23"/>
        <v>0.10140149705214772</v>
      </c>
      <c r="P177">
        <f t="shared" si="23"/>
        <v>-2.9909582515918687</v>
      </c>
    </row>
    <row r="178" spans="1:16" x14ac:dyDescent="0.35">
      <c r="A178">
        <v>175</v>
      </c>
      <c r="B178">
        <f t="shared" si="16"/>
        <v>1.8325957145940459</v>
      </c>
      <c r="C178">
        <f>'Graficas excel'!$N$3*(COS('Graficas excel'!$N$4*B178+'Graficas excel'!$N$5)+'Graficas excel'!$N$6)*COS(B178)+'Graficas excel'!$N$7</f>
        <v>7.3333762145694239</v>
      </c>
      <c r="D178" s="4">
        <f>'Graficas excel'!$N$3*(COS('Graficas excel'!$N$4*B178+'Graficas excel'!$N$5)+'Graficas excel'!$N$6)*SIN(B178)+'Graficas excel'!$N$8</f>
        <v>29.219924644329684</v>
      </c>
      <c r="E178">
        <f t="shared" si="17"/>
        <v>2.6498065314144985</v>
      </c>
      <c r="F178">
        <f>C178/(2*'Graficas excel'!$N$9*COS(E178/2))</f>
        <v>0.7531527081727506</v>
      </c>
      <c r="G178">
        <f t="shared" si="18"/>
        <v>0.65784572520618512</v>
      </c>
      <c r="H178">
        <f t="shared" si="19"/>
        <v>1.435909664504434</v>
      </c>
      <c r="I178">
        <f t="shared" si="20"/>
        <v>2.0428580979594662</v>
      </c>
      <c r="J178">
        <f t="shared" si="21"/>
        <v>0.25245362624619355</v>
      </c>
      <c r="K178">
        <f t="shared" si="21"/>
        <v>0.20511643521135314</v>
      </c>
      <c r="L178">
        <f t="shared" si="21"/>
        <v>1.4578258777425881</v>
      </c>
      <c r="M178">
        <f t="shared" si="22"/>
        <v>-1.4359096645044338</v>
      </c>
      <c r="N178">
        <f t="shared" si="23"/>
        <v>-2.6120013058229086E-2</v>
      </c>
      <c r="O178">
        <f t="shared" si="23"/>
        <v>7.0080255484165105E-2</v>
      </c>
      <c r="P178">
        <f t="shared" si="23"/>
        <v>-3.0255740966727647</v>
      </c>
    </row>
    <row r="179" spans="1:16" x14ac:dyDescent="0.35">
      <c r="A179">
        <v>176</v>
      </c>
      <c r="B179">
        <f t="shared" si="16"/>
        <v>1.8430676901060119</v>
      </c>
      <c r="C179">
        <f>'Graficas excel'!$N$3*(COS('Graficas excel'!$N$4*B179+'Graficas excel'!$N$5)+'Graficas excel'!$N$6)*COS(B179)+'Graficas excel'!$N$7</f>
        <v>7.2592337727790719</v>
      </c>
      <c r="D179" s="4">
        <f>'Graficas excel'!$N$3*(COS('Graficas excel'!$N$4*B179+'Graficas excel'!$N$5)+'Graficas excel'!$N$6)*SIN(B179)+'Graficas excel'!$N$8</f>
        <v>29.234724029522159</v>
      </c>
      <c r="E179">
        <f t="shared" si="17"/>
        <v>2.6548203796612948</v>
      </c>
      <c r="F179">
        <f>C179/(2*'Graficas excel'!$N$9*COS(E179/2))</f>
        <v>0.75306273147152913</v>
      </c>
      <c r="G179">
        <f t="shared" si="18"/>
        <v>0.65794872328217158</v>
      </c>
      <c r="H179">
        <f t="shared" si="19"/>
        <v>1.4361831926415516</v>
      </c>
      <c r="I179">
        <f t="shared" si="20"/>
        <v>2.0455017861514233</v>
      </c>
      <c r="J179">
        <f t="shared" si="21"/>
        <v>0.2546016005328286</v>
      </c>
      <c r="K179">
        <f t="shared" si="21"/>
        <v>0.22038275210378383</v>
      </c>
      <c r="L179">
        <f t="shared" si="21"/>
        <v>1.4241913769410079</v>
      </c>
      <c r="M179">
        <f t="shared" si="22"/>
        <v>-1.4361831926415518</v>
      </c>
      <c r="N179">
        <f t="shared" si="23"/>
        <v>-2.5386134338926589E-2</v>
      </c>
      <c r="O179">
        <f t="shared" si="23"/>
        <v>3.8396517634169333E-2</v>
      </c>
      <c r="P179">
        <f t="shared" si="23"/>
        <v>-3.055630980481753</v>
      </c>
    </row>
    <row r="180" spans="1:16" x14ac:dyDescent="0.35">
      <c r="A180">
        <v>177</v>
      </c>
      <c r="B180">
        <f t="shared" si="16"/>
        <v>1.8535396656179779</v>
      </c>
      <c r="C180">
        <f>'Graficas excel'!$N$3*(COS('Graficas excel'!$N$4*B180+'Graficas excel'!$N$5)+'Graficas excel'!$N$6)*COS(B180)+'Graficas excel'!$N$7</f>
        <v>7.1843168978210485</v>
      </c>
      <c r="D180" s="4">
        <f>'Graficas excel'!$N$3*(COS('Graficas excel'!$N$4*B180+'Graficas excel'!$N$5)+'Graficas excel'!$N$6)*SIN(B180)+'Graficas excel'!$N$8</f>
        <v>29.249622229776755</v>
      </c>
      <c r="E180">
        <f t="shared" si="17"/>
        <v>2.6598869001363283</v>
      </c>
      <c r="F180">
        <f>C180/(2*'Graficas excel'!$N$9*COS(E180/2))</f>
        <v>0.75297526929548286</v>
      </c>
      <c r="G180">
        <f t="shared" si="18"/>
        <v>0.65804881568877172</v>
      </c>
      <c r="H180">
        <f t="shared" si="19"/>
        <v>1.4364490356186925</v>
      </c>
      <c r="I180">
        <f t="shared" si="20"/>
        <v>2.0481679678775104</v>
      </c>
      <c r="J180">
        <f t="shared" si="21"/>
        <v>0.25690944331611909</v>
      </c>
      <c r="K180">
        <f t="shared" si="21"/>
        <v>0.23529684932746317</v>
      </c>
      <c r="L180">
        <f t="shared" si="21"/>
        <v>1.3883608194804637</v>
      </c>
      <c r="M180">
        <f t="shared" si="22"/>
        <v>-1.4364490356186925</v>
      </c>
      <c r="N180">
        <f t="shared" si="23"/>
        <v>-2.4984046946516798E-2</v>
      </c>
      <c r="O180">
        <f t="shared" si="23"/>
        <v>6.3980248329598248E-3</v>
      </c>
      <c r="P180">
        <f t="shared" si="23"/>
        <v>-3.0810728011991499</v>
      </c>
    </row>
    <row r="181" spans="1:16" x14ac:dyDescent="0.35">
      <c r="A181">
        <v>178</v>
      </c>
      <c r="B181">
        <f t="shared" si="16"/>
        <v>1.8640116411299437</v>
      </c>
      <c r="C181">
        <f>'Graficas excel'!$N$3*(COS('Graficas excel'!$N$4*B181+'Graficas excel'!$N$5)+'Graficas excel'!$N$6)*COS(B181)+'Graficas excel'!$N$7</f>
        <v>7.1086152246753329</v>
      </c>
      <c r="D181" s="4">
        <f>'Graficas excel'!$N$3*(COS('Graficas excel'!$N$4*B181+'Graficas excel'!$N$5)+'Graficas excel'!$N$6)*SIN(B181)+'Graficas excel'!$N$8</f>
        <v>29.26456861111885</v>
      </c>
      <c r="E181">
        <f t="shared" si="17"/>
        <v>2.665005966606913</v>
      </c>
      <c r="F181">
        <f>C181/(2*'Graficas excel'!$N$9*COS(E181/2))</f>
        <v>0.75288917943121314</v>
      </c>
      <c r="G181">
        <f t="shared" si="18"/>
        <v>0.65814731139418514</v>
      </c>
      <c r="H181">
        <f t="shared" si="19"/>
        <v>1.436710667946506</v>
      </c>
      <c r="I181">
        <f t="shared" si="20"/>
        <v>2.0508583172767096</v>
      </c>
      <c r="J181">
        <f t="shared" si="21"/>
        <v>0.25937346616031903</v>
      </c>
      <c r="K181">
        <f t="shared" si="21"/>
        <v>0.2498357298308356</v>
      </c>
      <c r="L181">
        <f t="shared" si="21"/>
        <v>1.3503875615441026</v>
      </c>
      <c r="M181">
        <f t="shared" si="22"/>
        <v>-1.4367106679465063</v>
      </c>
      <c r="N181">
        <f t="shared" si="23"/>
        <v>-2.4917046987141093E-2</v>
      </c>
      <c r="O181">
        <f t="shared" si="23"/>
        <v>-2.586689409178209E-2</v>
      </c>
      <c r="P181">
        <f t="shared" si="23"/>
        <v>-3.101848188778022</v>
      </c>
    </row>
    <row r="182" spans="1:16" x14ac:dyDescent="0.35">
      <c r="A182">
        <v>179</v>
      </c>
      <c r="B182">
        <f t="shared" si="16"/>
        <v>1.8744836166419097</v>
      </c>
      <c r="C182">
        <f>'Graficas excel'!$N$3*(COS('Graficas excel'!$N$4*B182+'Graficas excel'!$N$5)+'Graficas excel'!$N$6)*COS(B182)+'Graficas excel'!$N$7</f>
        <v>7.032120374434947</v>
      </c>
      <c r="D182" s="4">
        <f>'Graficas excel'!$N$3*(COS('Graficas excel'!$N$4*B182+'Graficas excel'!$N$5)+'Graficas excel'!$N$6)*SIN(B182)+'Graficas excel'!$N$8</f>
        <v>29.279511521530438</v>
      </c>
      <c r="E182">
        <f t="shared" si="17"/>
        <v>2.6701773410732024</v>
      </c>
      <c r="F182">
        <f>C182/(2*'Graficas excel'!$N$9*COS(E182/2))</f>
        <v>0.75280330760264735</v>
      </c>
      <c r="G182">
        <f t="shared" si="18"/>
        <v>0.65824553174519451</v>
      </c>
      <c r="H182">
        <f t="shared" si="19"/>
        <v>1.4369715986523861</v>
      </c>
      <c r="I182">
        <f t="shared" si="20"/>
        <v>2.0535744698627942</v>
      </c>
      <c r="J182">
        <f t="shared" si="21"/>
        <v>0.26198973980512169</v>
      </c>
      <c r="K182">
        <f t="shared" si="21"/>
        <v>0.26397695530698889</v>
      </c>
      <c r="L182">
        <f t="shared" si="21"/>
        <v>1.3103240853550051</v>
      </c>
      <c r="M182">
        <f t="shared" si="22"/>
        <v>-1.4369715986523861</v>
      </c>
      <c r="N182">
        <f t="shared" si="23"/>
        <v>-2.5187924468640852E-2</v>
      </c>
      <c r="O182">
        <f t="shared" si="23"/>
        <v>-5.8349372366501555E-2</v>
      </c>
      <c r="P182">
        <f t="shared" si="23"/>
        <v>-3.1179108019357953</v>
      </c>
    </row>
    <row r="183" spans="1:16" x14ac:dyDescent="0.35">
      <c r="A183">
        <v>180</v>
      </c>
      <c r="B183">
        <f t="shared" si="16"/>
        <v>1.8849555921538756</v>
      </c>
      <c r="C183">
        <f>'Graficas excel'!$N$3*(COS('Graficas excel'!$N$4*B183+'Graficas excel'!$N$5)+'Graficas excel'!$N$6)*COS(B183)+'Graficas excel'!$N$7</f>
        <v>6.9548259901899074</v>
      </c>
      <c r="D183" s="4">
        <f>'Graficas excel'!$N$3*(COS('Graficas excel'!$N$4*B183+'Graficas excel'!$N$5)+'Graficas excel'!$N$6)*SIN(B183)+'Graficas excel'!$N$8</f>
        <v>29.294398380651227</v>
      </c>
      <c r="E183">
        <f t="shared" si="17"/>
        <v>2.6754006740242207</v>
      </c>
      <c r="F183">
        <f>C183/(2*'Graficas excel'!$N$9*COS(E183/2))</f>
        <v>0.75271648922341694</v>
      </c>
      <c r="G183">
        <f t="shared" si="18"/>
        <v>0.65834480847894117</v>
      </c>
      <c r="H183">
        <f t="shared" si="19"/>
        <v>1.4372353659806192</v>
      </c>
      <c r="I183">
        <f t="shared" si="20"/>
        <v>2.0563180200024198</v>
      </c>
      <c r="J183">
        <f t="shared" si="21"/>
        <v>0.26475410001681982</v>
      </c>
      <c r="K183">
        <f t="shared" si="21"/>
        <v>0.27769863704156572</v>
      </c>
      <c r="L183">
        <f t="shared" si="21"/>
        <v>1.2682219539288899</v>
      </c>
      <c r="M183">
        <f t="shared" si="22"/>
        <v>-1.437235365980619</v>
      </c>
      <c r="N183">
        <f t="shared" si="23"/>
        <v>-2.5798957667201441E-2</v>
      </c>
      <c r="O183">
        <f t="shared" si="23"/>
        <v>-9.1000057932867404E-2</v>
      </c>
      <c r="P183">
        <f t="shared" si="23"/>
        <v>-3.1292194635031887</v>
      </c>
    </row>
    <row r="184" spans="1:16" x14ac:dyDescent="0.35">
      <c r="A184">
        <v>181</v>
      </c>
      <c r="B184">
        <f t="shared" si="16"/>
        <v>1.8954275676658416</v>
      </c>
      <c r="C184">
        <f>'Graficas excel'!$N$3*(COS('Graficas excel'!$N$4*B184+'Graficas excel'!$N$5)+'Graficas excel'!$N$6)*COS(B184)+'Graficas excel'!$N$7</f>
        <v>6.8767277692159396</v>
      </c>
      <c r="D184" s="4">
        <f>'Graficas excel'!$N$3*(COS('Graficas excel'!$N$4*B184+'Graficas excel'!$N$5)+'Graficas excel'!$N$6)*SIN(B184)+'Graficas excel'!$N$8</f>
        <v>29.309175771092296</v>
      </c>
      <c r="E184">
        <f t="shared" si="17"/>
        <v>2.6806755048754329</v>
      </c>
      <c r="F184">
        <f>C184/(2*'Graficas excel'!$N$9*COS(E184/2))</f>
        <v>0.75262755114693369</v>
      </c>
      <c r="G184">
        <f t="shared" si="18"/>
        <v>0.65844648169351605</v>
      </c>
      <c r="H184">
        <f t="shared" si="19"/>
        <v>1.4375055320335444</v>
      </c>
      <c r="I184">
        <f t="shared" si="20"/>
        <v>2.0590905184544885</v>
      </c>
      <c r="J184">
        <f t="shared" si="21"/>
        <v>0.26766215334362542</v>
      </c>
      <c r="K184">
        <f t="shared" si="21"/>
        <v>0.2909794262868467</v>
      </c>
      <c r="L184">
        <f t="shared" si="21"/>
        <v>1.2241318478101435</v>
      </c>
      <c r="M184">
        <f t="shared" si="22"/>
        <v>-1.4375055320335441</v>
      </c>
      <c r="N184">
        <f t="shared" si="23"/>
        <v>-2.6751908045461913E-2</v>
      </c>
      <c r="O184">
        <f t="shared" si="23"/>
        <v>-0.12376916752624011</v>
      </c>
      <c r="P184">
        <f t="shared" si="23"/>
        <v>-3.1357384249329767</v>
      </c>
    </row>
    <row r="185" spans="1:16" x14ac:dyDescent="0.35">
      <c r="A185">
        <v>182</v>
      </c>
      <c r="B185">
        <f t="shared" si="16"/>
        <v>1.9058995431778076</v>
      </c>
      <c r="C185">
        <f>'Graficas excel'!$N$3*(COS('Graficas excel'!$N$4*B185+'Graficas excel'!$N$5)+'Graficas excel'!$N$6)*COS(B185)+'Graficas excel'!$N$7</f>
        <v>6.7978234914067652</v>
      </c>
      <c r="D185" s="4">
        <f>'Graficas excel'!$N$3*(COS('Graficas excel'!$N$4*B185+'Graficas excel'!$N$5)+'Graficas excel'!$N$6)*SIN(B185)+'Graficas excel'!$N$8</f>
        <v>29.323789531203737</v>
      </c>
      <c r="E185">
        <f t="shared" si="17"/>
        <v>2.6860012625800715</v>
      </c>
      <c r="F185">
        <f>C185/(2*'Graficas excel'!$N$9*COS(E185/2))</f>
        <v>0.75253531341170965</v>
      </c>
      <c r="G185">
        <f t="shared" si="18"/>
        <v>0.65855189777901335</v>
      </c>
      <c r="H185">
        <f t="shared" si="19"/>
        <v>1.4377856773594944</v>
      </c>
      <c r="I185">
        <f t="shared" si="20"/>
        <v>2.0618934699697831</v>
      </c>
      <c r="J185">
        <f t="shared" si="21"/>
        <v>0.27070928277018719</v>
      </c>
      <c r="K185">
        <f t="shared" si="21"/>
        <v>0.30379850502053218</v>
      </c>
      <c r="L185">
        <f t="shared" si="21"/>
        <v>1.1781036242406153</v>
      </c>
      <c r="M185">
        <f t="shared" si="22"/>
        <v>-1.4377856773594946</v>
      </c>
      <c r="N185">
        <f t="shared" si="23"/>
        <v>-2.8048015736933114E-2</v>
      </c>
      <c r="O185">
        <f t="shared" si="23"/>
        <v>-0.156606543524069</v>
      </c>
      <c r="P185">
        <f t="shared" si="23"/>
        <v>-3.1374376350627506</v>
      </c>
    </row>
    <row r="186" spans="1:16" x14ac:dyDescent="0.35">
      <c r="A186">
        <v>183</v>
      </c>
      <c r="B186">
        <f t="shared" si="16"/>
        <v>1.9163715186897736</v>
      </c>
      <c r="C186">
        <f>'Graficas excel'!$N$3*(COS('Graficas excel'!$N$4*B186+'Graficas excel'!$N$5)+'Graficas excel'!$N$6)*COS(B186)+'Graficas excel'!$N$7</f>
        <v>6.7181130438953165</v>
      </c>
      <c r="D186" s="4">
        <f>'Graficas excel'!$N$3*(COS('Graficas excel'!$N$4*B186+'Graficas excel'!$N$5)+'Graficas excel'!$N$6)*SIN(B186)+'Graficas excel'!$N$8</f>
        <v>29.338184849135555</v>
      </c>
      <c r="E186">
        <f t="shared" si="17"/>
        <v>2.6913772664061777</v>
      </c>
      <c r="F186">
        <f>C186/(2*'Graficas excel'!$N$9*COS(E186/2))</f>
        <v>0.75243859097960764</v>
      </c>
      <c r="G186">
        <f t="shared" si="18"/>
        <v>0.65866240731092485</v>
      </c>
      <c r="H186">
        <f t="shared" si="19"/>
        <v>1.4380793954934512</v>
      </c>
      <c r="I186">
        <f t="shared" si="20"/>
        <v>2.0647283309498143</v>
      </c>
      <c r="J186">
        <f t="shared" si="21"/>
        <v>0.27389065327533407</v>
      </c>
      <c r="K186">
        <f t="shared" si="21"/>
        <v>0.31613557732413827</v>
      </c>
      <c r="L186">
        <f t="shared" si="21"/>
        <v>1.1301863917919335</v>
      </c>
      <c r="M186">
        <f t="shared" si="22"/>
        <v>-1.438079395493451</v>
      </c>
      <c r="N186">
        <f t="shared" si="23"/>
        <v>-2.9687995625730799E-2</v>
      </c>
      <c r="O186">
        <f t="shared" si="23"/>
        <v>-0.18946171360876657</v>
      </c>
      <c r="P186">
        <f t="shared" si="23"/>
        <v>-3.1342929574451284</v>
      </c>
    </row>
    <row r="187" spans="1:16" x14ac:dyDescent="0.35">
      <c r="A187">
        <v>184</v>
      </c>
      <c r="B187">
        <f t="shared" si="16"/>
        <v>1.9268434942017396</v>
      </c>
      <c r="C187">
        <f>'Graficas excel'!$N$3*(COS('Graficas excel'!$N$4*B187+'Graficas excel'!$N$5)+'Graficas excel'!$N$6)*COS(B187)+'Graficas excel'!$N$7</f>
        <v>6.6375984418160492</v>
      </c>
      <c r="D187" s="4">
        <f>'Graficas excel'!$N$3*(COS('Graficas excel'!$N$4*B187+'Graficas excel'!$N$5)+'Graficas excel'!$N$6)*SIN(B187)+'Graficas excel'!$N$8</f>
        <v>29.35230635802856</v>
      </c>
      <c r="E187">
        <f t="shared" si="17"/>
        <v>2.696802726871097</v>
      </c>
      <c r="F187">
        <f>C187/(2*'Graficas excel'!$N$9*COS(E187/2))</f>
        <v>0.752336195464818</v>
      </c>
      <c r="G187">
        <f t="shared" si="18"/>
        <v>0.65877936290804007</v>
      </c>
      <c r="H187">
        <f t="shared" si="19"/>
        <v>1.4383902874566428</v>
      </c>
      <c r="I187">
        <f t="shared" si="20"/>
        <v>2.06759650716387</v>
      </c>
      <c r="J187">
        <f t="shared" si="21"/>
        <v>0.27720121729953368</v>
      </c>
      <c r="K187">
        <f t="shared" si="21"/>
        <v>0.32797086154294058</v>
      </c>
      <c r="L187">
        <f t="shared" si="21"/>
        <v>1.0804286329546322</v>
      </c>
      <c r="M187">
        <f t="shared" si="22"/>
        <v>-1.438390287456643</v>
      </c>
      <c r="N187">
        <f t="shared" si="23"/>
        <v>-3.1672034051096913E-2</v>
      </c>
      <c r="O187">
        <f t="shared" si="23"/>
        <v>-0.22228395270645937</v>
      </c>
      <c r="P187">
        <f t="shared" si="23"/>
        <v>-3.1262864801027379</v>
      </c>
    </row>
    <row r="188" spans="1:16" x14ac:dyDescent="0.35">
      <c r="A188">
        <v>185</v>
      </c>
      <c r="B188">
        <f t="shared" si="16"/>
        <v>1.9373154697137056</v>
      </c>
      <c r="C188">
        <f>'Graficas excel'!$N$3*(COS('Graficas excel'!$N$4*B188+'Graficas excel'!$N$5)+'Graficas excel'!$N$6)*COS(B188)+'Graficas excel'!$N$7</f>
        <v>6.5562838451673109</v>
      </c>
      <c r="D188" s="4">
        <f>'Graficas excel'!$N$3*(COS('Graficas excel'!$N$4*B188+'Graficas excel'!$N$5)+'Graficas excel'!$N$6)*SIN(B188)+'Graficas excel'!$N$8</f>
        <v>29.366098232170227</v>
      </c>
      <c r="E188">
        <f t="shared" si="17"/>
        <v>2.7022767468249955</v>
      </c>
      <c r="F188">
        <f>C188/(2*'Graficas excel'!$N$9*COS(E188/2))</f>
        <v>0.75222693685145336</v>
      </c>
      <c r="G188">
        <f t="shared" si="18"/>
        <v>0.65890411705731478</v>
      </c>
      <c r="H188">
        <f t="shared" si="19"/>
        <v>1.4387219562216398</v>
      </c>
      <c r="I188">
        <f t="shared" si="20"/>
        <v>2.0704993515233179</v>
      </c>
      <c r="J188">
        <f t="shared" si="21"/>
        <v>0.28063572013024973</v>
      </c>
      <c r="K188">
        <f t="shared" si="21"/>
        <v>0.33928508372966837</v>
      </c>
      <c r="L188">
        <f t="shared" si="21"/>
        <v>1.0288783182182395</v>
      </c>
      <c r="M188">
        <f t="shared" si="22"/>
        <v>-1.4387219562216402</v>
      </c>
      <c r="N188">
        <f t="shared" si="23"/>
        <v>-3.3999786160541959E-2</v>
      </c>
      <c r="O188">
        <f t="shared" si="23"/>
        <v>-0.25502234816948555</v>
      </c>
      <c r="P188">
        <f t="shared" si="23"/>
        <v>-3.1134067177756508</v>
      </c>
    </row>
    <row r="189" spans="1:16" x14ac:dyDescent="0.35">
      <c r="A189">
        <v>186</v>
      </c>
      <c r="B189">
        <f t="shared" si="16"/>
        <v>1.9477874452256716</v>
      </c>
      <c r="C189">
        <f>'Graficas excel'!$N$3*(COS('Graficas excel'!$N$4*B189+'Graficas excel'!$N$5)+'Graficas excel'!$N$6)*COS(B189)+'Graficas excel'!$N$7</f>
        <v>6.4741755717396039</v>
      </c>
      <c r="D189" s="4">
        <f>'Graficas excel'!$N$3*(COS('Graficas excel'!$N$4*B189+'Graficas excel'!$N$5)+'Graficas excel'!$N$6)*SIN(B189)+'Graficas excel'!$N$8</f>
        <v>29.379504283948844</v>
      </c>
      <c r="E189">
        <f t="shared" si="17"/>
        <v>2.7077983226748841</v>
      </c>
      <c r="F189">
        <f>C189/(2*'Graficas excel'!$N$9*COS(E189/2))</f>
        <v>0.75210962519779923</v>
      </c>
      <c r="G189">
        <f t="shared" si="18"/>
        <v>0.65903801990843136</v>
      </c>
      <c r="H189">
        <f t="shared" si="19"/>
        <v>1.4390780011497257</v>
      </c>
      <c r="I189">
        <f t="shared" si="20"/>
        <v>2.0734381619123048</v>
      </c>
      <c r="J189">
        <f t="shared" si="21"/>
        <v>0.28418870521864215</v>
      </c>
      <c r="K189">
        <f t="shared" si="21"/>
        <v>0.35005947228284251</v>
      </c>
      <c r="L189">
        <f t="shared" si="21"/>
        <v>0.9755831191418346</v>
      </c>
      <c r="M189">
        <f t="shared" si="22"/>
        <v>-1.4390780011497255</v>
      </c>
      <c r="N189">
        <f t="shared" si="23"/>
        <v>-3.6670373945576873E-2</v>
      </c>
      <c r="O189">
        <f t="shared" si="23"/>
        <v>-0.28762586707682253</v>
      </c>
      <c r="P189">
        <f t="shared" si="23"/>
        <v>-3.0956490187405015</v>
      </c>
    </row>
    <row r="190" spans="1:16" x14ac:dyDescent="0.35">
      <c r="A190">
        <v>187</v>
      </c>
      <c r="B190">
        <f t="shared" si="16"/>
        <v>1.9582594207376376</v>
      </c>
      <c r="C190">
        <f>'Graficas excel'!$N$3*(COS('Graficas excel'!$N$4*B190+'Graficas excel'!$N$5)+'Graficas excel'!$N$6)*COS(B190)+'Graficas excel'!$N$7</f>
        <v>6.3912821060826088</v>
      </c>
      <c r="D190" s="4">
        <f>'Graficas excel'!$N$3*(COS('Graficas excel'!$N$4*B190+'Graficas excel'!$N$5)+'Graficas excel'!$N$6)*SIN(B190)+'Graficas excel'!$N$8</f>
        <v>29.392468061437839</v>
      </c>
      <c r="E190">
        <f t="shared" si="17"/>
        <v>2.7133663457405652</v>
      </c>
      <c r="F190">
        <f>C190/(2*'Graficas excel'!$N$9*COS(E190/2))</f>
        <v>0.7519830723253409</v>
      </c>
      <c r="G190">
        <f t="shared" si="18"/>
        <v>0.65918241704109581</v>
      </c>
      <c r="H190">
        <f t="shared" si="19"/>
        <v>1.4394620124076982</v>
      </c>
      <c r="I190">
        <f t="shared" si="20"/>
        <v>2.0764141790741317</v>
      </c>
      <c r="J190">
        <f t="shared" si="21"/>
        <v>0.2878545194401198</v>
      </c>
      <c r="K190">
        <f t="shared" si="21"/>
        <v>0.36027575481638319</v>
      </c>
      <c r="L190">
        <f t="shared" si="21"/>
        <v>0.92059052321466017</v>
      </c>
      <c r="M190">
        <f t="shared" si="22"/>
        <v>-1.4394620124076982</v>
      </c>
      <c r="N190">
        <f t="shared" si="23"/>
        <v>-3.968238498221334E-2</v>
      </c>
      <c r="O190">
        <f t="shared" si="23"/>
        <v>-0.32004342779471456</v>
      </c>
      <c r="P190">
        <f t="shared" si="23"/>
        <v>-3.073015678502272</v>
      </c>
    </row>
    <row r="191" spans="1:16" x14ac:dyDescent="0.35">
      <c r="A191">
        <v>188</v>
      </c>
      <c r="B191">
        <f t="shared" si="16"/>
        <v>1.9687313962496036</v>
      </c>
      <c r="C191">
        <f>'Graficas excel'!$N$3*(COS('Graficas excel'!$N$4*B191+'Graficas excel'!$N$5)+'Graficas excel'!$N$6)*COS(B191)+'Graficas excel'!$N$7</f>
        <v>6.3076141044907601</v>
      </c>
      <c r="D191" s="4">
        <f>'Graficas excel'!$N$3*(COS('Graficas excel'!$N$4*B191+'Graficas excel'!$N$5)+'Graficas excel'!$N$6)*SIN(B191)+'Graficas excel'!$N$8</f>
        <v>29.404932946441249</v>
      </c>
      <c r="E191">
        <f t="shared" si="17"/>
        <v>2.7189796037339464</v>
      </c>
      <c r="F191">
        <f>C191/(2*'Graficas excel'!$N$9*COS(E191/2))</f>
        <v>0.75184609349083109</v>
      </c>
      <c r="G191">
        <f t="shared" si="18"/>
        <v>0.65933864720837987</v>
      </c>
      <c r="H191">
        <f t="shared" si="19"/>
        <v>1.4398775653714879</v>
      </c>
      <c r="I191">
        <f t="shared" si="20"/>
        <v>2.0794285845527174</v>
      </c>
      <c r="J191">
        <f t="shared" si="21"/>
        <v>0.29162731832211203</v>
      </c>
      <c r="K191">
        <f t="shared" si="21"/>
        <v>0.36991615623203505</v>
      </c>
      <c r="L191">
        <f t="shared" si="21"/>
        <v>0.86394810725519811</v>
      </c>
      <c r="M191">
        <f t="shared" si="22"/>
        <v>-1.4398775653714884</v>
      </c>
      <c r="N191">
        <f t="shared" si="23"/>
        <v>-4.3033871920845242E-2</v>
      </c>
      <c r="O191">
        <f t="shared" si="23"/>
        <v>-0.35222397272787787</v>
      </c>
      <c r="P191">
        <f t="shared" si="23"/>
        <v>-3.0455163995919232</v>
      </c>
    </row>
    <row r="192" spans="1:16" x14ac:dyDescent="0.35">
      <c r="A192">
        <v>189</v>
      </c>
      <c r="B192">
        <f t="shared" si="16"/>
        <v>1.9792033717615696</v>
      </c>
      <c r="C192">
        <f>'Graficas excel'!$N$3*(COS('Graficas excel'!$N$4*B192+'Graficas excel'!$N$5)+'Graficas excel'!$N$6)*COS(B192)+'Graficas excel'!$N$7</f>
        <v>6.2231843959942914</v>
      </c>
      <c r="D192" s="4">
        <f>'Graficas excel'!$N$3*(COS('Graficas excel'!$N$4*B192+'Graficas excel'!$N$5)+'Graficas excel'!$N$6)*SIN(B192)+'Graficas excel'!$N$8</f>
        <v>29.416842252830328</v>
      </c>
      <c r="E192">
        <f t="shared" si="17"/>
        <v>2.7246367823531852</v>
      </c>
      <c r="F192">
        <f>C192/(2*'Graficas excel'!$N$9*COS(E192/2))</f>
        <v>0.75169750903972754</v>
      </c>
      <c r="G192">
        <f t="shared" si="18"/>
        <v>0.65950804005976205</v>
      </c>
      <c r="H192">
        <f t="shared" si="19"/>
        <v>1.4403282150244288</v>
      </c>
      <c r="I192">
        <f t="shared" si="20"/>
        <v>2.0824824986888069</v>
      </c>
      <c r="J192">
        <f t="shared" si="21"/>
        <v>0.29550107125165448</v>
      </c>
      <c r="K192">
        <f t="shared" si="21"/>
        <v>0.37896339965482084</v>
      </c>
      <c r="L192">
        <f t="shared" si="21"/>
        <v>0.80570369827993538</v>
      </c>
      <c r="M192">
        <f t="shared" si="22"/>
        <v>-1.4403282150244285</v>
      </c>
      <c r="N192">
        <f t="shared" si="23"/>
        <v>-4.672235273797895E-2</v>
      </c>
      <c r="O192">
        <f t="shared" si="23"/>
        <v>-0.38411654588569527</v>
      </c>
      <c r="P192">
        <f t="shared" si="23"/>
        <v>-3.0131684191796912</v>
      </c>
    </row>
    <row r="193" spans="1:16" x14ac:dyDescent="0.35">
      <c r="A193">
        <v>190</v>
      </c>
      <c r="B193">
        <f t="shared" si="16"/>
        <v>1.9896753472735356</v>
      </c>
      <c r="C193">
        <f>'Graficas excel'!$N$3*(COS('Graficas excel'!$N$4*B193+'Graficas excel'!$N$5)+'Graficas excel'!$N$6)*COS(B193)+'Graficas excel'!$N$7</f>
        <v>6.1380079793496591</v>
      </c>
      <c r="D193" s="4">
        <f>'Graficas excel'!$N$3*(COS('Graficas excel'!$N$4*B193+'Graficas excel'!$N$5)+'Graficas excel'!$N$6)*SIN(B193)+'Graficas excel'!$N$8</f>
        <v>29.428139325001105</v>
      </c>
      <c r="E193">
        <f t="shared" si="17"/>
        <v>2.7303364669832657</v>
      </c>
      <c r="F193">
        <f>C193/(2*'Graficas excel'!$N$9*COS(E193/2))</f>
        <v>0.7515361460394957</v>
      </c>
      <c r="G193">
        <f t="shared" si="18"/>
        <v>0.65969191384774595</v>
      </c>
      <c r="H193">
        <f t="shared" si="19"/>
        <v>1.4408174903581616</v>
      </c>
      <c r="I193">
        <f t="shared" si="20"/>
        <v>2.0855769786707139</v>
      </c>
      <c r="J193">
        <f t="shared" si="21"/>
        <v>0.29946956669277114</v>
      </c>
      <c r="K193">
        <f t="shared" si="21"/>
        <v>0.38740070905310875</v>
      </c>
      <c r="L193">
        <f t="shared" si="21"/>
        <v>0.7459056434349306</v>
      </c>
      <c r="M193">
        <f t="shared" si="22"/>
        <v>-1.4408174903581621</v>
      </c>
      <c r="N193">
        <f t="shared" si="23"/>
        <v>-5.0744811800234907E-2</v>
      </c>
      <c r="O193">
        <f t="shared" si="23"/>
        <v>-0.41567037178477423</v>
      </c>
      <c r="P193">
        <f t="shared" si="23"/>
        <v>-2.9759968926912403</v>
      </c>
    </row>
    <row r="194" spans="1:16" x14ac:dyDescent="0.35">
      <c r="A194">
        <v>191</v>
      </c>
      <c r="B194">
        <f t="shared" si="16"/>
        <v>2.0001473227855016</v>
      </c>
      <c r="C194">
        <f>'Graficas excel'!$N$3*(COS('Graficas excel'!$N$4*B194+'Graficas excel'!$N$5)+'Graficas excel'!$N$6)*COS(B194)+'Graficas excel'!$N$7</f>
        <v>6.0521020160304166</v>
      </c>
      <c r="D194" s="4">
        <f>'Graficas excel'!$N$3*(COS('Graficas excel'!$N$4*B194+'Graficas excel'!$N$5)+'Graficas excel'!$N$6)*SIN(B194)+'Graficas excel'!$N$8</f>
        <v>29.438767636282243</v>
      </c>
      <c r="E194">
        <f t="shared" si="17"/>
        <v>2.7360771444947058</v>
      </c>
      <c r="F194">
        <f>C194/(2*'Graficas excel'!$N$9*COS(E194/2))</f>
        <v>0.75136083989130109</v>
      </c>
      <c r="G194">
        <f t="shared" si="18"/>
        <v>0.65989157312231117</v>
      </c>
      <c r="H194">
        <f t="shared" si="19"/>
        <v>1.4413488887846932</v>
      </c>
      <c r="I194">
        <f t="shared" si="20"/>
        <v>2.0887130166396997</v>
      </c>
      <c r="J194">
        <f t="shared" si="21"/>
        <v>0.30352641743129355</v>
      </c>
      <c r="K194">
        <f t="shared" si="21"/>
        <v>0.39521181468539657</v>
      </c>
      <c r="L194">
        <f t="shared" si="21"/>
        <v>0.68460302421915342</v>
      </c>
      <c r="M194">
        <f t="shared" si="22"/>
        <v>-1.4413488887846935</v>
      </c>
      <c r="N194">
        <f t="shared" si="23"/>
        <v>-5.5097701754614856E-2</v>
      </c>
      <c r="O194">
        <f t="shared" si="23"/>
        <v>-0.44683493836872373</v>
      </c>
      <c r="P194">
        <f t="shared" si="23"/>
        <v>-2.9340350813610221</v>
      </c>
    </row>
    <row r="195" spans="1:16" x14ac:dyDescent="0.35">
      <c r="A195">
        <v>192</v>
      </c>
      <c r="B195">
        <f t="shared" ref="B195:B258" si="24">A195*$B$1</f>
        <v>2.0106192982974673</v>
      </c>
      <c r="C195">
        <f>'Graficas excel'!$N$3*(COS('Graficas excel'!$N$4*B195+'Graficas excel'!$N$5)+'Graficas excel'!$N$6)*COS(B195)+'Graficas excel'!$N$7</f>
        <v>5.9654858192266325</v>
      </c>
      <c r="D195" s="4">
        <f>'Graficas excel'!$N$3*(COS('Graficas excel'!$N$4*B195+'Graficas excel'!$N$5)+'Graficas excel'!$N$6)*SIN(B195)+'Graficas excel'!$N$8</f>
        <v>29.448670887122923</v>
      </c>
      <c r="E195">
        <f t="shared" si="17"/>
        <v>2.7418572051323165</v>
      </c>
      <c r="F195">
        <f>C195/(2*'Graficas excel'!$N$9*COS(E195/2))</f>
        <v>0.75117043591878818</v>
      </c>
      <c r="G195">
        <f t="shared" si="18"/>
        <v>0.66010830641764973</v>
      </c>
      <c r="H195">
        <f t="shared" si="19"/>
        <v>1.441925870568233</v>
      </c>
      <c r="I195">
        <f t="shared" si="20"/>
        <v>2.0918915378502749</v>
      </c>
      <c r="J195">
        <f t="shared" si="21"/>
        <v>0.30766506587671866</v>
      </c>
      <c r="K195">
        <f t="shared" si="21"/>
        <v>0.40238096079043739</v>
      </c>
      <c r="L195">
        <f t="shared" si="21"/>
        <v>0.6218459198466415</v>
      </c>
      <c r="M195">
        <f t="shared" si="22"/>
        <v>-1.4419258705682334</v>
      </c>
      <c r="N195">
        <f t="shared" si="23"/>
        <v>-5.9776946287102957E-2</v>
      </c>
      <c r="O195">
        <f t="shared" si="23"/>
        <v>-0.47756008189198546</v>
      </c>
      <c r="P195">
        <f t="shared" si="23"/>
        <v>-2.8873246449711489</v>
      </c>
    </row>
    <row r="196" spans="1:16" x14ac:dyDescent="0.35">
      <c r="A196">
        <v>193</v>
      </c>
      <c r="B196">
        <f t="shared" si="24"/>
        <v>2.0210912738094335</v>
      </c>
      <c r="C196">
        <f>'Graficas excel'!$N$3*(COS('Graficas excel'!$N$4*B196+'Graficas excel'!$N$5)+'Graficas excel'!$N$6)*COS(B196)+'Graficas excel'!$N$7</f>
        <v>5.878180838868035</v>
      </c>
      <c r="D196" s="4">
        <f>'Graficas excel'!$N$3*(COS('Graficas excel'!$N$4*B196+'Graficas excel'!$N$5)+'Graficas excel'!$N$6)*SIN(B196)+'Graficas excel'!$N$8</f>
        <v>29.457793102890712</v>
      </c>
      <c r="E196">
        <f t="shared" ref="E196:E259" si="25">ATAN2(C196,D196)*2</f>
        <v>2.7476749444861146</v>
      </c>
      <c r="F196">
        <f>C196/(2*'Graficas excel'!$N$9*COS(E196/2))</f>
        <v>0.75096379093267185</v>
      </c>
      <c r="G196">
        <f t="shared" ref="G196:G259" si="26">(1-F196^2)^(1/2)</f>
        <v>0.66034338393598702</v>
      </c>
      <c r="H196">
        <f t="shared" ref="H196:H259" si="27">ATAN2(F196,G196)*2</f>
        <v>1.4425518532859318</v>
      </c>
      <c r="I196">
        <f t="shared" ref="I196:I259" si="28">(E196+H196)/2</f>
        <v>2.0951133988860233</v>
      </c>
      <c r="J196">
        <f t="shared" ref="J196:L259" si="29">(I197-I196)/$B$1</f>
        <v>0.31187878944459746</v>
      </c>
      <c r="K196">
        <f t="shared" si="29"/>
        <v>0.40889291603528738</v>
      </c>
      <c r="L196">
        <f t="shared" si="29"/>
        <v>0.55768564313214253</v>
      </c>
      <c r="M196">
        <f t="shared" ref="M196:M259" si="30">E196-2*I196</f>
        <v>-1.4425518532859321</v>
      </c>
      <c r="N196">
        <f t="shared" ref="N196:P259" si="31">(M197-M196)/$B$1</f>
        <v>-6.4777943770168295E-2</v>
      </c>
      <c r="O196">
        <f t="shared" si="31"/>
        <v>-0.50779607486921918</v>
      </c>
      <c r="P196">
        <f t="shared" si="31"/>
        <v>-2.835915846421099</v>
      </c>
    </row>
    <row r="197" spans="1:16" x14ac:dyDescent="0.35">
      <c r="A197">
        <v>194</v>
      </c>
      <c r="B197">
        <f t="shared" si="24"/>
        <v>2.0315632493213993</v>
      </c>
      <c r="C197">
        <f>'Graficas excel'!$N$3*(COS('Graficas excel'!$N$4*B197+'Graficas excel'!$N$5)+'Graficas excel'!$N$6)*COS(B197)+'Graficas excel'!$N$7</f>
        <v>5.7902106426931432</v>
      </c>
      <c r="D197" s="4">
        <f>'Graficas excel'!$N$3*(COS('Graficas excel'!$N$4*B197+'Graficas excel'!$N$5)+'Graficas excel'!$N$6)*SIN(B197)+'Graficas excel'!$N$8</f>
        <v>29.466078731110265</v>
      </c>
      <c r="E197">
        <f t="shared" si="25"/>
        <v>2.7535285655367687</v>
      </c>
      <c r="F197">
        <f>C197/(2*'Graficas excel'!$N$9*COS(E197/2))</f>
        <v>0.75073977477000409</v>
      </c>
      <c r="G197">
        <f t="shared" si="26"/>
        <v>0.6605980552335009</v>
      </c>
      <c r="H197">
        <f t="shared" si="27"/>
        <v>1.4432302063268085</v>
      </c>
      <c r="I197">
        <f t="shared" si="28"/>
        <v>2.0983793859317887</v>
      </c>
      <c r="J197">
        <f t="shared" si="29"/>
        <v>0.31616070604833535</v>
      </c>
      <c r="K197">
        <f t="shared" si="29"/>
        <v>0.41473298643354217</v>
      </c>
      <c r="L197">
        <f t="shared" si="29"/>
        <v>0.49217499958651417</v>
      </c>
      <c r="M197">
        <f t="shared" si="30"/>
        <v>-1.4432302063268088</v>
      </c>
      <c r="N197">
        <f t="shared" si="31"/>
        <v>-7.00955718312712E-2</v>
      </c>
      <c r="O197">
        <f t="shared" si="31"/>
        <v>-0.5374937161669372</v>
      </c>
      <c r="P197">
        <f t="shared" si="31"/>
        <v>-2.7798677760177597</v>
      </c>
    </row>
    <row r="198" spans="1:16" x14ac:dyDescent="0.35">
      <c r="A198">
        <v>195</v>
      </c>
      <c r="B198">
        <f t="shared" si="24"/>
        <v>2.0420352248333655</v>
      </c>
      <c r="C198">
        <f>'Graficas excel'!$N$3*(COS('Graficas excel'!$N$4*B198+'Graficas excel'!$N$5)+'Graficas excel'!$N$6)*COS(B198)+'Graficas excel'!$N$7</f>
        <v>5.7016008933935538</v>
      </c>
      <c r="D198" s="4">
        <f>'Graficas excel'!$N$3*(COS('Graficas excel'!$N$4*B198+'Graficas excel'!$N$5)+'Graficas excel'!$N$6)*SIN(B198)+'Graficas excel'!$N$8</f>
        <v>29.473472737974618</v>
      </c>
      <c r="E198">
        <f t="shared" si="25"/>
        <v>2.7594161807682225</v>
      </c>
      <c r="F198">
        <f>C198/(2*'Graficas excel'!$N$9*COS(E198/2))</f>
        <v>0.75049727180703285</v>
      </c>
      <c r="G198">
        <f t="shared" si="26"/>
        <v>0.6608735469136291</v>
      </c>
      <c r="H198">
        <f t="shared" si="27"/>
        <v>1.4439642454385233</v>
      </c>
      <c r="I198">
        <f t="shared" si="28"/>
        <v>2.1016902131033728</v>
      </c>
      <c r="J198">
        <f t="shared" si="29"/>
        <v>0.32050377972627192</v>
      </c>
      <c r="K198">
        <f t="shared" si="29"/>
        <v>0.41988703097681401</v>
      </c>
      <c r="L198">
        <f t="shared" si="29"/>
        <v>0.42536851557575456</v>
      </c>
      <c r="M198">
        <f t="shared" si="30"/>
        <v>-1.4439642454385231</v>
      </c>
      <c r="N198">
        <f t="shared" si="31"/>
        <v>-7.5724192864806958E-2</v>
      </c>
      <c r="O198">
        <f t="shared" si="31"/>
        <v>-0.5666044234438985</v>
      </c>
      <c r="P198">
        <f t="shared" si="31"/>
        <v>-2.719248506160306</v>
      </c>
    </row>
    <row r="199" spans="1:16" x14ac:dyDescent="0.35">
      <c r="A199">
        <v>196</v>
      </c>
      <c r="B199">
        <f t="shared" si="24"/>
        <v>2.0525072003453313</v>
      </c>
      <c r="C199">
        <f>'Graficas excel'!$N$3*(COS('Graficas excel'!$N$4*B199+'Graficas excel'!$N$5)+'Graficas excel'!$N$6)*COS(B199)+'Graficas excel'!$N$7</f>
        <v>5.6123793218696809</v>
      </c>
      <c r="D199" s="4">
        <f>'Graficas excel'!$N$3*(COS('Graficas excel'!$N$4*B199+'Graficas excel'!$N$5)+'Graficas excel'!$N$6)*SIN(B199)+'Graficas excel'!$N$8</f>
        <v>29.479920703962147</v>
      </c>
      <c r="E199">
        <f t="shared" si="25"/>
        <v>2.7653358143404509</v>
      </c>
      <c r="F199">
        <f>C199/(2*'Graficas excel'!$N$9*COS(E199/2))</f>
        <v>0.75023518244466469</v>
      </c>
      <c r="G199">
        <f t="shared" si="26"/>
        <v>0.66117106033327011</v>
      </c>
      <c r="H199">
        <f t="shared" si="27"/>
        <v>1.4447572273318665</v>
      </c>
      <c r="I199">
        <f t="shared" si="28"/>
        <v>2.1050465208361588</v>
      </c>
      <c r="J199">
        <f t="shared" si="29"/>
        <v>0.32490082643245322</v>
      </c>
      <c r="K199">
        <f t="shared" si="29"/>
        <v>0.42434147965548463</v>
      </c>
      <c r="L199">
        <f t="shared" si="29"/>
        <v>0.35732269819187479</v>
      </c>
      <c r="M199">
        <f t="shared" si="30"/>
        <v>-1.4447572273318667</v>
      </c>
      <c r="N199">
        <f t="shared" si="31"/>
        <v>-8.1657660512083063E-2</v>
      </c>
      <c r="O199">
        <f t="shared" si="31"/>
        <v>-0.59508032721135928</v>
      </c>
      <c r="P199">
        <f t="shared" si="31"/>
        <v>-2.6541352846938948</v>
      </c>
    </row>
    <row r="200" spans="1:16" x14ac:dyDescent="0.35">
      <c r="A200">
        <v>197</v>
      </c>
      <c r="B200">
        <f t="shared" si="24"/>
        <v>2.0629791758572975</v>
      </c>
      <c r="C200">
        <f>'Graficas excel'!$N$3*(COS('Graficas excel'!$N$4*B200+'Graficas excel'!$N$5)+'Graficas excel'!$N$6)*COS(B200)+'Graficas excel'!$N$7</f>
        <v>5.5225756966408959</v>
      </c>
      <c r="D200" s="4">
        <f>'Graficas excel'!$N$3*(COS('Graficas excel'!$N$4*B200+'Graficas excel'!$N$5)+'Graficas excel'!$N$6)*SIN(B200)+'Graficas excel'!$N$8</f>
        <v>29.485368918394009</v>
      </c>
      <c r="E200">
        <f t="shared" si="25"/>
        <v>2.7712854043156403</v>
      </c>
      <c r="F200">
        <f>C200/(2*'Graficas excel'!$N$9*COS(E200/2))</f>
        <v>0.74995242456560374</v>
      </c>
      <c r="G200">
        <f t="shared" si="26"/>
        <v>0.66149176932761033</v>
      </c>
      <c r="H200">
        <f t="shared" si="27"/>
        <v>1.4456123443531135</v>
      </c>
      <c r="I200">
        <f t="shared" si="28"/>
        <v>2.108448874334377</v>
      </c>
      <c r="J200">
        <f t="shared" si="29"/>
        <v>0.32934452001611686</v>
      </c>
      <c r="K200">
        <f t="shared" si="29"/>
        <v>0.42808335420081955</v>
      </c>
      <c r="L200">
        <f t="shared" si="29"/>
        <v>0.28809622589530959</v>
      </c>
      <c r="M200">
        <f t="shared" si="30"/>
        <v>-1.4456123443531137</v>
      </c>
      <c r="N200">
        <f t="shared" si="31"/>
        <v>-8.7889327126293118E-2</v>
      </c>
      <c r="O200">
        <f t="shared" si="31"/>
        <v>-0.62287436691811859</v>
      </c>
      <c r="P200">
        <f t="shared" si="31"/>
        <v>-2.584614586342612</v>
      </c>
    </row>
    <row r="201" spans="1:16" x14ac:dyDescent="0.35">
      <c r="A201">
        <v>198</v>
      </c>
      <c r="B201">
        <f t="shared" si="24"/>
        <v>2.0734511513692633</v>
      </c>
      <c r="C201">
        <f>'Graficas excel'!$N$3*(COS('Graficas excel'!$N$4*B201+'Graficas excel'!$N$5)+'Graficas excel'!$N$6)*COS(B201)+'Graficas excel'!$N$7</f>
        <v>5.4322217894601419</v>
      </c>
      <c r="D201" s="4">
        <f>'Graficas excel'!$N$3*(COS('Graficas excel'!$N$4*B201+'Graficas excel'!$N$5)+'Graficas excel'!$N$6)*SIN(B201)+'Graficas excel'!$N$8</f>
        <v>29.489764472768531</v>
      </c>
      <c r="E201">
        <f t="shared" si="25"/>
        <v>2.7772628049314285</v>
      </c>
      <c r="F201">
        <f>C201/(2*'Graficas excel'!$N$9*COS(E201/2))</f>
        <v>0.74964793496232573</v>
      </c>
      <c r="G201">
        <f t="shared" si="26"/>
        <v>0.66183681795947302</v>
      </c>
      <c r="H201">
        <f t="shared" si="27"/>
        <v>1.4465327192345439</v>
      </c>
      <c r="I201">
        <f t="shared" si="28"/>
        <v>2.111897762082986</v>
      </c>
      <c r="J201">
        <f t="shared" si="29"/>
        <v>0.3338273984183881</v>
      </c>
      <c r="K201">
        <f t="shared" si="29"/>
        <v>0.43110029082348506</v>
      </c>
      <c r="L201">
        <f t="shared" si="29"/>
        <v>0.21775020529550967</v>
      </c>
      <c r="M201">
        <f t="shared" si="30"/>
        <v>-1.4465327192345434</v>
      </c>
      <c r="N201">
        <f t="shared" si="31"/>
        <v>-9.4412052243690966E-2</v>
      </c>
      <c r="O201">
        <f t="shared" si="31"/>
        <v>-0.6499403875741685</v>
      </c>
      <c r="P201">
        <f t="shared" si="31"/>
        <v>-2.5107822716461898</v>
      </c>
    </row>
    <row r="202" spans="1:16" x14ac:dyDescent="0.35">
      <c r="A202">
        <v>199</v>
      </c>
      <c r="B202">
        <f t="shared" si="24"/>
        <v>2.0839231268812295</v>
      </c>
      <c r="C202">
        <f>'Graficas excel'!$N$3*(COS('Graficas excel'!$N$4*B202+'Graficas excel'!$N$5)+'Graficas excel'!$N$6)*COS(B202)+'Graficas excel'!$N$7</f>
        <v>5.3413513371894759</v>
      </c>
      <c r="D202" s="4">
        <f>'Graficas excel'!$N$3*(COS('Graficas excel'!$N$4*B202+'Graficas excel'!$N$5)+'Graficas excel'!$N$6)*SIN(B202)+'Graficas excel'!$N$8</f>
        <v>29.493055352711469</v>
      </c>
      <c r="E202">
        <f t="shared" si="25"/>
        <v>2.7832657889152195</v>
      </c>
      <c r="F202">
        <f>C202/(2*'Graficas excel'!$N$9*COS(E202/2))</f>
        <v>0.74932067073508246</v>
      </c>
      <c r="G202">
        <f t="shared" si="26"/>
        <v>0.66220731829928159</v>
      </c>
      <c r="H202">
        <f t="shared" si="27"/>
        <v>1.4475213999336736</v>
      </c>
      <c r="I202">
        <f t="shared" si="28"/>
        <v>2.1153935944244466</v>
      </c>
      <c r="J202">
        <f t="shared" si="29"/>
        <v>0.33834187010709305</v>
      </c>
      <c r="K202">
        <f t="shared" si="29"/>
        <v>0.4333805656410652</v>
      </c>
      <c r="L202">
        <f t="shared" si="29"/>
        <v>0.14634832892414329</v>
      </c>
      <c r="M202">
        <f t="shared" si="30"/>
        <v>-1.4475213999336738</v>
      </c>
      <c r="N202">
        <f t="shared" si="31"/>
        <v>-0.10121821206660533</v>
      </c>
      <c r="O202">
        <f t="shared" si="31"/>
        <v>-0.6762332380387257</v>
      </c>
      <c r="P202">
        <f t="shared" si="31"/>
        <v>-2.4327435575705776</v>
      </c>
    </row>
    <row r="203" spans="1:16" x14ac:dyDescent="0.35">
      <c r="A203">
        <v>200</v>
      </c>
      <c r="B203">
        <f t="shared" si="24"/>
        <v>2.0943951023931953</v>
      </c>
      <c r="C203">
        <f>'Graficas excel'!$N$3*(COS('Graficas excel'!$N$4*B203+'Graficas excel'!$N$5)+'Graficas excel'!$N$6)*COS(B203)+'Graficas excel'!$N$7</f>
        <v>5.2500000000000018</v>
      </c>
      <c r="D203" s="4">
        <f>'Graficas excel'!$N$3*(COS('Graficas excel'!$N$4*B203+'Graficas excel'!$N$5)+'Graficas excel'!$N$6)*SIN(B203)+'Graficas excel'!$N$8</f>
        <v>29.49519052838329</v>
      </c>
      <c r="E203">
        <f t="shared" si="25"/>
        <v>2.7892920498339615</v>
      </c>
      <c r="F203">
        <f>C203/(2*'Graficas excel'!$N$9*COS(E203/2))</f>
        <v>0.74896961065921686</v>
      </c>
      <c r="G203">
        <f t="shared" si="26"/>
        <v>0.66260434824183068</v>
      </c>
      <c r="H203">
        <f t="shared" si="27"/>
        <v>1.4485813545718003</v>
      </c>
      <c r="I203">
        <f t="shared" si="28"/>
        <v>2.1189367022028809</v>
      </c>
      <c r="J203">
        <f t="shared" si="29"/>
        <v>0.34288022077784824</v>
      </c>
      <c r="K203">
        <f t="shared" si="29"/>
        <v>0.43491312175777597</v>
      </c>
      <c r="L203">
        <f t="shared" si="29"/>
        <v>7.3957068592274494E-2</v>
      </c>
      <c r="M203">
        <f t="shared" si="30"/>
        <v>-1.4485813545718003</v>
      </c>
      <c r="N203">
        <f t="shared" si="31"/>
        <v>-0.10829970997572433</v>
      </c>
      <c r="O203">
        <f t="shared" si="31"/>
        <v>-0.70170886900049778</v>
      </c>
      <c r="P203">
        <f t="shared" si="31"/>
        <v>-2.3506130360705928</v>
      </c>
    </row>
    <row r="204" spans="1:16" x14ac:dyDescent="0.35">
      <c r="A204">
        <v>201</v>
      </c>
      <c r="B204">
        <f t="shared" si="24"/>
        <v>2.104867077905161</v>
      </c>
      <c r="C204">
        <f>'Graficas excel'!$N$3*(COS('Graficas excel'!$N$4*B204+'Graficas excel'!$N$5)+'Graficas excel'!$N$6)*COS(B204)+'Graficas excel'!$N$7</f>
        <v>5.1582053159658328</v>
      </c>
      <c r="D204" s="4">
        <f>'Graficas excel'!$N$3*(COS('Graficas excel'!$N$4*B204+'Graficas excel'!$N$5)+'Graficas excel'!$N$6)*SIN(B204)+'Graficas excel'!$N$8</f>
        <v>29.496120043187538</v>
      </c>
      <c r="E204">
        <f t="shared" si="25"/>
        <v>2.7953392044741889</v>
      </c>
      <c r="F204">
        <f>C204/(2*'Graficas excel'!$N$9*COS(E204/2))</f>
        <v>0.7485937565210965</v>
      </c>
      <c r="G204">
        <f t="shared" si="26"/>
        <v>0.66302894936618961</v>
      </c>
      <c r="H204">
        <f t="shared" si="27"/>
        <v>1.4497154664826193</v>
      </c>
      <c r="I204">
        <f t="shared" si="28"/>
        <v>2.122527335478404</v>
      </c>
      <c r="J204">
        <f t="shared" si="29"/>
        <v>0.34743462033872835</v>
      </c>
      <c r="K204">
        <f t="shared" si="29"/>
        <v>0.43568759836901105</v>
      </c>
      <c r="L204">
        <f t="shared" si="29"/>
        <v>6.4584089731115567E-4</v>
      </c>
      <c r="M204">
        <f t="shared" si="30"/>
        <v>-1.4497154664826191</v>
      </c>
      <c r="N204">
        <f t="shared" si="31"/>
        <v>-0.11564798806842688</v>
      </c>
      <c r="O204">
        <f t="shared" si="31"/>
        <v>-0.72632443115233702</v>
      </c>
      <c r="P204">
        <f t="shared" si="31"/>
        <v>-2.2645146392841466</v>
      </c>
    </row>
    <row r="205" spans="1:16" x14ac:dyDescent="0.35">
      <c r="A205">
        <v>202</v>
      </c>
      <c r="B205">
        <f t="shared" si="24"/>
        <v>2.1153390534171272</v>
      </c>
      <c r="C205">
        <f>'Graficas excel'!$N$3*(COS('Graficas excel'!$N$4*B205+'Graficas excel'!$N$5)+'Graficas excel'!$N$6)*COS(B205)+'Graficas excel'!$N$7</f>
        <v>5.066006652128392</v>
      </c>
      <c r="D205" s="4">
        <f>'Graficas excel'!$N$3*(COS('Graficas excel'!$N$4*B205+'Graficas excel'!$N$5)+'Graficas excel'!$N$6)*SIN(B205)+'Graficas excel'!$N$8</f>
        <v>29.495795100627227</v>
      </c>
      <c r="E205">
        <f t="shared" si="25"/>
        <v>2.801404795247521</v>
      </c>
      <c r="F205">
        <f>C205/(2*'Graficas excel'!$N$9*COS(E205/2))</f>
        <v>0.74819213442203214</v>
      </c>
      <c r="G205">
        <f t="shared" si="26"/>
        <v>0.66348212484512636</v>
      </c>
      <c r="H205">
        <f t="shared" si="27"/>
        <v>1.4509265293816798</v>
      </c>
      <c r="I205">
        <f t="shared" si="28"/>
        <v>2.1261656623146004</v>
      </c>
      <c r="J205">
        <f t="shared" si="29"/>
        <v>0.3519971301997159</v>
      </c>
      <c r="K205">
        <f t="shared" si="29"/>
        <v>0.43569436159907232</v>
      </c>
      <c r="L205">
        <f t="shared" si="29"/>
        <v>-7.3512885650697288E-2</v>
      </c>
      <c r="M205">
        <f t="shared" si="30"/>
        <v>-1.4509265293816798</v>
      </c>
      <c r="N205">
        <f t="shared" si="31"/>
        <v>-0.12325403972519677</v>
      </c>
      <c r="O205">
        <f t="shared" si="31"/>
        <v>-0.75003837300140908</v>
      </c>
      <c r="P205">
        <f t="shared" si="31"/>
        <v>-2.1745814898779012</v>
      </c>
    </row>
    <row r="206" spans="1:16" x14ac:dyDescent="0.35">
      <c r="A206">
        <v>203</v>
      </c>
      <c r="B206">
        <f t="shared" si="24"/>
        <v>2.125811028929093</v>
      </c>
      <c r="C206">
        <f>'Graficas excel'!$N$3*(COS('Graficas excel'!$N$4*B206+'Graficas excel'!$N$5)+'Graficas excel'!$N$6)*COS(B206)+'Graficas excel'!$N$7</f>
        <v>4.9734451521135092</v>
      </c>
      <c r="D206" s="4">
        <f>'Graficas excel'!$N$3*(COS('Graficas excel'!$N$4*B206+'Graficas excel'!$N$5)+'Graficas excel'!$N$6)*SIN(B206)+'Graficas excel'!$N$8</f>
        <v>29.494168149159563</v>
      </c>
      <c r="E206">
        <f t="shared" si="25"/>
        <v>2.8074862926172353</v>
      </c>
      <c r="F206">
        <f>C206/(2*'Graficas excel'!$N$9*COS(E206/2))</f>
        <v>0.74776379604958687</v>
      </c>
      <c r="G206">
        <f t="shared" si="26"/>
        <v>0.66396483741046997</v>
      </c>
      <c r="H206">
        <f t="shared" si="27"/>
        <v>1.4522172426674325</v>
      </c>
      <c r="I206">
        <f t="shared" si="28"/>
        <v>2.1298517676423341</v>
      </c>
      <c r="J206">
        <f t="shared" si="29"/>
        <v>0.35655971088508304</v>
      </c>
      <c r="K206">
        <f t="shared" si="29"/>
        <v>0.43492453646072426</v>
      </c>
      <c r="L206">
        <f t="shared" si="29"/>
        <v>-0.14844344446046734</v>
      </c>
      <c r="M206">
        <f t="shared" si="30"/>
        <v>-1.4522172426674329</v>
      </c>
      <c r="N206">
        <f t="shared" si="31"/>
        <v>-0.13110842320030233</v>
      </c>
      <c r="O206">
        <f t="shared" si="31"/>
        <v>-0.77281053711218495</v>
      </c>
      <c r="P206">
        <f t="shared" si="31"/>
        <v>-2.0809558225447549</v>
      </c>
    </row>
    <row r="207" spans="1:16" x14ac:dyDescent="0.35">
      <c r="A207">
        <v>204</v>
      </c>
      <c r="B207">
        <f t="shared" si="24"/>
        <v>2.1362830044410592</v>
      </c>
      <c r="C207">
        <f>'Graficas excel'!$N$3*(COS('Graficas excel'!$N$4*B207+'Graficas excel'!$N$5)+'Graficas excel'!$N$6)*COS(B207)+'Graficas excel'!$N$7</f>
        <v>4.8805636803898551</v>
      </c>
      <c r="D207" s="4">
        <f>'Graficas excel'!$N$3*(COS('Graficas excel'!$N$4*B207+'Graficas excel'!$N$5)+'Graficas excel'!$N$6)*SIN(B207)+'Graficas excel'!$N$8</f>
        <v>29.491192964902826</v>
      </c>
      <c r="E207">
        <f t="shared" si="25"/>
        <v>2.8135810975419537</v>
      </c>
      <c r="F207">
        <f>C207/(2*'Graficas excel'!$N$9*COS(E207/2))</f>
        <v>0.74730781991570994</v>
      </c>
      <c r="G207">
        <f t="shared" si="26"/>
        <v>0.66447800738085294</v>
      </c>
      <c r="H207">
        <f t="shared" si="27"/>
        <v>1.4535902068645989</v>
      </c>
      <c r="I207">
        <f t="shared" si="28"/>
        <v>2.1335856522032763</v>
      </c>
      <c r="J207">
        <f t="shared" si="29"/>
        <v>0.36111422998045289</v>
      </c>
      <c r="K207">
        <f t="shared" si="29"/>
        <v>0.43337004034542237</v>
      </c>
      <c r="L207">
        <f t="shared" si="29"/>
        <v>-0.22406692831884167</v>
      </c>
      <c r="M207">
        <f t="shared" si="30"/>
        <v>-1.4535902068645989</v>
      </c>
      <c r="N207">
        <f t="shared" si="31"/>
        <v>-0.13920127622033041</v>
      </c>
      <c r="O207">
        <f t="shared" si="31"/>
        <v>-0.79460225552735664</v>
      </c>
      <c r="P207">
        <f t="shared" si="31"/>
        <v>-1.9837886974520973</v>
      </c>
    </row>
    <row r="208" spans="1:16" x14ac:dyDescent="0.35">
      <c r="A208">
        <v>205</v>
      </c>
      <c r="B208">
        <f t="shared" si="24"/>
        <v>2.146754979953025</v>
      </c>
      <c r="C208">
        <f>'Graficas excel'!$N$3*(COS('Graficas excel'!$N$4*B208+'Graficas excel'!$N$5)+'Graficas excel'!$N$6)*COS(B208)+'Graficas excel'!$N$7</f>
        <v>4.7874067632633954</v>
      </c>
      <c r="D208" s="4">
        <f>'Graficas excel'!$N$3*(COS('Graficas excel'!$N$4*B208+'Graficas excel'!$N$5)+'Graficas excel'!$N$6)*SIN(B208)+'Graficas excel'!$N$8</f>
        <v>29.486824732052973</v>
      </c>
      <c r="E208">
        <f t="shared" si="25"/>
        <v>2.8196865439328955</v>
      </c>
      <c r="F208">
        <f>C208/(2*'Graficas excel'!$N$9*COS(E208/2))</f>
        <v>0.74682331256117318</v>
      </c>
      <c r="G208">
        <f t="shared" si="26"/>
        <v>0.66502251075821195</v>
      </c>
      <c r="H208">
        <f t="shared" si="27"/>
        <v>1.4550479192204124</v>
      </c>
      <c r="I208">
        <f t="shared" si="28"/>
        <v>2.1373672315766541</v>
      </c>
      <c r="J208">
        <f t="shared" si="29"/>
        <v>0.36565247043056986</v>
      </c>
      <c r="K208">
        <f t="shared" si="29"/>
        <v>0.43102361695902602</v>
      </c>
      <c r="L208">
        <f t="shared" si="29"/>
        <v>-0.30030110779326119</v>
      </c>
      <c r="M208">
        <f t="shared" si="30"/>
        <v>-1.4550479192204127</v>
      </c>
      <c r="N208">
        <f t="shared" si="31"/>
        <v>-0.14752233158196582</v>
      </c>
      <c r="O208">
        <f t="shared" si="31"/>
        <v>-0.81537644218798988</v>
      </c>
      <c r="P208">
        <f t="shared" si="31"/>
        <v>-1.8832397972176842</v>
      </c>
    </row>
    <row r="209" spans="1:16" x14ac:dyDescent="0.35">
      <c r="A209">
        <v>206</v>
      </c>
      <c r="B209">
        <f t="shared" si="24"/>
        <v>2.1572269554649912</v>
      </c>
      <c r="C209">
        <f>'Graficas excel'!$N$3*(COS('Graficas excel'!$N$4*B209+'Graficas excel'!$N$5)+'Graficas excel'!$N$6)*COS(B209)+'Graficas excel'!$N$7</f>
        <v>4.6940205267081474</v>
      </c>
      <c r="D209" s="4">
        <f>'Graficas excel'!$N$3*(COS('Graficas excel'!$N$4*B209+'Graficas excel'!$N$5)+'Graficas excel'!$N$6)*SIN(B209)+'Graficas excel'!$N$8</f>
        <v>29.481020120871694</v>
      </c>
      <c r="E209">
        <f t="shared" si="25"/>
        <v>2.8257999011215786</v>
      </c>
      <c r="F209">
        <f>C209/(2*'Graficas excel'!$N$9*COS(E209/2))</f>
        <v>0.74630940972578463</v>
      </c>
      <c r="G209">
        <f t="shared" si="26"/>
        <v>0.66559917739939478</v>
      </c>
      <c r="H209">
        <f t="shared" si="27"/>
        <v>1.4565927694642076</v>
      </c>
      <c r="I209">
        <f t="shared" si="28"/>
        <v>2.1411963352928929</v>
      </c>
      <c r="J209">
        <f t="shared" si="29"/>
        <v>0.37016613919244379</v>
      </c>
      <c r="K209">
        <f t="shared" si="29"/>
        <v>0.42787887111199874</v>
      </c>
      <c r="L209">
        <f t="shared" si="29"/>
        <v>-0.37706041499328929</v>
      </c>
      <c r="M209">
        <f t="shared" si="30"/>
        <v>-1.4565927694642071</v>
      </c>
      <c r="N209">
        <f t="shared" si="31"/>
        <v>-0.15606093371759239</v>
      </c>
      <c r="O209">
        <f t="shared" si="31"/>
        <v>-0.83509768322761324</v>
      </c>
      <c r="P209">
        <f t="shared" si="31"/>
        <v>-1.7794771036272055</v>
      </c>
    </row>
    <row r="210" spans="1:16" x14ac:dyDescent="0.35">
      <c r="A210">
        <v>207</v>
      </c>
      <c r="B210">
        <f t="shared" si="24"/>
        <v>2.167698930976957</v>
      </c>
      <c r="C210">
        <f>'Graficas excel'!$N$3*(COS('Graficas excel'!$N$4*B210+'Graficas excel'!$N$5)+'Graficas excel'!$N$6)*COS(B210)+'Graficas excel'!$N$7</f>
        <v>4.6004526311393521</v>
      </c>
      <c r="D210" s="4">
        <f>'Graficas excel'!$N$3*(COS('Graficas excel'!$N$4*B210+'Graficas excel'!$N$5)+'Graficas excel'!$N$6)*SIN(B210)+'Graficas excel'!$N$8</f>
        <v>29.473737363111763</v>
      </c>
      <c r="E210">
        <f t="shared" si="25"/>
        <v>2.831918376335278</v>
      </c>
      <c r="F210">
        <f>C210/(2*'Graficas excel'!$N$9*COS(E210/2))</f>
        <v>0.74576527748391119</v>
      </c>
      <c r="G210">
        <f t="shared" si="26"/>
        <v>0.66620878926905858</v>
      </c>
      <c r="H210">
        <f t="shared" si="27"/>
        <v>1.4582270357404721</v>
      </c>
      <c r="I210">
        <f t="shared" si="28"/>
        <v>2.1450727060378751</v>
      </c>
      <c r="J210">
        <f t="shared" si="29"/>
        <v>0.37464687625281629</v>
      </c>
      <c r="K210">
        <f t="shared" si="29"/>
        <v>0.42393030367965728</v>
      </c>
      <c r="L210">
        <f t="shared" si="29"/>
        <v>-0.4542559439548603</v>
      </c>
      <c r="M210">
        <f t="shared" si="30"/>
        <v>-1.4582270357404723</v>
      </c>
      <c r="N210">
        <f t="shared" si="31"/>
        <v>-0.16480605620645147</v>
      </c>
      <c r="O210">
        <f t="shared" si="31"/>
        <v>-0.85373232388090148</v>
      </c>
      <c r="P210">
        <f t="shared" si="31"/>
        <v>-1.6726765240632075</v>
      </c>
    </row>
    <row r="211" spans="1:16" x14ac:dyDescent="0.35">
      <c r="A211">
        <v>208</v>
      </c>
      <c r="B211">
        <f t="shared" si="24"/>
        <v>2.1781709064889232</v>
      </c>
      <c r="C211">
        <f>'Graficas excel'!$N$3*(COS('Graficas excel'!$N$4*B211+'Graficas excel'!$N$5)+'Graficas excel'!$N$6)*COS(B211)+'Graficas excel'!$N$7</f>
        <v>4.5067522032404232</v>
      </c>
      <c r="D211" s="4">
        <f>'Graficas excel'!$N$3*(COS('Graficas excel'!$N$4*B211+'Graficas excel'!$N$5)+'Graficas excel'!$N$6)*SIN(B211)+'Graficas excel'!$N$8</f>
        <v>29.464936324750237</v>
      </c>
      <c r="E211">
        <f t="shared" si="25"/>
        <v>2.8380391171779684</v>
      </c>
      <c r="F211">
        <f>C211/(2*'Graficas excel'!$N$9*COS(E211/2))</f>
        <v>0.74519011334482577</v>
      </c>
      <c r="G211">
        <f t="shared" si="26"/>
        <v>0.66685207877993891</v>
      </c>
      <c r="H211">
        <f t="shared" si="27"/>
        <v>1.4599528807252899</v>
      </c>
      <c r="I211">
        <f t="shared" si="28"/>
        <v>2.1489959989516292</v>
      </c>
      <c r="J211">
        <f t="shared" si="29"/>
        <v>0.37908626401172996</v>
      </c>
      <c r="K211">
        <f t="shared" si="29"/>
        <v>0.419173346558397</v>
      </c>
      <c r="L211">
        <f t="shared" si="29"/>
        <v>-0.53179546417504986</v>
      </c>
      <c r="M211">
        <f t="shared" si="30"/>
        <v>-1.4599528807252899</v>
      </c>
      <c r="N211">
        <f t="shared" si="31"/>
        <v>-0.17374632019590608</v>
      </c>
      <c r="O211">
        <f t="shared" si="31"/>
        <v>-0.87124855148033176</v>
      </c>
      <c r="P211">
        <f t="shared" si="31"/>
        <v>-1.5630215338101523</v>
      </c>
    </row>
    <row r="212" spans="1:16" x14ac:dyDescent="0.35">
      <c r="A212">
        <v>209</v>
      </c>
      <c r="B212">
        <f t="shared" si="24"/>
        <v>2.188642882000889</v>
      </c>
      <c r="C212">
        <f>'Graficas excel'!$N$3*(COS('Graficas excel'!$N$4*B212+'Graficas excel'!$N$5)+'Graficas excel'!$N$6)*COS(B212)+'Graficas excel'!$N$7</f>
        <v>4.4129697649605344</v>
      </c>
      <c r="D212" s="4">
        <f>'Graficas excel'!$N$3*(COS('Graficas excel'!$N$4*B212+'Graficas excel'!$N$5)+'Graficas excel'!$N$6)*SIN(B212)+'Graficas excel'!$N$8</f>
        <v>29.454578575904598</v>
      </c>
      <c r="E212">
        <f t="shared" si="25"/>
        <v>2.8441592141148897</v>
      </c>
      <c r="F212">
        <f>C212/(2*'Graficas excel'!$N$9*COS(E212/2))</f>
        <v>0.74458314731742381</v>
      </c>
      <c r="G212">
        <f t="shared" si="26"/>
        <v>0.66752972722634574</v>
      </c>
      <c r="H212">
        <f t="shared" si="27"/>
        <v>1.4617723479356752</v>
      </c>
      <c r="I212">
        <f t="shared" si="28"/>
        <v>2.1529657810252827</v>
      </c>
      <c r="J212">
        <f t="shared" si="29"/>
        <v>0.38347583703215832</v>
      </c>
      <c r="K212">
        <f t="shared" si="29"/>
        <v>0.4136043974801813</v>
      </c>
      <c r="L212">
        <f t="shared" si="29"/>
        <v>-0.60958353121600228</v>
      </c>
      <c r="M212">
        <f t="shared" si="30"/>
        <v>-1.4617723479356757</v>
      </c>
      <c r="N212">
        <f t="shared" si="31"/>
        <v>-0.18287001369184394</v>
      </c>
      <c r="O212">
        <f t="shared" si="31"/>
        <v>-0.88761647470706717</v>
      </c>
      <c r="P212">
        <f t="shared" si="31"/>
        <v>-1.4507025770337607</v>
      </c>
    </row>
    <row r="213" spans="1:16" x14ac:dyDescent="0.35">
      <c r="A213">
        <v>210</v>
      </c>
      <c r="B213">
        <f t="shared" si="24"/>
        <v>2.1991148575128552</v>
      </c>
      <c r="C213">
        <f>'Graficas excel'!$N$3*(COS('Graficas excel'!$N$4*B213+'Graficas excel'!$N$5)+'Graficas excel'!$N$6)*COS(B213)+'Graficas excel'!$N$7</f>
        <v>4.3191571598044431</v>
      </c>
      <c r="D213" s="4">
        <f>'Graficas excel'!$N$3*(COS('Graficas excel'!$N$4*B213+'Graficas excel'!$N$5)+'Graficas excel'!$N$6)*SIN(B213)+'Graficas excel'!$N$8</f>
        <v>29.442627457812105</v>
      </c>
      <c r="E213">
        <f t="shared" si="25"/>
        <v>2.8502757029592987</v>
      </c>
      <c r="F213">
        <f>C213/(2*'Graficas excel'!$N$9*COS(E213/2))</f>
        <v>0.74394364293884951</v>
      </c>
      <c r="G213">
        <f t="shared" si="26"/>
        <v>0.66824236331653919</v>
      </c>
      <c r="H213">
        <f t="shared" si="27"/>
        <v>1.4636873582409298</v>
      </c>
      <c r="I213">
        <f t="shared" si="28"/>
        <v>2.1569815306001141</v>
      </c>
      <c r="J213">
        <f t="shared" si="29"/>
        <v>0.38780709215421222</v>
      </c>
      <c r="K213">
        <f t="shared" si="29"/>
        <v>0.40722085366878957</v>
      </c>
      <c r="L213">
        <f t="shared" si="29"/>
        <v>-0.68752148901320731</v>
      </c>
      <c r="M213">
        <f t="shared" si="30"/>
        <v>-1.4636873582409295</v>
      </c>
      <c r="N213">
        <f t="shared" si="31"/>
        <v>-0.19216511167899392</v>
      </c>
      <c r="O213">
        <f t="shared" si="31"/>
        <v>-0.90280819656891065</v>
      </c>
      <c r="P213">
        <f t="shared" si="31"/>
        <v>-1.3359167624439148</v>
      </c>
    </row>
    <row r="214" spans="1:16" x14ac:dyDescent="0.35">
      <c r="A214">
        <v>211</v>
      </c>
      <c r="B214">
        <f t="shared" si="24"/>
        <v>2.209586833024821</v>
      </c>
      <c r="C214">
        <f>'Graficas excel'!$N$3*(COS('Graficas excel'!$N$4*B214+'Graficas excel'!$N$5)+'Graficas excel'!$N$6)*COS(B214)+'Graficas excel'!$N$7</f>
        <v>4.2253674765413409</v>
      </c>
      <c r="D214" s="4">
        <f>'Graficas excel'!$N$3*(COS('Graficas excel'!$N$4*B214+'Graficas excel'!$N$5)+'Graficas excel'!$N$6)*SIN(B214)+'Graficas excel'!$N$8</f>
        <v>29.42904814675758</v>
      </c>
      <c r="E214">
        <f t="shared" si="25"/>
        <v>2.8563855673603533</v>
      </c>
      <c r="F214">
        <f>C214/(2*'Graficas excel'!$N$9*COS(E214/2))</f>
        <v>0.74327089826656956</v>
      </c>
      <c r="G214">
        <f t="shared" si="26"/>
        <v>0.66899056180936278</v>
      </c>
      <c r="H214">
        <f t="shared" si="27"/>
        <v>1.4656997065846864</v>
      </c>
      <c r="I214">
        <f t="shared" si="28"/>
        <v>2.1610426369725197</v>
      </c>
      <c r="J214">
        <f t="shared" si="29"/>
        <v>0.39207149896179366</v>
      </c>
      <c r="K214">
        <f t="shared" si="29"/>
        <v>0.40002114547189288</v>
      </c>
      <c r="L214">
        <f t="shared" si="29"/>
        <v>-0.76550765551354649</v>
      </c>
      <c r="M214">
        <f t="shared" si="30"/>
        <v>-1.4656997065846862</v>
      </c>
      <c r="N214">
        <f t="shared" si="31"/>
        <v>-0.20161929700546571</v>
      </c>
      <c r="O214">
        <f t="shared" si="31"/>
        <v>-0.91679788419124819</v>
      </c>
      <c r="P214">
        <f t="shared" si="31"/>
        <v>-1.2188671281627377</v>
      </c>
    </row>
    <row r="215" spans="1:16" x14ac:dyDescent="0.35">
      <c r="A215">
        <v>212</v>
      </c>
      <c r="B215">
        <f t="shared" si="24"/>
        <v>2.2200588085367872</v>
      </c>
      <c r="C215">
        <f>'Graficas excel'!$N$3*(COS('Graficas excel'!$N$4*B215+'Graficas excel'!$N$5)+'Graficas excel'!$N$6)*COS(B215)+'Graficas excel'!$N$7</f>
        <v>4.131654970463793</v>
      </c>
      <c r="D215" s="4">
        <f>'Graficas excel'!$N$3*(COS('Graficas excel'!$N$4*B215+'Graficas excel'!$N$5)+'Graficas excel'!$N$6)*SIN(B215)+'Graficas excel'!$N$8</f>
        <v>29.413807714840402</v>
      </c>
      <c r="E215">
        <f t="shared" si="25"/>
        <v>2.8624857412915077</v>
      </c>
      <c r="F215">
        <f>C215/(2*'Graficas excel'!$N$9*COS(E215/2))</f>
        <v>0.74256424683346556</v>
      </c>
      <c r="G215">
        <f t="shared" si="26"/>
        <v>0.66977484226017925</v>
      </c>
      <c r="H215">
        <f t="shared" si="27"/>
        <v>1.4678110589256672</v>
      </c>
      <c r="I215">
        <f t="shared" si="28"/>
        <v>2.1651484001085874</v>
      </c>
      <c r="J215">
        <f t="shared" si="29"/>
        <v>0.3962605106014439</v>
      </c>
      <c r="K215">
        <f t="shared" si="29"/>
        <v>0.39200476804913253</v>
      </c>
      <c r="L215">
        <f t="shared" si="29"/>
        <v>-0.84343742706717251</v>
      </c>
      <c r="M215">
        <f t="shared" si="30"/>
        <v>-1.4678110589256672</v>
      </c>
      <c r="N215">
        <f t="shared" si="31"/>
        <v>-0.21121998199813868</v>
      </c>
      <c r="O215">
        <f t="shared" si="31"/>
        <v>-0.92956183090970868</v>
      </c>
      <c r="P215">
        <f t="shared" si="31"/>
        <v>-1.0997621359057588</v>
      </c>
    </row>
    <row r="216" spans="1:16" x14ac:dyDescent="0.35">
      <c r="A216">
        <v>213</v>
      </c>
      <c r="B216">
        <f t="shared" si="24"/>
        <v>2.2305307840487529</v>
      </c>
      <c r="C216">
        <f>'Graficas excel'!$N$3*(COS('Graficas excel'!$N$4*B216+'Graficas excel'!$N$5)+'Graficas excel'!$N$6)*COS(B216)+'Graficas excel'!$N$7</f>
        <v>4.0380749823324926</v>
      </c>
      <c r="D216" s="4">
        <f>'Graficas excel'!$N$3*(COS('Graficas excel'!$N$4*B216+'Graficas excel'!$N$5)+'Graficas excel'!$N$6)*SIN(B216)+'Graficas excel'!$N$8</f>
        <v>29.396875187476933</v>
      </c>
      <c r="E216">
        <f t="shared" si="25"/>
        <v>2.8685731115391402</v>
      </c>
      <c r="F216">
        <f>C216/(2*'Graficas excel'!$N$9*COS(E216/2))</f>
        <v>0.7418230585654495</v>
      </c>
      <c r="G216">
        <f t="shared" si="26"/>
        <v>0.67059566788087865</v>
      </c>
      <c r="H216">
        <f t="shared" si="27"/>
        <v>1.4700229494047901</v>
      </c>
      <c r="I216">
        <f t="shared" si="28"/>
        <v>2.1692980304719649</v>
      </c>
      <c r="J216">
        <f t="shared" si="29"/>
        <v>0.40036557493302832</v>
      </c>
      <c r="K216">
        <f t="shared" si="29"/>
        <v>0.38317231196700952</v>
      </c>
      <c r="L216">
        <f t="shared" si="29"/>
        <v>-0.92120342655295362</v>
      </c>
      <c r="M216">
        <f t="shared" si="30"/>
        <v>-1.4700229494047896</v>
      </c>
      <c r="N216">
        <f t="shared" si="31"/>
        <v>-0.22095433072828341</v>
      </c>
      <c r="O216">
        <f t="shared" si="31"/>
        <v>-0.94107851306590118</v>
      </c>
      <c r="P216">
        <f t="shared" si="31"/>
        <v>-0.97881505418238279</v>
      </c>
    </row>
    <row r="217" spans="1:16" x14ac:dyDescent="0.35">
      <c r="A217">
        <v>214</v>
      </c>
      <c r="B217">
        <f t="shared" si="24"/>
        <v>2.2410027595607187</v>
      </c>
      <c r="C217">
        <f>'Graficas excel'!$N$3*(COS('Graficas excel'!$N$4*B217+'Graficas excel'!$N$5)+'Graficas excel'!$N$6)*COS(B217)+'Graficas excel'!$N$7</f>
        <v>3.9446838551465015</v>
      </c>
      <c r="D217" s="4">
        <f>'Graficas excel'!$N$3*(COS('Graficas excel'!$N$4*B217+'Graficas excel'!$N$5)+'Graficas excel'!$N$6)*SIN(B217)+'Graficas excel'!$N$8</f>
        <v>29.378221597540367</v>
      </c>
      <c r="E217">
        <f t="shared" si="25"/>
        <v>2.8746445201915565</v>
      </c>
      <c r="F217">
        <f>C217/(2*'Graficas excel'!$N$9*COS(E217/2))</f>
        <v>0.74104674066115783</v>
      </c>
      <c r="G217">
        <f t="shared" si="26"/>
        <v>0.6714534445182887</v>
      </c>
      <c r="H217">
        <f t="shared" si="27"/>
        <v>1.4723367777454393</v>
      </c>
      <c r="I217">
        <f t="shared" si="28"/>
        <v>2.1734906489684978</v>
      </c>
      <c r="J217">
        <f t="shared" si="29"/>
        <v>0.40437814600081023</v>
      </c>
      <c r="K217">
        <f t="shared" si="29"/>
        <v>0.37352549224260784</v>
      </c>
      <c r="L217">
        <f t="shared" si="29"/>
        <v>-0.99869570794048179</v>
      </c>
      <c r="M217">
        <f t="shared" si="30"/>
        <v>-1.472336777745439</v>
      </c>
      <c r="N217">
        <f t="shared" si="31"/>
        <v>-0.23080928187194688</v>
      </c>
      <c r="O217">
        <f t="shared" si="31"/>
        <v>-0.95132864034404274</v>
      </c>
      <c r="P217">
        <f t="shared" si="31"/>
        <v>-0.85624325177860505</v>
      </c>
    </row>
    <row r="218" spans="1:16" x14ac:dyDescent="0.35">
      <c r="A218">
        <v>215</v>
      </c>
      <c r="B218">
        <f t="shared" si="24"/>
        <v>2.2514747350726849</v>
      </c>
      <c r="C218">
        <f>'Graficas excel'!$N$3*(COS('Graficas excel'!$N$4*B218+'Graficas excel'!$N$5)+'Graficas excel'!$N$6)*COS(B218)+'Graficas excel'!$N$7</f>
        <v>3.8515388488827176</v>
      </c>
      <c r="D218" s="4">
        <f>'Graficas excel'!$N$3*(COS('Graficas excel'!$N$4*B218+'Graficas excel'!$N$5)+'Graficas excel'!$N$6)*SIN(B218)+'Graficas excel'!$N$8</f>
        <v>29.357820036045911</v>
      </c>
      <c r="E218">
        <f t="shared" si="25"/>
        <v>2.8806967671288484</v>
      </c>
      <c r="F218">
        <f>C218/(2*'Graficas excel'!$N$9*COS(E218/2))</f>
        <v>0.74023473843323451</v>
      </c>
      <c r="G218">
        <f t="shared" si="26"/>
        <v>0.67234851975495635</v>
      </c>
      <c r="H218">
        <f t="shared" si="27"/>
        <v>1.4747538068931367</v>
      </c>
      <c r="I218">
        <f t="shared" si="28"/>
        <v>2.1777252870109924</v>
      </c>
      <c r="J218">
        <f t="shared" si="29"/>
        <v>0.40828969580866986</v>
      </c>
      <c r="K218">
        <f t="shared" si="29"/>
        <v>0.36306717524514959</v>
      </c>
      <c r="L218">
        <f t="shared" si="29"/>
        <v>-1.0758019442287616</v>
      </c>
      <c r="M218">
        <f t="shared" si="30"/>
        <v>-1.4747538068931365</v>
      </c>
      <c r="N218">
        <f t="shared" si="31"/>
        <v>-0.24077157209746158</v>
      </c>
      <c r="O218">
        <f t="shared" si="31"/>
        <v>-0.96029519870895441</v>
      </c>
      <c r="P218">
        <f t="shared" si="31"/>
        <v>-0.73226753764480346</v>
      </c>
    </row>
    <row r="219" spans="1:16" x14ac:dyDescent="0.35">
      <c r="A219">
        <v>216</v>
      </c>
      <c r="B219">
        <f t="shared" si="24"/>
        <v>2.2619467105846507</v>
      </c>
      <c r="C219">
        <f>'Graficas excel'!$N$3*(COS('Graficas excel'!$N$4*B219+'Graficas excel'!$N$5)+'Graficas excel'!$N$6)*COS(B219)+'Graficas excel'!$N$7</f>
        <v>3.7586980533518224</v>
      </c>
      <c r="D219" s="4">
        <f>'Graficas excel'!$N$3*(COS('Graficas excel'!$N$4*B219+'Graficas excel'!$N$5)+'Graficas excel'!$N$6)*SIN(B219)+'Graficas excel'!$N$8</f>
        <v>29.335645699295316</v>
      </c>
      <c r="E219">
        <f t="shared" si="25"/>
        <v>2.8867266125144591</v>
      </c>
      <c r="F219">
        <f>C219/(2*'Graficas excel'!$N$9*COS(E219/2))</f>
        <v>0.7393865361107026</v>
      </c>
      <c r="G219">
        <f t="shared" si="26"/>
        <v>0.67328118213582699</v>
      </c>
      <c r="H219">
        <f t="shared" si="27"/>
        <v>1.4772751609001187</v>
      </c>
      <c r="I219">
        <f t="shared" si="28"/>
        <v>2.1820008867072889</v>
      </c>
      <c r="J219">
        <f t="shared" si="29"/>
        <v>0.41209172637703573</v>
      </c>
      <c r="K219">
        <f t="shared" si="29"/>
        <v>0.35180140362946061</v>
      </c>
      <c r="L219">
        <f t="shared" si="29"/>
        <v>-1.1524076285401523</v>
      </c>
      <c r="M219">
        <f t="shared" si="30"/>
        <v>-1.4772751609001187</v>
      </c>
      <c r="N219">
        <f t="shared" si="31"/>
        <v>-0.25082775990260026</v>
      </c>
      <c r="O219">
        <f t="shared" si="31"/>
        <v>-0.96796348643137842</v>
      </c>
      <c r="P219">
        <f t="shared" si="31"/>
        <v>-0.60711147719259384</v>
      </c>
    </row>
    <row r="220" spans="1:16" x14ac:dyDescent="0.35">
      <c r="A220">
        <v>217</v>
      </c>
      <c r="B220">
        <f t="shared" si="24"/>
        <v>2.2724186860966169</v>
      </c>
      <c r="C220">
        <f>'Graficas excel'!$N$3*(COS('Graficas excel'!$N$4*B220+'Graficas excel'!$N$5)+'Graficas excel'!$N$6)*COS(B220)+'Graficas excel'!$N$7</f>
        <v>3.6662202993214317</v>
      </c>
      <c r="D220" s="4">
        <f>'Graficas excel'!$N$3*(COS('Graficas excel'!$N$4*B220+'Graficas excel'!$N$5)+'Graficas excel'!$N$6)*SIN(B220)+'Graficas excel'!$N$8</f>
        <v>29.311675932400853</v>
      </c>
      <c r="E220">
        <f t="shared" si="25"/>
        <v>2.8927307792896459</v>
      </c>
      <c r="F220">
        <f>C220/(2*'Graficas excel'!$N$9*COS(E220/2))</f>
        <v>0.73850165760191533</v>
      </c>
      <c r="G220">
        <f t="shared" si="26"/>
        <v>0.67425166052389029</v>
      </c>
      <c r="H220">
        <f t="shared" si="27"/>
        <v>1.47990182305954</v>
      </c>
      <c r="I220">
        <f t="shared" si="28"/>
        <v>2.186316301174593</v>
      </c>
      <c r="J220">
        <f t="shared" si="29"/>
        <v>0.4157757820609187</v>
      </c>
      <c r="K220">
        <f t="shared" si="29"/>
        <v>0.33973341916358535</v>
      </c>
      <c r="L220">
        <f t="shared" si="29"/>
        <v>-1.2283963463608301</v>
      </c>
      <c r="M220">
        <f t="shared" si="30"/>
        <v>-1.47990182305954</v>
      </c>
      <c r="N220">
        <f t="shared" si="31"/>
        <v>-0.26096424982898686</v>
      </c>
      <c r="O220">
        <f t="shared" si="31"/>
        <v>-0.97432114295357275</v>
      </c>
      <c r="P220">
        <f t="shared" si="31"/>
        <v>-0.48100059064933809</v>
      </c>
    </row>
    <row r="221" spans="1:16" x14ac:dyDescent="0.35">
      <c r="A221">
        <v>218</v>
      </c>
      <c r="B221">
        <f t="shared" si="24"/>
        <v>2.2828906616085827</v>
      </c>
      <c r="C221">
        <f>'Graficas excel'!$N$3*(COS('Graficas excel'!$N$4*B221+'Graficas excel'!$N$5)+'Graficas excel'!$N$6)*COS(B221)+'Graficas excel'!$N$7</f>
        <v>3.5741650680603261</v>
      </c>
      <c r="D221" s="4">
        <f>'Graficas excel'!$N$3*(COS('Graficas excel'!$N$4*B221+'Graficas excel'!$N$5)+'Graficas excel'!$N$6)*SIN(B221)+'Graficas excel'!$N$8</f>
        <v>29.285890269115416</v>
      </c>
      <c r="E221">
        <f t="shared" si="25"/>
        <v>2.8987059556723591</v>
      </c>
      <c r="F221">
        <f>C221/(2*'Graficas excel'!$N$9*COS(E221/2))</f>
        <v>0.73757966721755386</v>
      </c>
      <c r="G221">
        <f t="shared" si="26"/>
        <v>0.67526012358737919</v>
      </c>
      <c r="H221">
        <f t="shared" si="27"/>
        <v>1.4826346342932482</v>
      </c>
      <c r="I221">
        <f t="shared" si="28"/>
        <v>2.1906702949828034</v>
      </c>
      <c r="J221">
        <f t="shared" si="29"/>
        <v>0.41933346210699624</v>
      </c>
      <c r="K221">
        <f t="shared" si="29"/>
        <v>0.32686968270550626</v>
      </c>
      <c r="L221">
        <f t="shared" si="29"/>
        <v>-1.3036499371864534</v>
      </c>
      <c r="M221">
        <f t="shared" si="30"/>
        <v>-1.4826346342932477</v>
      </c>
      <c r="N221">
        <f t="shared" si="31"/>
        <v>-0.27116731697878738</v>
      </c>
      <c r="O221">
        <f t="shared" si="31"/>
        <v>-0.97935816936009379</v>
      </c>
      <c r="P221">
        <f t="shared" si="31"/>
        <v>-0.35416177685895617</v>
      </c>
    </row>
    <row r="222" spans="1:16" x14ac:dyDescent="0.35">
      <c r="A222">
        <v>219</v>
      </c>
      <c r="B222">
        <f t="shared" si="24"/>
        <v>2.2933626371205489</v>
      </c>
      <c r="C222">
        <f>'Graficas excel'!$N$3*(COS('Graficas excel'!$N$4*B222+'Graficas excel'!$N$5)+'Graficas excel'!$N$6)*COS(B222)+'Graficas excel'!$N$7</f>
        <v>3.4825923994603949</v>
      </c>
      <c r="D222" s="4">
        <f>'Graficas excel'!$N$3*(COS('Graficas excel'!$N$4*B222+'Graficas excel'!$N$5)+'Graficas excel'!$N$6)*SIN(B222)+'Graficas excel'!$N$8</f>
        <v>29.258270467901692</v>
      </c>
      <c r="E222">
        <f t="shared" si="25"/>
        <v>2.9046487976623765</v>
      </c>
      <c r="F222">
        <f>C222/(2*'Graficas excel'!$N$9*COS(E222/2))</f>
        <v>0.73662017035310756</v>
      </c>
      <c r="G222">
        <f t="shared" si="26"/>
        <v>0.67630667942063005</v>
      </c>
      <c r="H222">
        <f t="shared" si="27"/>
        <v>1.4854742917962951</v>
      </c>
      <c r="I222">
        <f t="shared" si="28"/>
        <v>2.1950615447293358</v>
      </c>
      <c r="J222">
        <f t="shared" si="29"/>
        <v>0.42275643341989239</v>
      </c>
      <c r="K222">
        <f t="shared" si="29"/>
        <v>0.31321789248711374</v>
      </c>
      <c r="L222">
        <f t="shared" si="29"/>
        <v>-1.378048848741396</v>
      </c>
      <c r="M222">
        <f t="shared" si="30"/>
        <v>-1.4854742917962951</v>
      </c>
      <c r="N222">
        <f t="shared" si="31"/>
        <v>-0.28142313174577011</v>
      </c>
      <c r="O222">
        <f t="shared" si="31"/>
        <v>-0.98306694281463514</v>
      </c>
      <c r="P222">
        <f t="shared" si="31"/>
        <v>-0.22682236778164255</v>
      </c>
    </row>
    <row r="223" spans="1:16" x14ac:dyDescent="0.35">
      <c r="A223">
        <v>220</v>
      </c>
      <c r="B223">
        <f t="shared" si="24"/>
        <v>2.3038346126325147</v>
      </c>
      <c r="C223">
        <f>'Graficas excel'!$N$3*(COS('Graficas excel'!$N$4*B223+'Graficas excel'!$N$5)+'Graficas excel'!$N$6)*COS(B223)+'Graficas excel'!$N$7</f>
        <v>3.3915627988956816</v>
      </c>
      <c r="D223" s="4">
        <f>'Graficas excel'!$N$3*(COS('Graficas excel'!$N$4*B223+'Graficas excel'!$N$5)+'Graficas excel'!$N$6)*SIN(B223)+'Graficas excel'!$N$8</f>
        <v>29.228800544180071</v>
      </c>
      <c r="E223">
        <f t="shared" si="25"/>
        <v>2.9105559315548324</v>
      </c>
      <c r="F223">
        <f>C223/(2*'Graficas excel'!$N$9*COS(E223/2))</f>
        <v>0.73562281413027586</v>
      </c>
      <c r="G223">
        <f t="shared" si="26"/>
        <v>0.67739137530016846</v>
      </c>
      <c r="H223">
        <f t="shared" si="27"/>
        <v>1.4884213479404376</v>
      </c>
      <c r="I223">
        <f t="shared" si="28"/>
        <v>2.199488639747635</v>
      </c>
      <c r="J223">
        <f t="shared" si="29"/>
        <v>0.42603644351992703</v>
      </c>
      <c r="K223">
        <f t="shared" si="29"/>
        <v>0.29878699868880093</v>
      </c>
      <c r="L223">
        <f t="shared" si="29"/>
        <v>-1.4514722812358742</v>
      </c>
      <c r="M223">
        <f t="shared" si="30"/>
        <v>-1.4884213479404376</v>
      </c>
      <c r="N223">
        <f t="shared" si="31"/>
        <v>-0.29171778469754822</v>
      </c>
      <c r="O223">
        <f t="shared" si="31"/>
        <v>-0.98544222109561064</v>
      </c>
      <c r="P223">
        <f t="shared" si="31"/>
        <v>-9.9209620350967753E-2</v>
      </c>
    </row>
    <row r="224" spans="1:16" x14ac:dyDescent="0.35">
      <c r="A224">
        <v>221</v>
      </c>
      <c r="B224">
        <f t="shared" si="24"/>
        <v>2.3143065881444809</v>
      </c>
      <c r="C224">
        <f>'Graficas excel'!$N$3*(COS('Graficas excel'!$N$4*B224+'Graficas excel'!$N$5)+'Graficas excel'!$N$6)*COS(B224)+'Graficas excel'!$N$7</f>
        <v>3.3011371429799938</v>
      </c>
      <c r="D224" s="4">
        <f>'Graficas excel'!$N$3*(COS('Graficas excel'!$N$4*B224+'Graficas excel'!$N$5)+'Graficas excel'!$N$6)*SIN(B224)+'Graficas excel'!$N$8</f>
        <v>29.197466798701651</v>
      </c>
      <c r="E224">
        <f t="shared" si="25"/>
        <v>2.9164239564645662</v>
      </c>
      <c r="F224">
        <f>C224/(2*'Graficas excel'!$N$9*COS(E224/2))</f>
        <v>0.73458728799665385</v>
      </c>
      <c r="G224">
        <f t="shared" si="26"/>
        <v>0.67851419757711862</v>
      </c>
      <c r="H224">
        <f t="shared" si="27"/>
        <v>1.4914762094381955</v>
      </c>
      <c r="I224">
        <f t="shared" si="28"/>
        <v>2.2039500829513807</v>
      </c>
      <c r="J224">
        <f t="shared" si="29"/>
        <v>0.42916533365348997</v>
      </c>
      <c r="K224">
        <f t="shared" si="29"/>
        <v>0.28358721650340146</v>
      </c>
      <c r="L224">
        <f t="shared" si="29"/>
        <v>-1.5237985346117719</v>
      </c>
      <c r="M224">
        <f t="shared" si="30"/>
        <v>-1.4914762094381953</v>
      </c>
      <c r="N224">
        <f t="shared" si="31"/>
        <v>-0.30203731150531882</v>
      </c>
      <c r="O224">
        <f t="shared" si="31"/>
        <v>-0.98648114181047741</v>
      </c>
      <c r="P224">
        <f t="shared" si="31"/>
        <v>2.8450183771119443E-2</v>
      </c>
    </row>
    <row r="225" spans="1:16" x14ac:dyDescent="0.35">
      <c r="A225">
        <v>222</v>
      </c>
      <c r="B225">
        <f t="shared" si="24"/>
        <v>2.3247785636564466</v>
      </c>
      <c r="C225">
        <f>'Graficas excel'!$N$3*(COS('Graficas excel'!$N$4*B225+'Graficas excel'!$N$5)+'Graficas excel'!$N$6)*COS(B225)+'Graficas excel'!$N$7</f>
        <v>3.2113765843868629</v>
      </c>
      <c r="D225" s="4">
        <f>'Graficas excel'!$N$3*(COS('Graficas excel'!$N$4*B225+'Graficas excel'!$N$5)+'Graficas excel'!$N$6)*SIN(B225)+'Graficas excel'!$N$8</f>
        <v>29.164257841999461</v>
      </c>
      <c r="E225">
        <f t="shared" si="25"/>
        <v>2.9222494468639906</v>
      </c>
      <c r="F225">
        <f>C225/(2*'Graficas excel'!$N$9*COS(E225/2))</f>
        <v>0.73351332428311045</v>
      </c>
      <c r="G225">
        <f t="shared" si="26"/>
        <v>0.67967507170642982</v>
      </c>
      <c r="H225">
        <f t="shared" si="27"/>
        <v>1.4946391367679794</v>
      </c>
      <c r="I225">
        <f t="shared" si="28"/>
        <v>2.2084442918159848</v>
      </c>
      <c r="J225">
        <f t="shared" si="29"/>
        <v>0.43213505204022018</v>
      </c>
      <c r="K225">
        <f t="shared" si="29"/>
        <v>0.26763003556377735</v>
      </c>
      <c r="L225">
        <f t="shared" si="29"/>
        <v>-1.5949052019133996</v>
      </c>
      <c r="M225">
        <f t="shared" si="30"/>
        <v>-1.494639136767979</v>
      </c>
      <c r="N225">
        <f t="shared" si="31"/>
        <v>-0.31236771786537437</v>
      </c>
      <c r="O225">
        <f t="shared" si="31"/>
        <v>-0.98618321218271532</v>
      </c>
      <c r="P225">
        <f t="shared" si="31"/>
        <v>0.15593232330347545</v>
      </c>
    </row>
    <row r="226" spans="1:16" x14ac:dyDescent="0.35">
      <c r="A226">
        <v>223</v>
      </c>
      <c r="B226">
        <f t="shared" si="24"/>
        <v>2.3352505391684129</v>
      </c>
      <c r="C226">
        <f>'Graficas excel'!$N$3*(COS('Graficas excel'!$N$4*B226+'Graficas excel'!$N$5)+'Graficas excel'!$N$6)*COS(B226)+'Graficas excel'!$N$7</f>
        <v>3.1223424558970434</v>
      </c>
      <c r="D226" s="4">
        <f>'Graficas excel'!$N$3*(COS('Graficas excel'!$N$4*B226+'Graficas excel'!$N$5)+'Graficas excel'!$N$6)*SIN(B226)+'Graficas excel'!$N$8</f>
        <v>29.129164614877944</v>
      </c>
      <c r="E226">
        <f t="shared" si="25"/>
        <v>2.9280289551374303</v>
      </c>
      <c r="F226">
        <f>C226/(2*'Graficas excel'!$N$9*COS(E226/2))</f>
        <v>0.7324006987181586</v>
      </c>
      <c r="G226">
        <f t="shared" si="26"/>
        <v>0.68087386241296777</v>
      </c>
      <c r="H226">
        <f t="shared" si="27"/>
        <v>1.4979102438601939</v>
      </c>
      <c r="I226">
        <f t="shared" si="28"/>
        <v>2.2129695994988121</v>
      </c>
      <c r="J226">
        <f t="shared" si="29"/>
        <v>0.43493766721891064</v>
      </c>
      <c r="K226">
        <f t="shared" si="29"/>
        <v>0.25092822734543307</v>
      </c>
      <c r="L226">
        <f t="shared" si="29"/>
        <v>-1.6646694608567925</v>
      </c>
      <c r="M226">
        <f t="shared" si="30"/>
        <v>-1.4979102438601939</v>
      </c>
      <c r="N226">
        <f t="shared" si="31"/>
        <v>-0.32269500431366371</v>
      </c>
      <c r="O226">
        <f t="shared" si="31"/>
        <v>-0.98455029271155736</v>
      </c>
      <c r="P226">
        <f t="shared" si="31"/>
        <v>0.28301438367832243</v>
      </c>
    </row>
    <row r="227" spans="1:16" x14ac:dyDescent="0.35">
      <c r="A227">
        <v>224</v>
      </c>
      <c r="B227">
        <f t="shared" si="24"/>
        <v>2.3457225146803786</v>
      </c>
      <c r="C227">
        <f>'Graficas excel'!$N$3*(COS('Graficas excel'!$N$4*B227+'Graficas excel'!$N$5)+'Graficas excel'!$N$6)*COS(B227)+'Graficas excel'!$N$7</f>
        <v>3.0340961738405268</v>
      </c>
      <c r="D227" s="4">
        <f>'Graficas excel'!$N$3*(COS('Graficas excel'!$N$4*B227+'Graficas excel'!$N$5)+'Graficas excel'!$N$6)*SIN(B227)+'Graficas excel'!$N$8</f>
        <v>29.092180404907651</v>
      </c>
      <c r="E227">
        <f t="shared" si="25"/>
        <v>2.93375901415512</v>
      </c>
      <c r="F227">
        <f>C227/(2*'Graficas excel'!$N$9*COS(E227/2))</f>
        <v>0.73124923089865812</v>
      </c>
      <c r="G227">
        <f t="shared" si="26"/>
        <v>0.68211037399391672</v>
      </c>
      <c r="H227">
        <f t="shared" si="27"/>
        <v>1.5012894980432006</v>
      </c>
      <c r="I227">
        <f t="shared" si="28"/>
        <v>2.2175242560991602</v>
      </c>
      <c r="J227">
        <f t="shared" si="29"/>
        <v>0.43756538147093305</v>
      </c>
      <c r="K227">
        <f t="shared" si="29"/>
        <v>0.23349584951582314</v>
      </c>
      <c r="L227">
        <f t="shared" si="29"/>
        <v>-1.732968301990647</v>
      </c>
      <c r="M227">
        <f t="shared" si="30"/>
        <v>-1.5012894980432003</v>
      </c>
      <c r="N227">
        <f t="shared" si="31"/>
        <v>-0.33300519086923808</v>
      </c>
      <c r="O227">
        <f t="shared" si="31"/>
        <v>-0.98158657301614383</v>
      </c>
      <c r="P227">
        <f t="shared" si="31"/>
        <v>0.40947688274324689</v>
      </c>
    </row>
    <row r="228" spans="1:16" x14ac:dyDescent="0.35">
      <c r="A228">
        <v>225</v>
      </c>
      <c r="B228">
        <f t="shared" si="24"/>
        <v>2.3561944901923448</v>
      </c>
      <c r="C228">
        <f>'Graficas excel'!$N$3*(COS('Graficas excel'!$N$4*B228+'Graficas excel'!$N$5)+'Graficas excel'!$N$6)*COS(B228)+'Graficas excel'!$N$7</f>
        <v>2.9466991411008951</v>
      </c>
      <c r="D228" s="4">
        <f>'Graficas excel'!$N$3*(COS('Graficas excel'!$N$4*B228+'Graficas excel'!$N$5)+'Graficas excel'!$N$6)*SIN(B228)+'Graficas excel'!$N$8</f>
        <v>29.053300858899107</v>
      </c>
      <c r="E228">
        <f t="shared" si="25"/>
        <v>2.9394361398702751</v>
      </c>
      <c r="F228">
        <f>C228/(2*'Graficas excel'!$N$9*COS(E228/2))</f>
        <v>0.73005878471611418</v>
      </c>
      <c r="G228">
        <f t="shared" si="26"/>
        <v>0.68338435075646153</v>
      </c>
      <c r="H228">
        <f t="shared" si="27"/>
        <v>1.5047767202473405</v>
      </c>
      <c r="I228">
        <f t="shared" si="28"/>
        <v>2.2221064300588078</v>
      </c>
      <c r="J228">
        <f t="shared" si="29"/>
        <v>0.44001054428920844</v>
      </c>
      <c r="K228">
        <f t="shared" si="29"/>
        <v>0.21534824789436383</v>
      </c>
      <c r="L228">
        <f t="shared" si="29"/>
        <v>-1.799678785859637</v>
      </c>
      <c r="M228">
        <f t="shared" si="30"/>
        <v>-1.5047767202473405</v>
      </c>
      <c r="N228">
        <f t="shared" si="31"/>
        <v>-0.34328434142473774</v>
      </c>
      <c r="O228">
        <f t="shared" si="31"/>
        <v>-0.97729854112734038</v>
      </c>
      <c r="P228">
        <f t="shared" si="31"/>
        <v>0.53510391772746457</v>
      </c>
    </row>
    <row r="229" spans="1:16" x14ac:dyDescent="0.35">
      <c r="A229">
        <v>226</v>
      </c>
      <c r="B229">
        <f t="shared" si="24"/>
        <v>2.3666664657043106</v>
      </c>
      <c r="C229">
        <f>'Graficas excel'!$N$3*(COS('Graficas excel'!$N$4*B229+'Graficas excel'!$N$5)+'Graficas excel'!$N$6)*COS(B229)+'Graficas excel'!$N$7</f>
        <v>2.8602126498509426</v>
      </c>
      <c r="D229" s="4">
        <f>'Graficas excel'!$N$3*(COS('Graficas excel'!$N$4*B229+'Graficas excel'!$N$5)+'Graficas excel'!$N$6)*SIN(B229)+'Graficas excel'!$N$8</f>
        <v>29.012523991336906</v>
      </c>
      <c r="E229">
        <f t="shared" si="25"/>
        <v>2.9450568339428407</v>
      </c>
      <c r="F229">
        <f>C229/(2*'Graficas excel'!$N$9*COS(E229/2))</f>
        <v>0.72882926873782738</v>
      </c>
      <c r="G229">
        <f t="shared" si="26"/>
        <v>0.68469547758918625</v>
      </c>
      <c r="H229">
        <f t="shared" si="27"/>
        <v>1.5083715854643815</v>
      </c>
      <c r="I229">
        <f t="shared" si="28"/>
        <v>2.2267142097036112</v>
      </c>
      <c r="J229">
        <f t="shared" si="29"/>
        <v>0.442265665867703</v>
      </c>
      <c r="K229">
        <f t="shared" si="29"/>
        <v>0.19650205571943705</v>
      </c>
      <c r="L229">
        <f t="shared" si="29"/>
        <v>-1.8646782692251005</v>
      </c>
      <c r="M229">
        <f t="shared" si="30"/>
        <v>-1.5083715854643818</v>
      </c>
      <c r="N229">
        <f t="shared" si="31"/>
        <v>-0.35351858781530332</v>
      </c>
      <c r="O229">
        <f t="shared" si="31"/>
        <v>-0.97169494600454132</v>
      </c>
      <c r="P229">
        <f t="shared" si="31"/>
        <v>0.65968374530421625</v>
      </c>
    </row>
    <row r="230" spans="1:16" x14ac:dyDescent="0.35">
      <c r="A230">
        <v>227</v>
      </c>
      <c r="B230">
        <f t="shared" si="24"/>
        <v>2.3771384412162768</v>
      </c>
      <c r="C230">
        <f>'Graficas excel'!$N$3*(COS('Graficas excel'!$N$4*B230+'Graficas excel'!$N$5)+'Graficas excel'!$N$6)*COS(B230)+'Graficas excel'!$N$7</f>
        <v>2.7746977841889029</v>
      </c>
      <c r="D230" s="4">
        <f>'Graficas excel'!$N$3*(COS('Graficas excel'!$N$4*B230+'Graficas excel'!$N$5)+'Graficas excel'!$N$6)*SIN(B230)+'Graficas excel'!$N$8</f>
        <v>28.969850188762081</v>
      </c>
      <c r="E230">
        <f t="shared" si="25"/>
        <v>2.9506175863937139</v>
      </c>
      <c r="F230">
        <f>C230/(2*'Graficas excel'!$N$9*COS(E230/2))</f>
        <v>0.727560636542112</v>
      </c>
      <c r="G230">
        <f t="shared" si="26"/>
        <v>0.68604338066512727</v>
      </c>
      <c r="H230">
        <f t="shared" si="27"/>
        <v>1.5120736234590082</v>
      </c>
      <c r="I230">
        <f t="shared" si="28"/>
        <v>2.2313456049263611</v>
      </c>
      <c r="J230">
        <f t="shared" si="29"/>
        <v>0.44432343058324791</v>
      </c>
      <c r="K230">
        <f t="shared" si="29"/>
        <v>0.17697519054641669</v>
      </c>
      <c r="L230">
        <f t="shared" si="29"/>
        <v>-1.9278446185335616</v>
      </c>
      <c r="M230">
        <f t="shared" si="30"/>
        <v>-1.5120736234590084</v>
      </c>
      <c r="N230">
        <f t="shared" si="31"/>
        <v>-0.36369415349496398</v>
      </c>
      <c r="O230">
        <f t="shared" si="31"/>
        <v>-0.96478675397807356</v>
      </c>
      <c r="P230">
        <f t="shared" si="31"/>
        <v>0.78300930247914524</v>
      </c>
    </row>
    <row r="231" spans="1:16" x14ac:dyDescent="0.35">
      <c r="A231">
        <v>228</v>
      </c>
      <c r="B231">
        <f t="shared" si="24"/>
        <v>2.3876104167282426</v>
      </c>
      <c r="C231">
        <f>'Graficas excel'!$N$3*(COS('Graficas excel'!$N$4*B231+'Graficas excel'!$N$5)+'Graficas excel'!$N$6)*COS(B231)+'Graficas excel'!$N$7</f>
        <v>2.690215322844983</v>
      </c>
      <c r="D231" s="4">
        <f>'Graficas excel'!$N$3*(COS('Graficas excel'!$N$4*B231+'Graficas excel'!$N$5)+'Graficas excel'!$N$6)*SIN(B231)+'Graficas excel'!$N$8</f>
        <v>28.925282210098011</v>
      </c>
      <c r="E231">
        <f t="shared" si="25"/>
        <v>2.9561148782933904</v>
      </c>
      <c r="F231">
        <f>C231/(2*'Graficas excel'!$N$9*COS(E231/2))</f>
        <v>0.72625288700677526</v>
      </c>
      <c r="G231">
        <f t="shared" si="26"/>
        <v>0.68742762827393267</v>
      </c>
      <c r="H231">
        <f t="shared" si="27"/>
        <v>1.5158822197282527</v>
      </c>
      <c r="I231">
        <f t="shared" si="28"/>
        <v>2.2359985490108216</v>
      </c>
      <c r="J231">
        <f t="shared" si="29"/>
        <v>0.4461767104448755</v>
      </c>
      <c r="K231">
        <f t="shared" si="29"/>
        <v>0.15678684891025785</v>
      </c>
      <c r="L231">
        <f t="shared" si="29"/>
        <v>-1.989056437683379</v>
      </c>
      <c r="M231">
        <f t="shared" si="30"/>
        <v>-1.5158822197282529</v>
      </c>
      <c r="N231">
        <f t="shared" si="31"/>
        <v>-0.37379737675689151</v>
      </c>
      <c r="O231">
        <f t="shared" si="31"/>
        <v>-0.95658709973687039</v>
      </c>
      <c r="P231">
        <f t="shared" si="31"/>
        <v>0.90487874916086664</v>
      </c>
    </row>
    <row r="232" spans="1:16" x14ac:dyDescent="0.35">
      <c r="A232">
        <v>229</v>
      </c>
      <c r="B232">
        <f t="shared" si="24"/>
        <v>2.3980823922402084</v>
      </c>
      <c r="C232">
        <f>'Graficas excel'!$N$3*(COS('Graficas excel'!$N$4*B232+'Graficas excel'!$N$5)+'Graficas excel'!$N$6)*COS(B232)+'Graficas excel'!$N$7</f>
        <v>2.6068256421277916</v>
      </c>
      <c r="D232" s="4">
        <f>'Graficas excel'!$N$3*(COS('Graficas excel'!$N$4*B232+'Graficas excel'!$N$5)+'Graficas excel'!$N$6)*SIN(B232)+'Graficas excel'!$N$8</f>
        <v>28.878825182922071</v>
      </c>
      <c r="E232">
        <f t="shared" si="25"/>
        <v>2.9615451844891316</v>
      </c>
      <c r="F232">
        <f>C232/(2*'Graficas excel'!$N$9*COS(E232/2))</f>
        <v>0.72490606455001605</v>
      </c>
      <c r="G232">
        <f t="shared" si="26"/>
        <v>0.68884773178011405</v>
      </c>
      <c r="H232">
        <f t="shared" si="27"/>
        <v>1.5197966167040879</v>
      </c>
      <c r="I232">
        <f t="shared" si="28"/>
        <v>2.2406709005966099</v>
      </c>
      <c r="J232">
        <f t="shared" si="29"/>
        <v>0.44781857848726203</v>
      </c>
      <c r="K232">
        <f t="shared" si="29"/>
        <v>0.13595749860291922</v>
      </c>
      <c r="L232">
        <f t="shared" si="29"/>
        <v>-2.0481932563578451</v>
      </c>
      <c r="M232">
        <f t="shared" si="30"/>
        <v>-1.5197966167040882</v>
      </c>
      <c r="N232">
        <f t="shared" si="31"/>
        <v>-0.38381473344039857</v>
      </c>
      <c r="O232">
        <f t="shared" si="31"/>
        <v>-0.9471112316343594</v>
      </c>
      <c r="P232">
        <f t="shared" si="31"/>
        <v>1.0250959089925986</v>
      </c>
    </row>
    <row r="233" spans="1:16" x14ac:dyDescent="0.35">
      <c r="A233">
        <v>230</v>
      </c>
      <c r="B233">
        <f t="shared" si="24"/>
        <v>2.4085543677521746</v>
      </c>
      <c r="C233">
        <f>'Graficas excel'!$N$3*(COS('Graficas excel'!$N$4*B233+'Graficas excel'!$N$5)+'Graficas excel'!$N$6)*COS(B233)+'Graficas excel'!$N$7</f>
        <v>2.5245886192800207</v>
      </c>
      <c r="D233" s="4">
        <f>'Graficas excel'!$N$3*(COS('Graficas excel'!$N$4*B233+'Graficas excel'!$N$5)+'Graficas excel'!$N$6)*SIN(B233)+'Graficas excel'!$N$8</f>
        <v>28.830486595692534</v>
      </c>
      <c r="E233">
        <f t="shared" si="25"/>
        <v>2.9669049763748561</v>
      </c>
      <c r="F233">
        <f>C233/(2*'Graficas excel'!$N$9*COS(E233/2))</f>
        <v>0.72352025932286612</v>
      </c>
      <c r="G233">
        <f t="shared" si="26"/>
        <v>0.69030314670394821</v>
      </c>
      <c r="H233">
        <f t="shared" si="27"/>
        <v>1.523815915193808</v>
      </c>
      <c r="I233">
        <f t="shared" si="28"/>
        <v>2.2453604457843319</v>
      </c>
      <c r="J233">
        <f t="shared" si="29"/>
        <v>0.44924232208329995</v>
      </c>
      <c r="K233">
        <f t="shared" si="29"/>
        <v>0.11450886897856602</v>
      </c>
      <c r="L233">
        <f t="shared" si="29"/>
        <v>-2.1051357113828333</v>
      </c>
      <c r="M233">
        <f t="shared" si="30"/>
        <v>-1.5238159151938078</v>
      </c>
      <c r="N233">
        <f t="shared" si="31"/>
        <v>-0.39373285906518152</v>
      </c>
      <c r="O233">
        <f t="shared" si="31"/>
        <v>-0.9363764523779724</v>
      </c>
      <c r="P233">
        <f t="shared" si="31"/>
        <v>1.1434706541344068</v>
      </c>
    </row>
    <row r="234" spans="1:16" x14ac:dyDescent="0.35">
      <c r="A234">
        <v>231</v>
      </c>
      <c r="B234">
        <f t="shared" si="24"/>
        <v>2.4190263432641403</v>
      </c>
      <c r="C234">
        <f>'Graficas excel'!$N$3*(COS('Graficas excel'!$N$4*B234+'Graficas excel'!$N$5)+'Graficas excel'!$N$6)*COS(B234)+'Graficas excel'!$N$7</f>
        <v>2.4435635364120571</v>
      </c>
      <c r="D234" s="4">
        <f>'Graficas excel'!$N$3*(COS('Graficas excel'!$N$4*B234+'Graficas excel'!$N$5)+'Graficas excel'!$N$6)*SIN(B234)+'Graficas excel'!$N$8</f>
        <v>28.780276285947092</v>
      </c>
      <c r="E234">
        <f t="shared" si="25"/>
        <v>2.9721907247080592</v>
      </c>
      <c r="F234">
        <f>C234/(2*'Graficas excel'!$N$9*COS(E234/2))</f>
        <v>0.72209560735227873</v>
      </c>
      <c r="G234">
        <f t="shared" si="26"/>
        <v>0.69179327392115031</v>
      </c>
      <c r="H234">
        <f t="shared" si="27"/>
        <v>1.5279390760521951</v>
      </c>
      <c r="I234">
        <f t="shared" si="28"/>
        <v>2.250064900380127</v>
      </c>
      <c r="J234">
        <f t="shared" si="29"/>
        <v>0.45044145615514641</v>
      </c>
      <c r="K234">
        <f t="shared" si="29"/>
        <v>9.2463939359599914E-2</v>
      </c>
      <c r="L234">
        <f t="shared" si="29"/>
        <v>-2.1597657099305536</v>
      </c>
      <c r="M234">
        <f t="shared" si="30"/>
        <v>-1.5279390760521947</v>
      </c>
      <c r="N234">
        <f t="shared" si="31"/>
        <v>-0.40353857034446522</v>
      </c>
      <c r="O234">
        <f t="shared" si="31"/>
        <v>-0.92440205568922518</v>
      </c>
      <c r="P234">
        <f t="shared" si="31"/>
        <v>1.2598192610393619</v>
      </c>
    </row>
    <row r="235" spans="1:16" x14ac:dyDescent="0.35">
      <c r="A235">
        <v>232</v>
      </c>
      <c r="B235">
        <f t="shared" si="24"/>
        <v>2.4294983187761066</v>
      </c>
      <c r="C235">
        <f>'Graficas excel'!$N$3*(COS('Graficas excel'!$N$4*B235+'Graficas excel'!$N$5)+'Graficas excel'!$N$6)*COS(B235)+'Graficas excel'!$N$7</f>
        <v>2.3638089851812341</v>
      </c>
      <c r="D235" s="4">
        <f>'Graficas excel'!$N$3*(COS('Graficas excel'!$N$4*B235+'Graficas excel'!$N$5)+'Graficas excel'!$N$6)*SIN(B235)+'Graficas excel'!$N$8</f>
        <v>28.728206424496651</v>
      </c>
      <c r="E235">
        <f t="shared" si="25"/>
        <v>2.9773989024781402</v>
      </c>
      <c r="F235">
        <f>C235/(2*'Graficas excel'!$N$9*COS(E235/2))</f>
        <v>0.72063229063394074</v>
      </c>
      <c r="G235">
        <f t="shared" si="26"/>
        <v>0.69331746097706182</v>
      </c>
      <c r="H235">
        <f t="shared" si="27"/>
        <v>1.5321649220789753</v>
      </c>
      <c r="I235">
        <f t="shared" si="28"/>
        <v>2.254781912278558</v>
      </c>
      <c r="J235">
        <f t="shared" si="29"/>
        <v>0.45140973626386005</v>
      </c>
      <c r="K235">
        <f t="shared" si="29"/>
        <v>6.9846925733623347E-2</v>
      </c>
      <c r="L235">
        <f t="shared" si="29"/>
        <v>-2.2119666027506373</v>
      </c>
      <c r="M235">
        <f t="shared" si="30"/>
        <v>-1.5321649220789757</v>
      </c>
      <c r="N235">
        <f t="shared" si="31"/>
        <v>-0.41321888603485379</v>
      </c>
      <c r="O235">
        <f t="shared" si="31"/>
        <v>-0.91120925923811791</v>
      </c>
      <c r="P235">
        <f t="shared" si="31"/>
        <v>1.3739647318006483</v>
      </c>
    </row>
    <row r="236" spans="1:16" x14ac:dyDescent="0.35">
      <c r="A236">
        <v>233</v>
      </c>
      <c r="B236">
        <f t="shared" si="24"/>
        <v>2.4399702942880723</v>
      </c>
      <c r="C236">
        <f>'Graficas excel'!$N$3*(COS('Graficas excel'!$N$4*B236+'Graficas excel'!$N$5)+'Graficas excel'!$N$6)*COS(B236)+'Graficas excel'!$N$7</f>
        <v>2.2853827723833708</v>
      </c>
      <c r="D236" s="4">
        <f>'Graficas excel'!$N$3*(COS('Graficas excel'!$N$4*B236+'Graficas excel'!$N$5)+'Graficas excel'!$N$6)*SIN(B236)+'Graficas excel'!$N$8</f>
        <v>28.67429149564482</v>
      </c>
      <c r="E236">
        <f t="shared" si="25"/>
        <v>2.9825259878305377</v>
      </c>
      <c r="F236">
        <f>C236/(2*'Graficas excel'!$N$9*COS(E236/2))</f>
        <v>0.71913053717384778</v>
      </c>
      <c r="G236">
        <f t="shared" si="26"/>
        <v>0.6948750035107415</v>
      </c>
      <c r="H236">
        <f t="shared" si="27"/>
        <v>1.5364921401346141</v>
      </c>
      <c r="I236">
        <f t="shared" si="28"/>
        <v>2.2595090639825761</v>
      </c>
      <c r="J236">
        <f t="shared" si="29"/>
        <v>0.45214117155972866</v>
      </c>
      <c r="K236">
        <f t="shared" si="29"/>
        <v>4.66832656363321E-2</v>
      </c>
      <c r="L236">
        <f t="shared" si="29"/>
        <v>-2.2616233168262005</v>
      </c>
      <c r="M236">
        <f t="shared" si="30"/>
        <v>-1.5364921401346145</v>
      </c>
      <c r="N236">
        <f t="shared" si="31"/>
        <v>-0.42276104708387202</v>
      </c>
      <c r="O236">
        <f t="shared" si="31"/>
        <v>-0.89682113421239662</v>
      </c>
      <c r="P236">
        <f t="shared" si="31"/>
        <v>1.4857370308247799</v>
      </c>
    </row>
    <row r="237" spans="1:16" x14ac:dyDescent="0.35">
      <c r="A237">
        <v>234</v>
      </c>
      <c r="B237">
        <f t="shared" si="24"/>
        <v>2.4504422698000385</v>
      </c>
      <c r="C237">
        <f>'Graficas excel'!$N$3*(COS('Graficas excel'!$N$4*B237+'Graficas excel'!$N$5)+'Graficas excel'!$N$6)*COS(B237)+'Graficas excel'!$N$7</f>
        <v>2.2083418266215569</v>
      </c>
      <c r="D237" s="4">
        <f>'Graficas excel'!$N$3*(COS('Graficas excel'!$N$4*B237+'Graficas excel'!$N$5)+'Graficas excel'!$N$6)*SIN(B237)+'Graficas excel'!$N$8</f>
        <v>28.618548273470655</v>
      </c>
      <c r="E237">
        <f t="shared" si="25"/>
        <v>2.9875684670511125</v>
      </c>
      <c r="F237">
        <f>C237/(2*'Graficas excel'!$N$9*COS(E237/2))</f>
        <v>0.71759062097766557</v>
      </c>
      <c r="G237">
        <f t="shared" si="26"/>
        <v>0.69646514678402127</v>
      </c>
      <c r="H237">
        <f t="shared" si="27"/>
        <v>1.5409192834670902</v>
      </c>
      <c r="I237">
        <f t="shared" si="28"/>
        <v>2.2642438752591012</v>
      </c>
      <c r="J237">
        <f t="shared" si="29"/>
        <v>0.45263003757429093</v>
      </c>
      <c r="K237">
        <f t="shared" si="29"/>
        <v>2.2999601645236858E-2</v>
      </c>
      <c r="L237">
        <f t="shared" si="29"/>
        <v>-2.3086224624788745</v>
      </c>
      <c r="M237">
        <f t="shared" si="30"/>
        <v>-1.54091928346709</v>
      </c>
      <c r="N237">
        <f t="shared" si="31"/>
        <v>-0.43215253603995779</v>
      </c>
      <c r="O237">
        <f t="shared" si="31"/>
        <v>-0.88126253240837849</v>
      </c>
      <c r="P237">
        <f t="shared" si="31"/>
        <v>1.594973217852131</v>
      </c>
    </row>
    <row r="238" spans="1:16" x14ac:dyDescent="0.35">
      <c r="A238">
        <v>235</v>
      </c>
      <c r="B238">
        <f t="shared" si="24"/>
        <v>2.4609142453120043</v>
      </c>
      <c r="C238">
        <f>'Graficas excel'!$N$3*(COS('Graficas excel'!$N$4*B238+'Graficas excel'!$N$5)+'Graficas excel'!$N$6)*COS(B238)+'Graficas excel'!$N$7</f>
        <v>2.1327421062155159</v>
      </c>
      <c r="D238" s="4">
        <f>'Graficas excel'!$N$3*(COS('Graficas excel'!$N$4*B238+'Graficas excel'!$N$5)+'Graficas excel'!$N$6)*SIN(B238)+'Graficas excel'!$N$8</f>
        <v>28.560995794219053</v>
      </c>
      <c r="E238">
        <f t="shared" si="25"/>
        <v>2.9925228376151845</v>
      </c>
      <c r="F238">
        <f>C238/(2*'Graficas excel'!$N$9*COS(E238/2))</f>
        <v>0.71601286198687808</v>
      </c>
      <c r="G238">
        <f t="shared" si="26"/>
        <v>0.69808708731028668</v>
      </c>
      <c r="H238">
        <f t="shared" si="27"/>
        <v>1.5454447742419346</v>
      </c>
      <c r="I238">
        <f t="shared" si="28"/>
        <v>2.2689838059285594</v>
      </c>
      <c r="J238">
        <f t="shared" si="29"/>
        <v>0.45287088883950483</v>
      </c>
      <c r="K238">
        <f t="shared" si="29"/>
        <v>-1.1762362482165059E-3</v>
      </c>
      <c r="L238">
        <f t="shared" si="29"/>
        <v>-2.3528524702749216</v>
      </c>
      <c r="M238">
        <f t="shared" si="30"/>
        <v>-1.5454447742419344</v>
      </c>
      <c r="N238">
        <f t="shared" si="31"/>
        <v>-0.44138109569895145</v>
      </c>
      <c r="O238">
        <f t="shared" si="31"/>
        <v>-0.8645600119287894</v>
      </c>
      <c r="P238">
        <f t="shared" si="31"/>
        <v>1.7015176374568517</v>
      </c>
    </row>
    <row r="239" spans="1:16" x14ac:dyDescent="0.35">
      <c r="A239">
        <v>236</v>
      </c>
      <c r="B239">
        <f t="shared" si="24"/>
        <v>2.4713862208239705</v>
      </c>
      <c r="C239">
        <f>'Graficas excel'!$N$3*(COS('Graficas excel'!$N$4*B239+'Graficas excel'!$N$5)+'Graficas excel'!$N$6)*COS(B239)+'Graficas excel'!$N$7</f>
        <v>2.0586385085126366</v>
      </c>
      <c r="D239" s="4">
        <f>'Graficas excel'!$N$3*(COS('Graficas excel'!$N$4*B239+'Graficas excel'!$N$5)+'Graficas excel'!$N$6)*SIN(B239)+'Graficas excel'!$N$8</f>
        <v>28.501655324849882</v>
      </c>
      <c r="E239">
        <f t="shared" si="25"/>
        <v>2.9973856113055994</v>
      </c>
      <c r="F239">
        <f>C239/(2*'Graficas excel'!$N$9*COS(E239/2))</f>
        <v>0.71439762596070822</v>
      </c>
      <c r="G239">
        <f t="shared" si="26"/>
        <v>0.69973997457748838</v>
      </c>
      <c r="H239">
        <f t="shared" si="27"/>
        <v>1.5500669062675381</v>
      </c>
      <c r="I239">
        <f t="shared" si="28"/>
        <v>2.273726258786569</v>
      </c>
      <c r="J239">
        <f t="shared" si="29"/>
        <v>0.45285857132231722</v>
      </c>
      <c r="K239">
        <f t="shared" si="29"/>
        <v>-2.5815249700204143E-2</v>
      </c>
      <c r="L239">
        <f t="shared" si="29"/>
        <v>-2.3942037112818877</v>
      </c>
      <c r="M239">
        <f t="shared" si="30"/>
        <v>-1.5500669062675385</v>
      </c>
      <c r="N239">
        <f t="shared" si="31"/>
        <v>-0.45043474697249475</v>
      </c>
      <c r="O239">
        <f t="shared" si="31"/>
        <v>-0.84674176089616304</v>
      </c>
      <c r="P239">
        <f t="shared" si="31"/>
        <v>1.8052220211181857</v>
      </c>
    </row>
    <row r="240" spans="1:16" x14ac:dyDescent="0.35">
      <c r="A240">
        <v>237</v>
      </c>
      <c r="B240">
        <f t="shared" si="24"/>
        <v>2.4818581963359363</v>
      </c>
      <c r="C240">
        <f>'Graficas excel'!$N$3*(COS('Graficas excel'!$N$4*B240+'Graficas excel'!$N$5)+'Graficas excel'!$N$6)*COS(B240)+'Graficas excel'!$N$7</f>
        <v>1.9860847807595645</v>
      </c>
      <c r="D240" s="4">
        <f>'Graficas excel'!$N$3*(COS('Graficas excel'!$N$4*B240+'Graficas excel'!$N$5)+'Graficas excel'!$N$6)*SIN(B240)+'Graficas excel'!$N$8</f>
        <v>28.440550327803866</v>
      </c>
      <c r="E240">
        <f t="shared" si="25"/>
        <v>3.0021533174041073</v>
      </c>
      <c r="F240">
        <f>C240/(2*'Graficas excel'!$N$9*COS(E240/2))</f>
        <v>0.71274532430275728</v>
      </c>
      <c r="G240">
        <f t="shared" si="26"/>
        <v>0.70142291285967939</v>
      </c>
      <c r="H240">
        <f t="shared" si="27"/>
        <v>1.5547838479075733</v>
      </c>
      <c r="I240">
        <f t="shared" si="28"/>
        <v>2.2784685826558402</v>
      </c>
      <c r="J240">
        <f t="shared" si="29"/>
        <v>0.45258823465962139</v>
      </c>
      <c r="K240">
        <f t="shared" si="29"/>
        <v>-5.0887292335406127E-2</v>
      </c>
      <c r="L240">
        <f t="shared" si="29"/>
        <v>-2.4325685473500522</v>
      </c>
      <c r="M240">
        <f t="shared" si="30"/>
        <v>-1.5547838479075731</v>
      </c>
      <c r="N240">
        <f t="shared" si="31"/>
        <v>-0.45930180595755832</v>
      </c>
      <c r="O240">
        <f t="shared" si="31"/>
        <v>-0.82783752009735168</v>
      </c>
      <c r="P240">
        <f t="shared" si="31"/>
        <v>1.9059454311719175</v>
      </c>
    </row>
    <row r="241" spans="1:16" x14ac:dyDescent="0.35">
      <c r="A241">
        <v>238</v>
      </c>
      <c r="B241">
        <f t="shared" si="24"/>
        <v>2.4923301718479025</v>
      </c>
      <c r="C241">
        <f>'Graficas excel'!$N$3*(COS('Graficas excel'!$N$4*B241+'Graficas excel'!$N$5)+'Graficas excel'!$N$6)*COS(B241)+'Graficas excel'!$N$7</f>
        <v>1.9151334326904372</v>
      </c>
      <c r="D241" s="4">
        <f>'Graficas excel'!$N$3*(COS('Graficas excel'!$N$4*B241+'Graficas excel'!$N$5)+'Graficas excel'!$N$6)*SIN(B241)+'Graficas excel'!$N$8</f>
        <v>28.377706422049641</v>
      </c>
      <c r="E241">
        <f t="shared" si="25"/>
        <v>3.0068225059602369</v>
      </c>
      <c r="F241">
        <f>C241/(2*'Graficas excel'!$N$9*COS(E241/2))</f>
        <v>0.7110564138313169</v>
      </c>
      <c r="G241">
        <f t="shared" si="26"/>
        <v>0.70313496311117041</v>
      </c>
      <c r="H241">
        <f t="shared" si="27"/>
        <v>1.5595936451721626</v>
      </c>
      <c r="I241">
        <f t="shared" si="28"/>
        <v>2.2832080755661996</v>
      </c>
      <c r="J241">
        <f t="shared" si="29"/>
        <v>0.45205534418041476</v>
      </c>
      <c r="K241">
        <f t="shared" si="29"/>
        <v>-7.6361090594434522E-2</v>
      </c>
      <c r="L241">
        <f t="shared" si="29"/>
        <v>-2.4678414475052497</v>
      </c>
      <c r="M241">
        <f t="shared" si="30"/>
        <v>-1.5595936451721624</v>
      </c>
      <c r="N241">
        <f t="shared" si="31"/>
        <v>-0.46797090019590443</v>
      </c>
      <c r="O241">
        <f t="shared" si="31"/>
        <v>-0.80787850621497592</v>
      </c>
      <c r="P241">
        <f t="shared" si="31"/>
        <v>2.0035542863102473</v>
      </c>
    </row>
    <row r="242" spans="1:16" x14ac:dyDescent="0.35">
      <c r="A242">
        <v>239</v>
      </c>
      <c r="B242">
        <f t="shared" si="24"/>
        <v>2.5028021473598683</v>
      </c>
      <c r="C242">
        <f>'Graficas excel'!$N$3*(COS('Graficas excel'!$N$4*B242+'Graficas excel'!$N$5)+'Graficas excel'!$N$6)*COS(B242)+'Graficas excel'!$N$7</f>
        <v>1.8458356509850846</v>
      </c>
      <c r="D242" s="4">
        <f>'Graficas excel'!$N$3*(COS('Graficas excel'!$N$4*B242+'Graficas excel'!$N$5)+'Graficas excel'!$N$6)*SIN(B242)+'Graficas excel'!$N$8</f>
        <v>28.313151340483049</v>
      </c>
      <c r="E242">
        <f t="shared" si="25"/>
        <v>3.011389751141694</v>
      </c>
      <c r="F242">
        <f>C242/(2*'Graficas excel'!$N$9*COS(E242/2))</f>
        <v>0.70933139649229826</v>
      </c>
      <c r="G242">
        <f t="shared" si="26"/>
        <v>0.70487514493723347</v>
      </c>
      <c r="H242">
        <f t="shared" si="27"/>
        <v>1.5644942249793268</v>
      </c>
      <c r="I242">
        <f t="shared" si="28"/>
        <v>2.2879419880605103</v>
      </c>
      <c r="J242">
        <f t="shared" si="29"/>
        <v>0.45125569270964283</v>
      </c>
      <c r="K242">
        <f t="shared" si="29"/>
        <v>-0.10220426580012416</v>
      </c>
      <c r="L242">
        <f t="shared" si="29"/>
        <v>-2.4999190989369837</v>
      </c>
      <c r="M242">
        <f t="shared" si="30"/>
        <v>-1.5644942249793266</v>
      </c>
      <c r="N242">
        <f t="shared" si="31"/>
        <v>-0.47643098412963131</v>
      </c>
      <c r="O242">
        <f t="shared" si="31"/>
        <v>-0.78689733479184054</v>
      </c>
      <c r="P242">
        <f t="shared" si="31"/>
        <v>2.0979223658521007</v>
      </c>
    </row>
    <row r="243" spans="1:16" x14ac:dyDescent="0.35">
      <c r="A243">
        <v>240</v>
      </c>
      <c r="B243">
        <f t="shared" si="24"/>
        <v>2.5132741228718345</v>
      </c>
      <c r="C243">
        <f>'Graficas excel'!$N$3*(COS('Graficas excel'!$N$4*B243+'Graficas excel'!$N$5)+'Graficas excel'!$N$6)*COS(B243)+'Graficas excel'!$N$7</f>
        <v>1.7782412157471752</v>
      </c>
      <c r="D243" s="4">
        <f>'Graficas excel'!$N$3*(COS('Graficas excel'!$N$4*B243+'Graficas excel'!$N$5)+'Graficas excel'!$N$6)*SIN(B243)+'Graficas excel'!$N$8</f>
        <v>28.24691488375597</v>
      </c>
      <c r="E243">
        <f t="shared" si="25"/>
        <v>3.0158516546701279</v>
      </c>
      <c r="F243">
        <f>C243/(2*'Graficas excel'!$N$9*COS(E243/2))</f>
        <v>0.70757081901369512</v>
      </c>
      <c r="G243">
        <f t="shared" si="26"/>
        <v>0.70664243863519027</v>
      </c>
      <c r="H243">
        <f t="shared" si="27"/>
        <v>1.5694833985782741</v>
      </c>
      <c r="I243">
        <f t="shared" si="28"/>
        <v>2.2926675266242009</v>
      </c>
      <c r="J243">
        <f t="shared" si="29"/>
        <v>0.45018541214096547</v>
      </c>
      <c r="K243">
        <f t="shared" si="29"/>
        <v>-0.1283833573860883</v>
      </c>
      <c r="L243">
        <f t="shared" si="29"/>
        <v>-2.5287004054494444</v>
      </c>
      <c r="M243">
        <f t="shared" si="30"/>
        <v>-1.5694833985782739</v>
      </c>
      <c r="N243">
        <f t="shared" si="31"/>
        <v>-0.48467135375000275</v>
      </c>
      <c r="O243">
        <f t="shared" si="31"/>
        <v>-0.76492794315063162</v>
      </c>
      <c r="P243">
        <f t="shared" si="31"/>
        <v>2.1889305104218453</v>
      </c>
    </row>
    <row r="244" spans="1:16" x14ac:dyDescent="0.35">
      <c r="A244">
        <v>241</v>
      </c>
      <c r="B244">
        <f t="shared" si="24"/>
        <v>2.5237460983838003</v>
      </c>
      <c r="C244">
        <f>'Graficas excel'!$N$3*(COS('Graficas excel'!$N$4*B244+'Graficas excel'!$N$5)+'Graficas excel'!$N$6)*COS(B244)+'Graficas excel'!$N$7</f>
        <v>1.712398419149002</v>
      </c>
      <c r="D244" s="4">
        <f>'Graficas excel'!$N$3*(COS('Graficas excel'!$N$4*B244+'Graficas excel'!$N$5)+'Graficas excel'!$N$6)*SIN(B244)+'Graficas excel'!$N$8</f>
        <v>28.17902887061841</v>
      </c>
      <c r="E244">
        <f t="shared" si="25"/>
        <v>3.0202048493458755</v>
      </c>
      <c r="F244">
        <f>C244/(2*'Graficas excel'!$N$9*COS(E244/2))</f>
        <v>0.70577527250050087</v>
      </c>
      <c r="G244">
        <f t="shared" si="26"/>
        <v>0.70843578729962797</v>
      </c>
      <c r="H244">
        <f t="shared" si="27"/>
        <v>1.5745588651260956</v>
      </c>
      <c r="I244">
        <f t="shared" si="28"/>
        <v>2.2973818572359854</v>
      </c>
      <c r="J244">
        <f t="shared" si="29"/>
        <v>0.44884098476627438</v>
      </c>
      <c r="K244">
        <f t="shared" si="29"/>
        <v>-0.15486384610905332</v>
      </c>
      <c r="L244">
        <f t="shared" si="29"/>
        <v>-2.554086687783482</v>
      </c>
      <c r="M244">
        <f t="shared" si="30"/>
        <v>-1.5745588651260953</v>
      </c>
      <c r="N244">
        <f t="shared" si="31"/>
        <v>-0.49268166043909467</v>
      </c>
      <c r="O244">
        <f t="shared" si="31"/>
        <v>-0.74200551644809887</v>
      </c>
      <c r="P244">
        <f t="shared" si="31"/>
        <v>2.2764667306181714</v>
      </c>
    </row>
    <row r="245" spans="1:16" x14ac:dyDescent="0.35">
      <c r="A245">
        <v>242</v>
      </c>
      <c r="B245">
        <f t="shared" si="24"/>
        <v>2.534218073895766</v>
      </c>
      <c r="C245">
        <f>'Graficas excel'!$N$3*(COS('Graficas excel'!$N$4*B245+'Graficas excel'!$N$5)+'Graficas excel'!$N$6)*COS(B245)+'Graficas excel'!$N$7</f>
        <v>1.6483539863857262</v>
      </c>
      <c r="D245" s="4">
        <f>'Graficas excel'!$N$3*(COS('Graficas excel'!$N$4*B245+'Graficas excel'!$N$5)+'Graficas excel'!$N$6)*SIN(B245)+'Graficas excel'!$N$8</f>
        <v>28.109527084863419</v>
      </c>
      <c r="E245">
        <f t="shared" si="25"/>
        <v>3.0244460026650408</v>
      </c>
      <c r="F245">
        <f>C245/(2*'Graficas excel'!$N$9*COS(E245/2))</f>
        <v>0.70394539196903727</v>
      </c>
      <c r="G245">
        <f t="shared" si="26"/>
        <v>0.71025409898539726</v>
      </c>
      <c r="H245">
        <f t="shared" si="27"/>
        <v>1.579718215409408</v>
      </c>
      <c r="I245">
        <f t="shared" si="28"/>
        <v>2.3020821090372245</v>
      </c>
      <c r="J245">
        <f t="shared" si="29"/>
        <v>0.4472192543621315</v>
      </c>
      <c r="K245">
        <f t="shared" si="29"/>
        <v>-0.18161017935896023</v>
      </c>
      <c r="L245">
        <f t="shared" si="29"/>
        <v>-2.5759816379729537</v>
      </c>
      <c r="M245">
        <f t="shared" si="30"/>
        <v>-1.5797182154094083</v>
      </c>
      <c r="N245">
        <f t="shared" si="31"/>
        <v>-0.50045192403708283</v>
      </c>
      <c r="O245">
        <f t="shared" si="31"/>
        <v>-0.71816641259126013</v>
      </c>
      <c r="P245">
        <f t="shared" si="31"/>
        <v>2.3604257441198833</v>
      </c>
    </row>
    <row r="246" spans="1:16" x14ac:dyDescent="0.35">
      <c r="A246">
        <v>243</v>
      </c>
      <c r="B246">
        <f t="shared" si="24"/>
        <v>2.5446900494077322</v>
      </c>
      <c r="C246">
        <f>'Graficas excel'!$N$3*(COS('Graficas excel'!$N$4*B246+'Graficas excel'!$N$5)+'Graficas excel'!$N$6)*COS(B246)+'Graficas excel'!$N$7</f>
        <v>1.5861529990780827</v>
      </c>
      <c r="D246" s="4">
        <f>'Graficas excel'!$N$3*(COS('Graficas excel'!$N$4*B246+'Graficas excel'!$N$5)+'Graficas excel'!$N$6)*SIN(B246)+'Graficas excel'!$N$8</f>
        <v>28.038445218970548</v>
      </c>
      <c r="E246">
        <f t="shared" si="25"/>
        <v>3.0285718205319281</v>
      </c>
      <c r="F246">
        <f>C246/(2*'Graficas excel'!$N$9*COS(E246/2))</f>
        <v>0.70208185581957683</v>
      </c>
      <c r="G246">
        <f t="shared" si="26"/>
        <v>0.71209624892210954</v>
      </c>
      <c r="H246">
        <f t="shared" si="27"/>
        <v>1.5849589357028406</v>
      </c>
      <c r="I246">
        <f t="shared" si="28"/>
        <v>2.3067653781173845</v>
      </c>
      <c r="J246">
        <f t="shared" si="29"/>
        <v>0.44531743701116072</v>
      </c>
      <c r="K246">
        <f t="shared" si="29"/>
        <v>-0.20858579599108701</v>
      </c>
      <c r="L246">
        <f t="shared" si="29"/>
        <v>-2.5942915602791938</v>
      </c>
      <c r="M246">
        <f t="shared" si="30"/>
        <v>-1.5849589357028409</v>
      </c>
      <c r="N246">
        <f t="shared" si="31"/>
        <v>-0.50797254512325496</v>
      </c>
      <c r="O246">
        <f t="shared" si="31"/>
        <v>-0.69344809200102264</v>
      </c>
      <c r="P246">
        <f t="shared" si="31"/>
        <v>2.4407090657933987</v>
      </c>
    </row>
    <row r="247" spans="1:16" x14ac:dyDescent="0.35">
      <c r="A247">
        <v>244</v>
      </c>
      <c r="B247">
        <f t="shared" si="24"/>
        <v>2.555162024919698</v>
      </c>
      <c r="C247">
        <f>'Graficas excel'!$N$3*(COS('Graficas excel'!$N$4*B247+'Graficas excel'!$N$5)+'Graficas excel'!$N$6)*COS(B247)+'Graficas excel'!$N$7</f>
        <v>1.5258388212582785</v>
      </c>
      <c r="D247" s="4">
        <f>'Graficas excel'!$N$3*(COS('Graficas excel'!$N$4*B247+'Graficas excel'!$N$5)+'Graficas excel'!$N$6)*SIN(B247)+'Graficas excel'!$N$8</f>
        <v>27.965820814549186</v>
      </c>
      <c r="E247">
        <f t="shared" si="25"/>
        <v>3.032579051069511</v>
      </c>
      <c r="F247">
        <f>C247/(2*'Graficas excel'!$N$9*COS(E247/2))</f>
        <v>0.70018538524626373</v>
      </c>
      <c r="G247">
        <f t="shared" si="26"/>
        <v>0.71396108177374851</v>
      </c>
      <c r="H247">
        <f t="shared" si="27"/>
        <v>1.5902784117561226</v>
      </c>
      <c r="I247">
        <f t="shared" si="28"/>
        <v>2.3114287314128168</v>
      </c>
      <c r="J247">
        <f t="shared" si="29"/>
        <v>0.44313313166339813</v>
      </c>
      <c r="K247">
        <f t="shared" si="29"/>
        <v>-0.23575315368123073</v>
      </c>
      <c r="L247">
        <f t="shared" si="29"/>
        <v>-2.6089252926751971</v>
      </c>
      <c r="M247">
        <f t="shared" si="30"/>
        <v>-1.5902784117561226</v>
      </c>
      <c r="N247">
        <f t="shared" si="31"/>
        <v>-0.5152343165615092</v>
      </c>
      <c r="O247">
        <f t="shared" si="31"/>
        <v>-0.66788904643220082</v>
      </c>
      <c r="P247">
        <f t="shared" si="31"/>
        <v>2.5172243951418776</v>
      </c>
    </row>
    <row r="248" spans="1:16" x14ac:dyDescent="0.35">
      <c r="A248">
        <v>245</v>
      </c>
      <c r="B248">
        <f t="shared" si="24"/>
        <v>2.5656340004316642</v>
      </c>
      <c r="C248">
        <f>'Graficas excel'!$N$3*(COS('Graficas excel'!$N$4*B248+'Graficas excel'!$N$5)+'Graficas excel'!$N$6)*COS(B248)+'Graficas excel'!$N$7</f>
        <v>1.4674530280693254</v>
      </c>
      <c r="D248" s="4">
        <f>'Graficas excel'!$N$3*(COS('Graficas excel'!$N$4*B248+'Graficas excel'!$N$5)+'Graficas excel'!$N$6)*SIN(B248)+'Graficas excel'!$N$8</f>
        <v>27.891693199688699</v>
      </c>
      <c r="E248">
        <f t="shared" si="25"/>
        <v>3.0364644885301941</v>
      </c>
      <c r="F248">
        <f>C248/(2*'Graficas excel'!$N$9*COS(E248/2))</f>
        <v>0.69825674358323753</v>
      </c>
      <c r="G248">
        <f t="shared" si="26"/>
        <v>0.71584741393716922</v>
      </c>
      <c r="H248">
        <f t="shared" si="27"/>
        <v>1.5956739329020788</v>
      </c>
      <c r="I248">
        <f t="shared" si="28"/>
        <v>2.3160692107161367</v>
      </c>
      <c r="J248">
        <f t="shared" si="29"/>
        <v>0.44066433041117953</v>
      </c>
      <c r="K248">
        <f t="shared" si="29"/>
        <v>-0.26307375545867406</v>
      </c>
      <c r="L248">
        <f t="shared" si="29"/>
        <v>-2.6197945347828631</v>
      </c>
      <c r="M248">
        <f t="shared" si="30"/>
        <v>-1.5956739329020793</v>
      </c>
      <c r="N248">
        <f t="shared" si="31"/>
        <v>-0.52222843430045751</v>
      </c>
      <c r="O248">
        <f t="shared" si="31"/>
        <v>-0.64152873420815171</v>
      </c>
      <c r="P248">
        <f t="shared" si="31"/>
        <v>2.5898857922622014</v>
      </c>
    </row>
    <row r="249" spans="1:16" x14ac:dyDescent="0.35">
      <c r="A249">
        <v>246</v>
      </c>
      <c r="B249">
        <f t="shared" si="24"/>
        <v>2.57610597594363</v>
      </c>
      <c r="C249">
        <f>'Graficas excel'!$N$3*(COS('Graficas excel'!$N$4*B249+'Graficas excel'!$N$5)+'Graficas excel'!$N$6)*COS(B249)+'Graficas excel'!$N$7</f>
        <v>1.4110353373035327</v>
      </c>
      <c r="D249" s="4">
        <f>'Graficas excel'!$N$3*(COS('Graficas excel'!$N$4*B249+'Graficas excel'!$N$5)+'Graficas excel'!$N$6)*SIN(B249)+'Graficas excel'!$N$8</f>
        <v>27.8161034233278</v>
      </c>
      <c r="E249">
        <f t="shared" si="25"/>
        <v>3.0402249773086729</v>
      </c>
      <c r="F249">
        <f>C249/(2*'Graficas excel'!$N$9*COS(E249/2))</f>
        <v>0.69629673558601546</v>
      </c>
      <c r="G249">
        <f t="shared" si="26"/>
        <v>0.7177540358731942</v>
      </c>
      <c r="H249">
        <f t="shared" si="27"/>
        <v>1.6011426962777258</v>
      </c>
      <c r="I249">
        <f t="shared" si="28"/>
        <v>2.3206838367931995</v>
      </c>
      <c r="J249">
        <f t="shared" si="29"/>
        <v>0.43790942848617537</v>
      </c>
      <c r="K249">
        <f t="shared" si="29"/>
        <v>-0.2905081796733025</v>
      </c>
      <c r="L249">
        <f t="shared" si="29"/>
        <v>-2.6268137635723021</v>
      </c>
      <c r="M249">
        <f t="shared" si="30"/>
        <v>-1.601142696277726</v>
      </c>
      <c r="N249">
        <f t="shared" si="31"/>
        <v>-0.5289465074953078</v>
      </c>
      <c r="O249">
        <f t="shared" si="31"/>
        <v>-0.61440751361279333</v>
      </c>
      <c r="P249">
        <f t="shared" si="31"/>
        <v>2.6586129492759576</v>
      </c>
    </row>
    <row r="250" spans="1:16" x14ac:dyDescent="0.35">
      <c r="A250">
        <v>247</v>
      </c>
      <c r="B250">
        <f t="shared" si="24"/>
        <v>2.5865779514555962</v>
      </c>
      <c r="C250">
        <f>'Graficas excel'!$N$3*(COS('Graficas excel'!$N$4*B250+'Graficas excel'!$N$5)+'Graficas excel'!$N$6)*COS(B250)+'Graficas excel'!$N$7</f>
        <v>1.3566235439008159</v>
      </c>
      <c r="D250" s="4">
        <f>'Graficas excel'!$N$3*(COS('Graficas excel'!$N$4*B250+'Graficas excel'!$N$5)+'Graficas excel'!$N$6)*SIN(B250)+'Graficas excel'!$N$8</f>
        <v>27.73909418676056</v>
      </c>
      <c r="E250">
        <f t="shared" si="25"/>
        <v>3.0438574160581746</v>
      </c>
      <c r="F250">
        <f>C250/(2*'Graficas excel'!$N$9*COS(E250/2))</f>
        <v>0.69430620664707288</v>
      </c>
      <c r="G250">
        <f t="shared" si="26"/>
        <v>0.71967971446425527</v>
      </c>
      <c r="H250">
        <f t="shared" si="27"/>
        <v>1.6066818111513563</v>
      </c>
      <c r="I250">
        <f t="shared" si="28"/>
        <v>2.3252696136047657</v>
      </c>
      <c r="J250">
        <f t="shared" si="29"/>
        <v>0.43486723394261073</v>
      </c>
      <c r="K250">
        <f t="shared" si="29"/>
        <v>-0.31801610907992683</v>
      </c>
      <c r="L250">
        <f t="shared" si="29"/>
        <v>-2.6299005810034912</v>
      </c>
      <c r="M250">
        <f t="shared" si="30"/>
        <v>-1.6066818111513568</v>
      </c>
      <c r="N250">
        <f t="shared" si="31"/>
        <v>-0.53538056793222888</v>
      </c>
      <c r="O250">
        <f t="shared" si="31"/>
        <v>-0.58656658391217986</v>
      </c>
      <c r="P250">
        <f t="shared" si="31"/>
        <v>2.7233313086782829</v>
      </c>
    </row>
    <row r="251" spans="1:16" x14ac:dyDescent="0.35">
      <c r="A251">
        <v>248</v>
      </c>
      <c r="B251">
        <f t="shared" si="24"/>
        <v>2.597049926967562</v>
      </c>
      <c r="C251">
        <f>'Graficas excel'!$N$3*(COS('Graficas excel'!$N$4*B251+'Graficas excel'!$N$5)+'Graficas excel'!$N$6)*COS(B251)+'Graficas excel'!$N$7</f>
        <v>1.3042534575225133</v>
      </c>
      <c r="D251" s="4">
        <f>'Graficas excel'!$N$3*(COS('Graficas excel'!$N$4*B251+'Graficas excel'!$N$5)+'Graficas excel'!$N$6)*SIN(B251)+'Graficas excel'!$N$8</f>
        <v>27.660709772401702</v>
      </c>
      <c r="E251">
        <f t="shared" si="25"/>
        <v>3.0473587619108127</v>
      </c>
      <c r="F251">
        <f>C251/(2*'Graficas excel'!$N$9*COS(E251/2))</f>
        <v>0.69228604194477461</v>
      </c>
      <c r="G251">
        <f t="shared" si="26"/>
        <v>0.72162319539246922</v>
      </c>
      <c r="H251">
        <f t="shared" si="27"/>
        <v>1.6122883033483255</v>
      </c>
      <c r="I251">
        <f t="shared" si="28"/>
        <v>2.3298235326295691</v>
      </c>
      <c r="J251">
        <f t="shared" si="29"/>
        <v>0.43153697703591504</v>
      </c>
      <c r="K251">
        <f t="shared" si="29"/>
        <v>-0.34555636356310049</v>
      </c>
      <c r="L251">
        <f t="shared" si="29"/>
        <v>-2.6289757047572095</v>
      </c>
      <c r="M251">
        <f t="shared" si="30"/>
        <v>-1.6122883033483255</v>
      </c>
      <c r="N251">
        <f t="shared" si="31"/>
        <v>-0.54152307883509476</v>
      </c>
      <c r="O251">
        <f t="shared" si="31"/>
        <v>-0.55804792513673063</v>
      </c>
      <c r="P251">
        <f t="shared" si="31"/>
        <v>2.7839713877355807</v>
      </c>
    </row>
    <row r="252" spans="1:16" x14ac:dyDescent="0.35">
      <c r="A252">
        <v>249</v>
      </c>
      <c r="B252">
        <f t="shared" si="24"/>
        <v>2.6075219024795282</v>
      </c>
      <c r="C252">
        <f>'Graficas excel'!$N$3*(COS('Graficas excel'!$N$4*B252+'Graficas excel'!$N$5)+'Graficas excel'!$N$6)*COS(B252)+'Graficas excel'!$N$7</f>
        <v>1.2539588433110138</v>
      </c>
      <c r="D252" s="4">
        <f>'Graficas excel'!$N$3*(COS('Graficas excel'!$N$4*B252+'Graficas excel'!$N$5)+'Graficas excel'!$N$6)*SIN(B252)+'Graficas excel'!$N$8</f>
        <v>27.580995969938321</v>
      </c>
      <c r="E252">
        <f t="shared" si="25"/>
        <v>3.050726034802143</v>
      </c>
      <c r="F252">
        <f>C252/(2*'Graficas excel'!$N$9*COS(E252/2))</f>
        <v>0.69023716552468017</v>
      </c>
      <c r="G252">
        <f t="shared" si="26"/>
        <v>0.72358320553233901</v>
      </c>
      <c r="H252">
        <f t="shared" si="27"/>
        <v>1.6179591197690513</v>
      </c>
      <c r="I252">
        <f t="shared" si="28"/>
        <v>2.334342577285597</v>
      </c>
      <c r="J252">
        <f t="shared" si="29"/>
        <v>0.42791831925867824</v>
      </c>
      <c r="K252">
        <f t="shared" si="29"/>
        <v>-0.37308693276487148</v>
      </c>
      <c r="L252">
        <f t="shared" si="29"/>
        <v>-2.6239633355987895</v>
      </c>
      <c r="M252">
        <f t="shared" si="30"/>
        <v>-1.617959119769051</v>
      </c>
      <c r="N252">
        <f t="shared" si="31"/>
        <v>-0.54736694304163003</v>
      </c>
      <c r="O252">
        <f t="shared" si="31"/>
        <v>-0.52889424493834969</v>
      </c>
      <c r="P252">
        <f t="shared" si="31"/>
        <v>2.84046882530513</v>
      </c>
    </row>
    <row r="253" spans="1:16" x14ac:dyDescent="0.35">
      <c r="A253">
        <v>250</v>
      </c>
      <c r="B253">
        <f t="shared" si="24"/>
        <v>2.617993877991494</v>
      </c>
      <c r="C253">
        <f>'Graficas excel'!$N$3*(COS('Graficas excel'!$N$4*B253+'Graficas excel'!$N$5)+'Graficas excel'!$N$6)*COS(B253)+'Graficas excel'!$N$7</f>
        <v>1.2057713659400537</v>
      </c>
      <c r="D253" s="4">
        <f>'Graficas excel'!$N$3*(COS('Graficas excel'!$N$4*B253+'Graficas excel'!$N$5)+'Graficas excel'!$N$6)*SIN(B253)+'Graficas excel'!$N$8</f>
        <v>27.500000000000004</v>
      </c>
      <c r="E253">
        <f t="shared" si="25"/>
        <v>3.0539563218993484</v>
      </c>
      <c r="F253">
        <f>C253/(2*'Graficas excel'!$N$9*COS(E253/2))</f>
        <v>0.68816053931246846</v>
      </c>
      <c r="G253">
        <f t="shared" si="26"/>
        <v>0.72555845535227037</v>
      </c>
      <c r="H253">
        <f t="shared" si="27"/>
        <v>1.6236911329926429</v>
      </c>
      <c r="I253">
        <f t="shared" si="28"/>
        <v>2.3388237274459955</v>
      </c>
      <c r="J253">
        <f t="shared" si="29"/>
        <v>0.42401136203493001</v>
      </c>
      <c r="K253">
        <f t="shared" si="29"/>
        <v>-0.40056501255955856</v>
      </c>
      <c r="L253">
        <f t="shared" si="29"/>
        <v>-2.6147912382072374</v>
      </c>
      <c r="M253">
        <f t="shared" si="30"/>
        <v>-1.6236911329926427</v>
      </c>
      <c r="N253">
        <f t="shared" si="31"/>
        <v>-0.55290551062304416</v>
      </c>
      <c r="O253">
        <f t="shared" si="31"/>
        <v>-0.49914892495725161</v>
      </c>
      <c r="P253">
        <f t="shared" si="31"/>
        <v>2.892763792067397</v>
      </c>
    </row>
    <row r="254" spans="1:16" x14ac:dyDescent="0.35">
      <c r="A254">
        <v>251</v>
      </c>
      <c r="B254">
        <f t="shared" si="24"/>
        <v>2.6284658535034602</v>
      </c>
      <c r="C254">
        <f>'Graficas excel'!$N$3*(COS('Graficas excel'!$N$4*B254+'Graficas excel'!$N$5)+'Graficas excel'!$N$6)*COS(B254)+'Graficas excel'!$N$7</f>
        <v>1.1597205370547883</v>
      </c>
      <c r="D254" s="4">
        <f>'Graficas excel'!$N$3*(COS('Graficas excel'!$N$4*B254+'Graficas excel'!$N$5)+'Graficas excel'!$N$6)*SIN(B254)+'Graficas excel'!$N$8</f>
        <v>27.417770435483302</v>
      </c>
      <c r="E254">
        <f t="shared" si="25"/>
        <v>3.0570467821317231</v>
      </c>
      <c r="F254">
        <f>C254/(2*'Graficas excel'!$N$9*COS(E254/2))</f>
        <v>0.68605716205763922</v>
      </c>
      <c r="G254">
        <f t="shared" si="26"/>
        <v>0.7275476413193972</v>
      </c>
      <c r="H254">
        <f t="shared" si="27"/>
        <v>1.6294811459603182</v>
      </c>
      <c r="I254">
        <f t="shared" si="28"/>
        <v>2.3432639640460207</v>
      </c>
      <c r="J254">
        <f t="shared" si="29"/>
        <v>0.41981665503245597</v>
      </c>
      <c r="K254">
        <f t="shared" si="29"/>
        <v>-0.42794704237496795</v>
      </c>
      <c r="L254">
        <f t="shared" si="29"/>
        <v>-2.6013911108630006</v>
      </c>
      <c r="M254">
        <f t="shared" si="30"/>
        <v>-1.6294811459603182</v>
      </c>
      <c r="N254">
        <f t="shared" si="31"/>
        <v>-0.55813258594202064</v>
      </c>
      <c r="O254">
        <f t="shared" si="31"/>
        <v>-0.46885597336481999</v>
      </c>
      <c r="P254">
        <f t="shared" si="31"/>
        <v>2.9408009263751476</v>
      </c>
    </row>
    <row r="255" spans="1:16" x14ac:dyDescent="0.35">
      <c r="A255">
        <v>252</v>
      </c>
      <c r="B255">
        <f t="shared" si="24"/>
        <v>2.638937829015426</v>
      </c>
      <c r="C255">
        <f>'Graficas excel'!$N$3*(COS('Graficas excel'!$N$4*B255+'Graficas excel'!$N$5)+'Graficas excel'!$N$6)*COS(B255)+'Graficas excel'!$N$7</f>
        <v>1.115833666194999</v>
      </c>
      <c r="D255" s="4">
        <f>'Graficas excel'!$N$3*(COS('Graficas excel'!$N$4*B255+'Graficas excel'!$N$5)+'Graficas excel'!$N$6)*SIN(B255)+'Graficas excel'!$N$8</f>
        <v>27.334357120670919</v>
      </c>
      <c r="E255">
        <f t="shared" si="25"/>
        <v>3.0599946508213387</v>
      </c>
      <c r="F255">
        <f>C255/(2*'Graficas excel'!$N$9*COS(E255/2))</f>
        <v>0.68392806820737206</v>
      </c>
      <c r="G255">
        <f t="shared" si="26"/>
        <v>0.72954944830226021</v>
      </c>
      <c r="H255">
        <f t="shared" si="27"/>
        <v>1.6353258967327333</v>
      </c>
      <c r="I255">
        <f t="shared" si="28"/>
        <v>2.347660273777036</v>
      </c>
      <c r="J255">
        <f t="shared" si="29"/>
        <v>0.41533520408428704</v>
      </c>
      <c r="K255">
        <f t="shared" si="29"/>
        <v>-0.45518874638497125</v>
      </c>
      <c r="L255">
        <f t="shared" si="29"/>
        <v>-2.5836987703028975</v>
      </c>
      <c r="M255">
        <f t="shared" si="30"/>
        <v>-1.6353258967327333</v>
      </c>
      <c r="N255">
        <f t="shared" si="31"/>
        <v>-0.56304243421373601</v>
      </c>
      <c r="O255">
        <f t="shared" si="31"/>
        <v>-0.43805997807825259</v>
      </c>
      <c r="P255">
        <f t="shared" si="31"/>
        <v>2.9845288562367109</v>
      </c>
    </row>
    <row r="256" spans="1:16" x14ac:dyDescent="0.35">
      <c r="A256">
        <v>253</v>
      </c>
      <c r="B256">
        <f t="shared" si="24"/>
        <v>2.6494098045273922</v>
      </c>
      <c r="C256">
        <f>'Graficas excel'!$N$3*(COS('Graficas excel'!$N$4*B256+'Graficas excel'!$N$5)+'Graficas excel'!$N$6)*COS(B256)+'Graficas excel'!$N$7</f>
        <v>1.0741358152886082</v>
      </c>
      <c r="D256" s="4">
        <f>'Graficas excel'!$N$3*(COS('Graficas excel'!$N$4*B256+'Graficas excel'!$N$5)+'Graficas excel'!$N$6)*SIN(B256)+'Graficas excel'!$N$8</f>
        <v>27.249811088289491</v>
      </c>
      <c r="E256">
        <f t="shared" si="25"/>
        <v>3.0627972444109108</v>
      </c>
      <c r="F256">
        <f>C256/(2*'Graficas excel'!$N$9*COS(E256/2))</f>
        <v>0.68177432670988503</v>
      </c>
      <c r="G256">
        <f t="shared" si="26"/>
        <v>0.73156255196618902</v>
      </c>
      <c r="H256">
        <f t="shared" si="27"/>
        <v>1.6412220633160175</v>
      </c>
      <c r="I256">
        <f t="shared" si="28"/>
        <v>2.3520096538634641</v>
      </c>
      <c r="J256">
        <f t="shared" si="29"/>
        <v>0.41056847867882112</v>
      </c>
      <c r="K256">
        <f t="shared" si="29"/>
        <v>-0.4822451766378798</v>
      </c>
      <c r="L256">
        <f t="shared" si="29"/>
        <v>-2.561654577477706</v>
      </c>
      <c r="M256">
        <f t="shared" si="30"/>
        <v>-1.6412220633160173</v>
      </c>
      <c r="N256">
        <f t="shared" si="31"/>
        <v>-0.56762978757694382</v>
      </c>
      <c r="O256">
        <f t="shared" si="31"/>
        <v>-0.40680606498098593</v>
      </c>
      <c r="P256">
        <f t="shared" si="31"/>
        <v>3.0239001382600694</v>
      </c>
    </row>
    <row r="257" spans="1:16" x14ac:dyDescent="0.35">
      <c r="A257">
        <v>254</v>
      </c>
      <c r="B257">
        <f t="shared" si="24"/>
        <v>2.6598817800393579</v>
      </c>
      <c r="C257">
        <f>'Graficas excel'!$N$3*(COS('Graficas excel'!$N$4*B257+'Graficas excel'!$N$5)+'Graficas excel'!$N$6)*COS(B257)+'Graficas excel'!$N$7</f>
        <v>1.0346497567966955</v>
      </c>
      <c r="D257" s="4">
        <f>'Graficas excel'!$N$3*(COS('Graficas excel'!$N$4*B257+'Graficas excel'!$N$5)+'Graficas excel'!$N$6)*SIN(B257)+'Graficas excel'!$N$8</f>
        <v>27.164184474653652</v>
      </c>
      <c r="E257">
        <f t="shared" si="25"/>
        <v>3.0654519652849621</v>
      </c>
      <c r="F257">
        <f>C257/(2*'Graficas excel'!$N$9*COS(E257/2))</f>
        <v>0.67959703974683239</v>
      </c>
      <c r="G257">
        <f t="shared" si="26"/>
        <v>0.73358562115634629</v>
      </c>
      <c r="H257">
        <f t="shared" si="27"/>
        <v>1.6471662685513857</v>
      </c>
      <c r="I257">
        <f t="shared" si="28"/>
        <v>2.3563091169181738</v>
      </c>
      <c r="J257">
        <f t="shared" si="29"/>
        <v>0.40551841899830554</v>
      </c>
      <c r="K257">
        <f t="shared" si="29"/>
        <v>-0.50907076064334189</v>
      </c>
      <c r="L257">
        <f t="shared" si="29"/>
        <v>-2.5352037241110135</v>
      </c>
      <c r="M257">
        <f t="shared" si="30"/>
        <v>-1.6471662685513855</v>
      </c>
      <c r="N257">
        <f t="shared" si="31"/>
        <v>-0.57188985072754395</v>
      </c>
      <c r="O257">
        <f t="shared" si="31"/>
        <v>-0.37513985678249595</v>
      </c>
      <c r="P257">
        <f t="shared" si="31"/>
        <v>3.0588708898502004</v>
      </c>
    </row>
    <row r="258" spans="1:16" x14ac:dyDescent="0.35">
      <c r="A258">
        <v>255</v>
      </c>
      <c r="B258">
        <f t="shared" si="24"/>
        <v>2.6703537555513241</v>
      </c>
      <c r="C258">
        <f>'Graficas excel'!$N$3*(COS('Graficas excel'!$N$4*B258+'Graficas excel'!$N$5)+'Graficas excel'!$N$6)*COS(B258)+'Graficas excel'!$N$7</f>
        <v>0.99739593558466488</v>
      </c>
      <c r="D258" s="4">
        <f>'Graficas excel'!$N$3*(COS('Graficas excel'!$N$4*B258+'Graficas excel'!$N$5)+'Graficas excel'!$N$6)*SIN(B258)+'Graficas excel'!$N$8</f>
        <v>27.077530433047166</v>
      </c>
      <c r="E258">
        <f t="shared" si="25"/>
        <v>3.0679563066794042</v>
      </c>
      <c r="F258">
        <f>C258/(2*'Graficas excel'!$N$9*COS(E258/2))</f>
        <v>0.67739734139430641</v>
      </c>
      <c r="G258">
        <f t="shared" si="26"/>
        <v>0.73561732026368543</v>
      </c>
      <c r="H258">
        <f t="shared" si="27"/>
        <v>1.6531550850637464</v>
      </c>
      <c r="I258">
        <f t="shared" si="28"/>
        <v>2.3605556958715752</v>
      </c>
      <c r="J258">
        <f t="shared" si="29"/>
        <v>0.40018744245899057</v>
      </c>
      <c r="K258">
        <f t="shared" si="29"/>
        <v>-0.53561935196007737</v>
      </c>
      <c r="L258">
        <f t="shared" si="29"/>
        <v>-2.5042966275233876</v>
      </c>
      <c r="M258">
        <f t="shared" si="30"/>
        <v>-1.6531550850637462</v>
      </c>
      <c r="N258">
        <f t="shared" si="31"/>
        <v>-0.57581830612133267</v>
      </c>
      <c r="O258">
        <f t="shared" si="31"/>
        <v>-0.34310743572971908</v>
      </c>
      <c r="P258">
        <f t="shared" si="31"/>
        <v>3.0894005564437563</v>
      </c>
    </row>
    <row r="259" spans="1:16" x14ac:dyDescent="0.35">
      <c r="A259">
        <v>256</v>
      </c>
      <c r="B259">
        <f t="shared" ref="B259:B322" si="32">A259*$B$1</f>
        <v>2.6808257310632899</v>
      </c>
      <c r="C259">
        <f>'Graficas excel'!$N$3*(COS('Graficas excel'!$N$4*B259+'Graficas excel'!$N$5)+'Graficas excel'!$N$6)*COS(B259)+'Graficas excel'!$N$7</f>
        <v>0.96239243458801482</v>
      </c>
      <c r="D259" s="4">
        <f>'Graficas excel'!$N$3*(COS('Graficas excel'!$N$4*B259+'Graficas excel'!$N$5)+'Graficas excel'!$N$6)*SIN(B259)+'Graficas excel'!$N$8</f>
        <v>26.98990304549519</v>
      </c>
      <c r="E259">
        <f t="shared" si="25"/>
        <v>3.0703078576736136</v>
      </c>
      <c r="F259">
        <f>C259/(2*'Graficas excel'!$N$9*COS(E259/2))</f>
        <v>0.67517639621221559</v>
      </c>
      <c r="G259">
        <f t="shared" si="26"/>
        <v>0.73765631156920586</v>
      </c>
      <c r="H259">
        <f t="shared" si="27"/>
        <v>1.6591850402647903</v>
      </c>
      <c r="I259">
        <f t="shared" si="28"/>
        <v>2.3647464489692021</v>
      </c>
      <c r="J259">
        <f t="shared" si="29"/>
        <v>0.39457844972152956</v>
      </c>
      <c r="K259">
        <f t="shared" si="29"/>
        <v>-0.56184428491820126</v>
      </c>
      <c r="L259">
        <f t="shared" si="29"/>
        <v>-2.4688893919828794</v>
      </c>
      <c r="M259">
        <f t="shared" si="30"/>
        <v>-1.6591850402647905</v>
      </c>
      <c r="N259">
        <f t="shared" si="31"/>
        <v>-0.57941131878626773</v>
      </c>
      <c r="O259">
        <f t="shared" si="31"/>
        <v>-0.310755308755986</v>
      </c>
      <c r="P259">
        <f t="shared" si="31"/>
        <v>3.1154518074654343</v>
      </c>
    </row>
    <row r="260" spans="1:16" x14ac:dyDescent="0.35">
      <c r="A260">
        <v>257</v>
      </c>
      <c r="B260">
        <f t="shared" si="32"/>
        <v>2.6912977065752557</v>
      </c>
      <c r="C260">
        <f>'Graficas excel'!$N$3*(COS('Graficas excel'!$N$4*B260+'Graficas excel'!$N$5)+'Graficas excel'!$N$6)*COS(B260)+'Graficas excel'!$N$7</f>
        <v>0.92965494433430074</v>
      </c>
      <c r="D260" s="4">
        <f>'Graficas excel'!$N$3*(COS('Graficas excel'!$N$4*B260+'Graficas excel'!$N$5)+'Graficas excel'!$N$6)*SIN(B260)+'Graficas excel'!$N$8</f>
        <v>26.901357233084184</v>
      </c>
      <c r="E260">
        <f t="shared" ref="E260:E323" si="33">ATAN2(C260,D260)*2</f>
        <v>3.0725043082579946</v>
      </c>
      <c r="F260">
        <f>C260/(2*'Graficas excel'!$N$9*COS(E260/2))</f>
        <v>0.67293539776189393</v>
      </c>
      <c r="G260">
        <f t="shared" ref="G260:G323" si="34">(1-F260^2)^(1/2)</f>
        <v>0.73970125756216043</v>
      </c>
      <c r="H260">
        <f t="shared" ref="H260:H323" si="35">ATAN2(F260,G260)*2</f>
        <v>1.6652526214064762</v>
      </c>
      <c r="I260">
        <f t="shared" ref="I260:I323" si="36">(E260+H260)/2</f>
        <v>2.3688784648322354</v>
      </c>
      <c r="J260">
        <f t="shared" ref="J260:L323" si="37">(I261-I260)/$B$1</f>
        <v>0.38869483012832812</v>
      </c>
      <c r="K260">
        <f t="shared" si="37"/>
        <v>-0.58769843417279855</v>
      </c>
      <c r="L260">
        <f t="shared" si="37"/>
        <v>-2.4289442893758353</v>
      </c>
      <c r="M260">
        <f t="shared" ref="M260:M323" si="38">E260-2*I260</f>
        <v>-1.6652526214064762</v>
      </c>
      <c r="N260">
        <f t="shared" ref="N260:P323" si="39">(M261-M260)/$B$1</f>
        <v>-0.58266554076977384</v>
      </c>
      <c r="O260">
        <f t="shared" si="39"/>
        <v>-0.27813037371949784</v>
      </c>
      <c r="P260">
        <f t="shared" si="39"/>
        <v>3.1369903967319948</v>
      </c>
    </row>
    <row r="261" spans="1:16" x14ac:dyDescent="0.35">
      <c r="A261">
        <v>258</v>
      </c>
      <c r="B261">
        <f t="shared" si="32"/>
        <v>2.7017696820872219</v>
      </c>
      <c r="C261">
        <f>'Graficas excel'!$N$3*(COS('Graficas excel'!$N$4*B261+'Graficas excel'!$N$5)+'Graficas excel'!$N$6)*COS(B261)+'Graficas excel'!$N$7</f>
        <v>0.89919673637649744</v>
      </c>
      <c r="D261" s="4">
        <f>'Graficas excel'!$N$3*(COS('Graficas excel'!$N$4*B261+'Graficas excel'!$N$5)+'Graficas excel'!$N$6)*SIN(B261)+'Graficas excel'!$N$8</f>
        <v>26.811948664988858</v>
      </c>
      <c r="E261">
        <f t="shared" si="33"/>
        <v>3.0745434544688504</v>
      </c>
      <c r="F261">
        <f>C261/(2*'Graficas excel'!$N$9*COS(E261/2))</f>
        <v>0.67067556705194065</v>
      </c>
      <c r="G261">
        <f t="shared" si="34"/>
        <v>0.74175082322809582</v>
      </c>
      <c r="H261">
        <f t="shared" si="35"/>
        <v>1.6713542806810839</v>
      </c>
      <c r="I261">
        <f t="shared" si="36"/>
        <v>2.372948867574967</v>
      </c>
      <c r="J261">
        <f t="shared" si="37"/>
        <v>0.38254046651724982</v>
      </c>
      <c r="K261">
        <f t="shared" si="37"/>
        <v>-0.61313427929107189</v>
      </c>
      <c r="L261">
        <f t="shared" si="37"/>
        <v>-2.3844301842096916</v>
      </c>
      <c r="M261">
        <f t="shared" si="38"/>
        <v>-1.6713542806810837</v>
      </c>
      <c r="N261">
        <f t="shared" si="39"/>
        <v>-0.58557811523249836</v>
      </c>
      <c r="O261">
        <f t="shared" si="39"/>
        <v>-0.24527988710364795</v>
      </c>
      <c r="P261">
        <f t="shared" si="39"/>
        <v>3.1539848886663004</v>
      </c>
    </row>
    <row r="262" spans="1:16" x14ac:dyDescent="0.35">
      <c r="A262">
        <v>259</v>
      </c>
      <c r="B262">
        <f t="shared" si="32"/>
        <v>2.7122416575991877</v>
      </c>
      <c r="C262">
        <f>'Graficas excel'!$N$3*(COS('Graficas excel'!$N$4*B262+'Graficas excel'!$N$5)+'Graficas excel'!$N$6)*COS(B262)+'Graficas excel'!$N$7</f>
        <v>0.87102864068592822</v>
      </c>
      <c r="D262" s="4">
        <f>'Graficas excel'!$N$3*(COS('Graficas excel'!$N$4*B262+'Graficas excel'!$N$5)+'Graficas excel'!$N$6)*SIN(B262)+'Graficas excel'!$N$8</f>
        <v>26.721733666367399</v>
      </c>
      <c r="E262">
        <f t="shared" si="33"/>
        <v>3.0764232035812018</v>
      </c>
      <c r="F262">
        <f>C262/(2*'Graficas excel'!$N$9*COS(E262/2))</f>
        <v>0.66839815091248589</v>
      </c>
      <c r="G262">
        <f t="shared" si="34"/>
        <v>0.74380367830279637</v>
      </c>
      <c r="H262">
        <f t="shared" si="35"/>
        <v>1.6774864403641414</v>
      </c>
      <c r="I262">
        <f t="shared" si="36"/>
        <v>2.3769548219726717</v>
      </c>
      <c r="J262">
        <f t="shared" si="37"/>
        <v>0.37611973935896681</v>
      </c>
      <c r="K262">
        <f t="shared" si="37"/>
        <v>-0.6381039737901083</v>
      </c>
      <c r="L262">
        <f t="shared" si="37"/>
        <v>-2.3353231913973755</v>
      </c>
      <c r="M262">
        <f t="shared" si="38"/>
        <v>-1.6774864403641416</v>
      </c>
      <c r="N262">
        <f t="shared" si="39"/>
        <v>-0.58814668020382554</v>
      </c>
      <c r="O262">
        <f t="shared" si="39"/>
        <v>-0.21225143458442372</v>
      </c>
      <c r="P262">
        <f t="shared" si="39"/>
        <v>3.1664068176079381</v>
      </c>
    </row>
    <row r="263" spans="1:16" x14ac:dyDescent="0.35">
      <c r="A263">
        <v>260</v>
      </c>
      <c r="B263">
        <f t="shared" si="32"/>
        <v>2.7227136331111539</v>
      </c>
      <c r="C263">
        <f>'Graficas excel'!$N$3*(COS('Graficas excel'!$N$4*B263+'Graficas excel'!$N$5)+'Graficas excel'!$N$6)*COS(B263)+'Graficas excel'!$N$7</f>
        <v>0.84515902704624324</v>
      </c>
      <c r="D263" s="4">
        <f>'Graficas excel'!$N$3*(COS('Graficas excel'!$N$4*B263+'Graficas excel'!$N$5)+'Graficas excel'!$N$6)*SIN(B263)+'Graficas excel'!$N$8</f>
        <v>26.630769125288388</v>
      </c>
      <c r="E263">
        <f t="shared" si="33"/>
        <v>3.0781415793489315</v>
      </c>
      <c r="F263">
        <f>C263/(2*'Graficas excel'!$N$9*COS(E263/2))</f>
        <v>0.66610442029826245</v>
      </c>
      <c r="G263">
        <f t="shared" si="34"/>
        <v>0.74585849948841887</v>
      </c>
      <c r="H263">
        <f t="shared" si="35"/>
        <v>1.6836454979966802</v>
      </c>
      <c r="I263">
        <f t="shared" si="36"/>
        <v>2.3808935386728058</v>
      </c>
      <c r="J263">
        <f t="shared" si="37"/>
        <v>0.36943753017134862</v>
      </c>
      <c r="K263">
        <f t="shared" si="37"/>
        <v>-0.66255942106294785</v>
      </c>
      <c r="L263">
        <f t="shared" si="37"/>
        <v>-2.2816071109225122</v>
      </c>
      <c r="M263">
        <f t="shared" si="38"/>
        <v>-1.6836454979966802</v>
      </c>
      <c r="N263">
        <f t="shared" si="39"/>
        <v>-0.59036937202917328</v>
      </c>
      <c r="O263">
        <f t="shared" si="39"/>
        <v>-0.17909289992951127</v>
      </c>
      <c r="P263">
        <f t="shared" si="39"/>
        <v>3.174230366860483</v>
      </c>
    </row>
    <row r="264" spans="1:16" x14ac:dyDescent="0.35">
      <c r="A264">
        <v>261</v>
      </c>
      <c r="B264">
        <f t="shared" si="32"/>
        <v>2.7331856086231197</v>
      </c>
      <c r="C264">
        <f>'Graficas excel'!$N$3*(COS('Graficas excel'!$N$4*B264+'Graficas excel'!$N$5)+'Graficas excel'!$N$6)*COS(B264)+'Graficas excel'!$N$7</f>
        <v>0.82159379048287917</v>
      </c>
      <c r="D264" s="4">
        <f>'Graficas excel'!$N$3*(COS('Graficas excel'!$N$4*B264+'Graficas excel'!$N$5)+'Graficas excel'!$N$6)*SIN(B264)+'Graficas excel'!$N$8</f>
        <v>26.53911239885436</v>
      </c>
      <c r="E264">
        <f t="shared" si="33"/>
        <v>3.0796967272803384</v>
      </c>
      <c r="F264">
        <f>C264/(2*'Graficas excel'!$N$9*COS(E264/2))</f>
        <v>0.66379566852099936</v>
      </c>
      <c r="G264">
        <f t="shared" si="34"/>
        <v>0.74791397262837622</v>
      </c>
      <c r="H264">
        <f t="shared" si="35"/>
        <v>1.6898278316035849</v>
      </c>
      <c r="I264">
        <f t="shared" si="36"/>
        <v>2.3847622794419614</v>
      </c>
      <c r="J264">
        <f t="shared" si="37"/>
        <v>0.36249922413875507</v>
      </c>
      <c r="K264">
        <f t="shared" si="37"/>
        <v>-0.68645235485645584</v>
      </c>
      <c r="L264">
        <f t="shared" si="37"/>
        <v>-2.2232741536895935</v>
      </c>
      <c r="M264">
        <f t="shared" si="38"/>
        <v>-1.6898278316035844</v>
      </c>
      <c r="N264">
        <f t="shared" si="39"/>
        <v>-0.59224482849160209</v>
      </c>
      <c r="O264">
        <f t="shared" si="39"/>
        <v>-0.14585243725840952</v>
      </c>
      <c r="P264">
        <f t="shared" si="39"/>
        <v>3.1774326235272636</v>
      </c>
    </row>
    <row r="265" spans="1:16" x14ac:dyDescent="0.35">
      <c r="A265">
        <v>262</v>
      </c>
      <c r="B265">
        <f t="shared" si="32"/>
        <v>2.7436575841350859</v>
      </c>
      <c r="C265">
        <f>'Graficas excel'!$N$3*(COS('Graficas excel'!$N$4*B265+'Graficas excel'!$N$5)+'Graficas excel'!$N$6)*COS(B265)+'Graficas excel'!$N$7</f>
        <v>0.80033634075550886</v>
      </c>
      <c r="D265" s="4">
        <f>'Graficas excel'!$N$3*(COS('Graficas excel'!$N$4*B265+'Graficas excel'!$N$5)+'Graficas excel'!$N$6)*SIN(B265)+'Graficas excel'!$N$8</f>
        <v>26.446821218688317</v>
      </c>
      <c r="E265">
        <f t="shared" si="33"/>
        <v>3.0810869199358613</v>
      </c>
      <c r="F265">
        <f>C265/(2*'Graficas excel'!$N$9*COS(E265/2))</f>
        <v>0.66147320941195087</v>
      </c>
      <c r="G265">
        <f t="shared" si="34"/>
        <v>0.74996879483766088</v>
      </c>
      <c r="H265">
        <f t="shared" si="35"/>
        <v>1.696029804944637</v>
      </c>
      <c r="I265">
        <f t="shared" si="36"/>
        <v>2.3885583624402491</v>
      </c>
      <c r="J265">
        <f t="shared" si="37"/>
        <v>0.35531071188856689</v>
      </c>
      <c r="K265">
        <f t="shared" si="37"/>
        <v>-0.70973442735028014</v>
      </c>
      <c r="L265">
        <f t="shared" si="37"/>
        <v>-2.1603255150188989</v>
      </c>
      <c r="M265">
        <f t="shared" si="38"/>
        <v>-1.696029804944637</v>
      </c>
      <c r="N265">
        <f t="shared" si="39"/>
        <v>-0.59377219164293271</v>
      </c>
      <c r="O265">
        <f t="shared" si="39"/>
        <v>-0.1125784406339102</v>
      </c>
      <c r="P265">
        <f t="shared" si="39"/>
        <v>3.1759935007751134</v>
      </c>
    </row>
    <row r="266" spans="1:16" x14ac:dyDescent="0.35">
      <c r="A266">
        <v>263</v>
      </c>
      <c r="B266">
        <f t="shared" si="32"/>
        <v>2.7541295596470516</v>
      </c>
      <c r="C266">
        <f>'Graficas excel'!$N$3*(COS('Graficas excel'!$N$4*B266+'Graficas excel'!$N$5)+'Graficas excel'!$N$6)*COS(B266)+'Graficas excel'!$N$7</f>
        <v>0.7813875959338823</v>
      </c>
      <c r="D266" s="4">
        <f>'Graficas excel'!$N$3*(COS('Graficas excel'!$N$4*B266+'Graficas excel'!$N$5)+'Graficas excel'!$N$6)*SIN(B266)+'Graficas excel'!$N$8</f>
        <v>26.353953595950593</v>
      </c>
      <c r="E266">
        <f t="shared" si="33"/>
        <v>3.0823105622333626</v>
      </c>
      <c r="F266">
        <f>C266/(2*'Graficas excel'!$N$9*COS(E266/2))</f>
        <v>0.65913837541549058</v>
      </c>
      <c r="G266">
        <f t="shared" si="34"/>
        <v>0.75202167658560726</v>
      </c>
      <c r="H266">
        <f t="shared" si="35"/>
        <v>1.7022477727952086</v>
      </c>
      <c r="I266">
        <f t="shared" si="36"/>
        <v>2.3922791675142854</v>
      </c>
      <c r="J266">
        <f t="shared" si="37"/>
        <v>0.34787839034535556</v>
      </c>
      <c r="K266">
        <f t="shared" si="37"/>
        <v>-0.73235730324143333</v>
      </c>
      <c r="L266">
        <f t="shared" si="37"/>
        <v>-2.0927720111602715</v>
      </c>
      <c r="M266">
        <f t="shared" si="38"/>
        <v>-1.7022477727952081</v>
      </c>
      <c r="N266">
        <f t="shared" si="39"/>
        <v>-0.59495111031642633</v>
      </c>
      <c r="O266">
        <f t="shared" si="39"/>
        <v>-7.9319514467630123E-2</v>
      </c>
      <c r="P266">
        <f t="shared" si="39"/>
        <v>3.1698958031990538</v>
      </c>
    </row>
    <row r="267" spans="1:16" x14ac:dyDescent="0.35">
      <c r="A267">
        <v>264</v>
      </c>
      <c r="B267">
        <f t="shared" si="32"/>
        <v>2.7646015351590179</v>
      </c>
      <c r="C267">
        <f>'Graficas excel'!$N$3*(COS('Graficas excel'!$N$4*B267+'Graficas excel'!$N$5)+'Graficas excel'!$N$6)*COS(B267)+'Graficas excel'!$N$7</f>
        <v>0.76474598007039241</v>
      </c>
      <c r="D267" s="4">
        <f>'Graficas excel'!$N$3*(COS('Graficas excel'!$N$4*B267+'Graficas excel'!$N$5)+'Graficas excel'!$N$6)*SIN(B267)+'Graficas excel'!$N$8</f>
        <v>26.260567726054159</v>
      </c>
      <c r="E267">
        <f t="shared" si="33"/>
        <v>3.0833661967449895</v>
      </c>
      <c r="F267">
        <f>C267/(2*'Graficas excel'!$N$9*COS(E267/2))</f>
        <v>0.65679251561504837</v>
      </c>
      <c r="G267">
        <f t="shared" si="34"/>
        <v>0.75407134372820217</v>
      </c>
      <c r="H267">
        <f t="shared" si="35"/>
        <v>1.7084780862532583</v>
      </c>
      <c r="I267">
        <f t="shared" si="36"/>
        <v>2.3959221414991241</v>
      </c>
      <c r="J267">
        <f t="shared" si="37"/>
        <v>0.34020916259980183</v>
      </c>
      <c r="K267">
        <f t="shared" si="37"/>
        <v>-0.75427276049443148</v>
      </c>
      <c r="L267">
        <f t="shared" si="37"/>
        <v>-2.0206347773144731</v>
      </c>
      <c r="M267">
        <f t="shared" si="38"/>
        <v>-1.7084780862532587</v>
      </c>
      <c r="N267">
        <f t="shared" si="39"/>
        <v>-0.59578174232955239</v>
      </c>
      <c r="O267">
        <f t="shared" si="39"/>
        <v>-4.6124443241045913E-2</v>
      </c>
      <c r="P267">
        <f t="shared" si="39"/>
        <v>3.1591253942634907</v>
      </c>
    </row>
    <row r="268" spans="1:16" x14ac:dyDescent="0.35">
      <c r="A268">
        <v>265</v>
      </c>
      <c r="B268">
        <f t="shared" si="32"/>
        <v>2.7750735106709836</v>
      </c>
      <c r="C268">
        <f>'Graficas excel'!$N$3*(COS('Graficas excel'!$N$4*B268+'Graficas excel'!$N$5)+'Graficas excel'!$N$6)*COS(B268)+'Graficas excel'!$N$7</f>
        <v>0.75040742497563961</v>
      </c>
      <c r="D268" s="4">
        <f>'Graficas excel'!$N$3*(COS('Graficas excel'!$N$4*B268+'Graficas excel'!$N$5)+'Graficas excel'!$N$6)*SIN(B268)+'Graficas excel'!$N$8</f>
        <v>26.166721893247061</v>
      </c>
      <c r="E268">
        <f t="shared" si="33"/>
        <v>3.0842525089682211</v>
      </c>
      <c r="F268">
        <f>C268/(2*'Graficas excel'!$N$9*COS(E268/2))</f>
        <v>0.65443699369285613</v>
      </c>
      <c r="G268">
        <f t="shared" si="34"/>
        <v>0.75611653948730462</v>
      </c>
      <c r="H268">
        <f t="shared" si="35"/>
        <v>1.71471709806941</v>
      </c>
      <c r="I268">
        <f t="shared" si="36"/>
        <v>2.3994848035188157</v>
      </c>
      <c r="J268">
        <f t="shared" si="37"/>
        <v>0.33231043672256116</v>
      </c>
      <c r="K268">
        <f t="shared" si="37"/>
        <v>-0.77543279840109547</v>
      </c>
      <c r="L268">
        <f t="shared" si="37"/>
        <v>-1.9439459853548</v>
      </c>
      <c r="M268">
        <f t="shared" si="38"/>
        <v>-1.7147170980694102</v>
      </c>
      <c r="N268">
        <f t="shared" si="39"/>
        <v>-0.59626475636967569</v>
      </c>
      <c r="O268">
        <f t="shared" si="39"/>
        <v>-1.3042159473088781E-2</v>
      </c>
      <c r="P268">
        <f t="shared" si="39"/>
        <v>3.1436714623543591</v>
      </c>
    </row>
    <row r="269" spans="1:16" x14ac:dyDescent="0.35">
      <c r="A269">
        <v>266</v>
      </c>
      <c r="B269">
        <f t="shared" si="32"/>
        <v>2.7855454861829498</v>
      </c>
      <c r="C269">
        <f>'Graficas excel'!$N$3*(COS('Graficas excel'!$N$4*B269+'Graficas excel'!$N$5)+'Graficas excel'!$N$6)*COS(B269)+'Graficas excel'!$N$7</f>
        <v>0.7383653760959934</v>
      </c>
      <c r="D269" s="4">
        <f>'Graficas excel'!$N$3*(COS('Graficas excel'!$N$4*B269+'Graficas excel'!$N$5)+'Graficas excel'!$N$6)*SIN(B269)+'Graficas excel'!$N$8</f>
        <v>26.072474375230623</v>
      </c>
      <c r="E269">
        <f t="shared" si="33"/>
        <v>3.0849683325523283</v>
      </c>
      <c r="F269">
        <f>C269/(2*'Graficas excel'!$N$9*COS(E269/2))</f>
        <v>0.65207318582525509</v>
      </c>
      <c r="G269">
        <f t="shared" si="34"/>
        <v>0.75815602637432244</v>
      </c>
      <c r="H269">
        <f t="shared" si="35"/>
        <v>1.7209611679967618</v>
      </c>
      <c r="I269">
        <f t="shared" si="36"/>
        <v>2.402964750274545</v>
      </c>
      <c r="J269">
        <f t="shared" si="37"/>
        <v>0.32419012344652964</v>
      </c>
      <c r="K269">
        <f t="shared" si="37"/>
        <v>-0.7957897531563155</v>
      </c>
      <c r="L269">
        <f t="shared" si="37"/>
        <v>-1.8627494807438865</v>
      </c>
      <c r="M269">
        <f t="shared" si="38"/>
        <v>-1.7209611679967618</v>
      </c>
      <c r="N269">
        <f t="shared" si="39"/>
        <v>-0.59640133354430103</v>
      </c>
      <c r="O269">
        <f t="shared" si="39"/>
        <v>1.9878291098352339E-2</v>
      </c>
      <c r="P269">
        <f t="shared" si="39"/>
        <v>3.1235266081808053</v>
      </c>
    </row>
    <row r="270" spans="1:16" x14ac:dyDescent="0.35">
      <c r="A270">
        <v>267</v>
      </c>
      <c r="B270">
        <f t="shared" si="32"/>
        <v>2.7960174616949156</v>
      </c>
      <c r="C270">
        <f>'Graficas excel'!$N$3*(COS('Graficas excel'!$N$4*B270+'Graficas excel'!$N$5)+'Graficas excel'!$N$6)*COS(B270)+'Graficas excel'!$N$7</f>
        <v>0.72861080248527621</v>
      </c>
      <c r="D270" s="4">
        <f>'Graficas excel'!$N$3*(COS('Graficas excel'!$N$4*B270+'Graficas excel'!$N$5)+'Graficas excel'!$N$6)*SIN(B270)+'Graficas excel'!$N$8</f>
        <v>25.977883347982239</v>
      </c>
      <c r="E270">
        <f t="shared" si="33"/>
        <v>3.0855126544600551</v>
      </c>
      <c r="F270">
        <f>C270/(2*'Graficas excel'!$N$9*COS(E270/2))</f>
        <v>0.64970247851558693</v>
      </c>
      <c r="G270">
        <f t="shared" si="34"/>
        <v>0.76018858805608447</v>
      </c>
      <c r="H270">
        <f t="shared" si="35"/>
        <v>1.7272066681569418</v>
      </c>
      <c r="I270">
        <f t="shared" si="36"/>
        <v>2.4063596613084983</v>
      </c>
      <c r="J270">
        <f t="shared" si="37"/>
        <v>0.31585663263880326</v>
      </c>
      <c r="K270">
        <f t="shared" si="37"/>
        <v>-0.81529642010359282</v>
      </c>
      <c r="L270">
        <f t="shared" si="37"/>
        <v>-1.777101459270779</v>
      </c>
      <c r="M270">
        <f t="shared" si="38"/>
        <v>-1.7272066681569416</v>
      </c>
      <c r="N270">
        <f t="shared" si="39"/>
        <v>-0.59619316856669935</v>
      </c>
      <c r="O270">
        <f t="shared" si="39"/>
        <v>5.2587785250195876E-2</v>
      </c>
      <c r="P270">
        <f t="shared" si="39"/>
        <v>3.0986870907200239</v>
      </c>
    </row>
    <row r="271" spans="1:16" x14ac:dyDescent="0.35">
      <c r="A271">
        <v>268</v>
      </c>
      <c r="B271">
        <f t="shared" si="32"/>
        <v>2.8064894372068818</v>
      </c>
      <c r="C271">
        <f>'Graficas excel'!$N$3*(COS('Graficas excel'!$N$4*B271+'Graficas excel'!$N$5)+'Graficas excel'!$N$6)*COS(B271)+'Graficas excel'!$N$7</f>
        <v>0.72113221085528956</v>
      </c>
      <c r="D271" s="4">
        <f>'Graficas excel'!$N$3*(COS('Graficas excel'!$N$4*B271+'Graficas excel'!$N$5)+'Graficas excel'!$N$6)*SIN(B271)+'Graficas excel'!$N$8</f>
        <v>25.883006790950763</v>
      </c>
      <c r="E271">
        <f t="shared" si="33"/>
        <v>3.0858846200429944</v>
      </c>
      <c r="F271">
        <f>C271/(2*'Graficas excel'!$N$9*COS(E271/2))</f>
        <v>0.64732626636705204</v>
      </c>
      <c r="G271">
        <f t="shared" si="34"/>
        <v>0.76221303116077221</v>
      </c>
      <c r="H271">
        <f t="shared" si="35"/>
        <v>1.7334499884185735</v>
      </c>
      <c r="I271">
        <f t="shared" si="36"/>
        <v>2.4096673042307839</v>
      </c>
      <c r="J271">
        <f t="shared" si="37"/>
        <v>0.30731886849248491</v>
      </c>
      <c r="K271">
        <f t="shared" si="37"/>
        <v>-0.83390618306735542</v>
      </c>
      <c r="L271">
        <f t="shared" si="37"/>
        <v>-1.6870712636751044</v>
      </c>
      <c r="M271">
        <f t="shared" si="38"/>
        <v>-1.7334499884185735</v>
      </c>
      <c r="N271">
        <f t="shared" si="39"/>
        <v>-0.59564247056733077</v>
      </c>
      <c r="O271">
        <f t="shared" si="39"/>
        <v>8.5037160583461058E-2</v>
      </c>
      <c r="P271">
        <f t="shared" si="39"/>
        <v>3.0691533558460065</v>
      </c>
    </row>
    <row r="272" spans="1:16" x14ac:dyDescent="0.35">
      <c r="A272">
        <v>269</v>
      </c>
      <c r="B272">
        <f t="shared" si="32"/>
        <v>2.8169614127188476</v>
      </c>
      <c r="C272">
        <f>'Graficas excel'!$N$3*(COS('Graficas excel'!$N$4*B272+'Graficas excel'!$N$5)+'Graficas excel'!$N$6)*COS(B272)+'Graficas excel'!$N$7</f>
        <v>0.71591566368308257</v>
      </c>
      <c r="D272" s="4">
        <f>'Graficas excel'!$N$3*(COS('Graficas excel'!$N$4*B272+'Graficas excel'!$N$5)+'Graficas excel'!$N$6)*SIN(B272)+'Graficas excel'!$N$8</f>
        <v>25.787902392792226</v>
      </c>
      <c r="E272">
        <f t="shared" si="33"/>
        <v>3.0860835380077631</v>
      </c>
      <c r="F272">
        <f>C272/(2*'Graficas excel'!$N$9*COS(E272/2))</f>
        <v>0.64494594979816022</v>
      </c>
      <c r="G272">
        <f t="shared" si="34"/>
        <v>0.76422818702201045</v>
      </c>
      <c r="H272">
        <f t="shared" si="35"/>
        <v>1.7396875417842415</v>
      </c>
      <c r="I272">
        <f t="shared" si="36"/>
        <v>2.4128855398960023</v>
      </c>
      <c r="J272">
        <f t="shared" si="37"/>
        <v>0.29858622336412655</v>
      </c>
      <c r="K272">
        <f t="shared" si="37"/>
        <v>-0.85157315202750261</v>
      </c>
      <c r="L272">
        <f t="shared" si="37"/>
        <v>-1.5927419509445337</v>
      </c>
      <c r="M272">
        <f t="shared" si="38"/>
        <v>-1.7396875417842415</v>
      </c>
      <c r="N272">
        <f t="shared" si="39"/>
        <v>-0.59475196350409365</v>
      </c>
      <c r="O272">
        <f t="shared" si="39"/>
        <v>0.11717725936834864</v>
      </c>
      <c r="P272">
        <f t="shared" si="39"/>
        <v>3.0349301751612296</v>
      </c>
    </row>
    <row r="273" spans="1:16" x14ac:dyDescent="0.35">
      <c r="A273">
        <v>270</v>
      </c>
      <c r="B273">
        <f t="shared" si="32"/>
        <v>2.8274333882308138</v>
      </c>
      <c r="C273">
        <f>'Graficas excel'!$N$3*(COS('Graficas excel'!$N$4*B273+'Graficas excel'!$N$5)+'Graficas excel'!$N$6)*COS(B273)+'Graficas excel'!$N$7</f>
        <v>0.71294480134562832</v>
      </c>
      <c r="D273" s="4">
        <f>'Graficas excel'!$N$3*(COS('Graficas excel'!$N$4*B273+'Graficas excel'!$N$5)+'Graficas excel'!$N$6)*SIN(B273)+'Graficas excel'!$N$8</f>
        <v>25.692627457812108</v>
      </c>
      <c r="E273">
        <f t="shared" si="33"/>
        <v>3.0861088852488137</v>
      </c>
      <c r="F273">
        <f>C273/(2*'Graficas excel'!$N$9*COS(E273/2))</f>
        <v>0.64256293270372022</v>
      </c>
      <c r="G273">
        <f t="shared" si="34"/>
        <v>0.76623291335937427</v>
      </c>
      <c r="H273">
        <f t="shared" si="35"/>
        <v>1.7459157697817498</v>
      </c>
      <c r="I273">
        <f t="shared" si="36"/>
        <v>2.4160123275152818</v>
      </c>
      <c r="J273">
        <f t="shared" si="37"/>
        <v>0.28966857016944686</v>
      </c>
      <c r="K273">
        <f t="shared" si="37"/>
        <v>-0.86825230673467468</v>
      </c>
      <c r="L273">
        <f t="shared" si="37"/>
        <v>-1.4942109833693014</v>
      </c>
      <c r="M273">
        <f t="shared" si="38"/>
        <v>-1.74591576978175</v>
      </c>
      <c r="N273">
        <f t="shared" si="39"/>
        <v>-0.59352488611342902</v>
      </c>
      <c r="O273">
        <f t="shared" si="39"/>
        <v>0.14895897384316364</v>
      </c>
      <c r="P273">
        <f t="shared" si="39"/>
        <v>2.9960271235881955</v>
      </c>
    </row>
    <row r="274" spans="1:16" x14ac:dyDescent="0.35">
      <c r="A274">
        <v>271</v>
      </c>
      <c r="B274">
        <f t="shared" si="32"/>
        <v>2.8379053637427796</v>
      </c>
      <c r="C274">
        <f>'Graficas excel'!$N$3*(COS('Graficas excel'!$N$4*B274+'Graficas excel'!$N$5)+'Graficas excel'!$N$6)*COS(B274)+'Graficas excel'!$N$7</f>
        <v>0.71220086824568085</v>
      </c>
      <c r="D274" s="4">
        <f>'Graficas excel'!$N$3*(COS('Graficas excel'!$N$4*B274+'Graficas excel'!$N$5)+'Graficas excel'!$N$6)*SIN(B274)+'Graficas excel'!$N$8</f>
        <v>25.597238813279571</v>
      </c>
      <c r="E274">
        <f t="shared" si="33"/>
        <v>3.0859603115224927</v>
      </c>
      <c r="F274">
        <f>C274/(2*'Graficas excel'!$N$9*COS(E274/2))</f>
        <v>0.6401786200647448</v>
      </c>
      <c r="G274">
        <f t="shared" si="34"/>
        <v>0.76822609589364976</v>
      </c>
      <c r="H274">
        <f t="shared" si="35"/>
        <v>1.7521311478548725</v>
      </c>
      <c r="I274">
        <f t="shared" si="36"/>
        <v>2.4190457296886825</v>
      </c>
      <c r="J274">
        <f t="shared" si="37"/>
        <v>0.28057625327511337</v>
      </c>
      <c r="K274">
        <f t="shared" si="37"/>
        <v>-0.88389964756222861</v>
      </c>
      <c r="L274">
        <f t="shared" si="37"/>
        <v>-1.3915907757301651</v>
      </c>
      <c r="M274">
        <f t="shared" si="38"/>
        <v>-1.7521311478548722</v>
      </c>
      <c r="N274">
        <f t="shared" si="39"/>
        <v>-0.59196499138705583</v>
      </c>
      <c r="O274">
        <f t="shared" si="39"/>
        <v>0.18033329651456509</v>
      </c>
      <c r="P274">
        <f t="shared" si="39"/>
        <v>2.9524588651269852</v>
      </c>
    </row>
    <row r="275" spans="1:16" x14ac:dyDescent="0.35">
      <c r="A275">
        <v>272</v>
      </c>
      <c r="B275">
        <f t="shared" si="32"/>
        <v>2.8483773392547453</v>
      </c>
      <c r="C275">
        <f>'Graficas excel'!$N$3*(COS('Graficas excel'!$N$4*B275+'Graficas excel'!$N$5)+'Graficas excel'!$N$6)*COS(B275)+'Graficas excel'!$N$7</f>
        <v>0.71366274288561193</v>
      </c>
      <c r="D275" s="4">
        <f>'Graficas excel'!$N$3*(COS('Graficas excel'!$N$4*B275+'Graficas excel'!$N$5)+'Graficas excel'!$N$6)*SIN(B275)+'Graficas excel'!$N$8</f>
        <v>25.50179271777704</v>
      </c>
      <c r="E275">
        <f t="shared" si="33"/>
        <v>3.0856376439358186</v>
      </c>
      <c r="F275">
        <f>C275/(2*'Graficas excel'!$N$9*COS(E275/2))</f>
        <v>0.63779441551091098</v>
      </c>
      <c r="G275">
        <f t="shared" si="34"/>
        <v>0.77020664989540011</v>
      </c>
      <c r="H275">
        <f t="shared" si="35"/>
        <v>1.7583301907486186</v>
      </c>
      <c r="I275">
        <f t="shared" si="36"/>
        <v>2.4219839173422186</v>
      </c>
      <c r="J275">
        <f t="shared" si="37"/>
        <v>0.27132007781080636</v>
      </c>
      <c r="K275">
        <f t="shared" si="37"/>
        <v>-0.89847235208835263</v>
      </c>
      <c r="L275">
        <f t="shared" si="37"/>
        <v>-1.2850094207701439</v>
      </c>
      <c r="M275">
        <f t="shared" si="38"/>
        <v>-1.7583301907486186</v>
      </c>
      <c r="N275">
        <f t="shared" si="39"/>
        <v>-0.5900765455219632</v>
      </c>
      <c r="O275">
        <f t="shared" si="39"/>
        <v>0.21125137345026174</v>
      </c>
      <c r="P275">
        <f t="shared" si="39"/>
        <v>2.9042459290081739</v>
      </c>
    </row>
    <row r="276" spans="1:16" x14ac:dyDescent="0.35">
      <c r="A276">
        <v>273</v>
      </c>
      <c r="B276">
        <f t="shared" si="32"/>
        <v>2.8588493147667116</v>
      </c>
      <c r="C276">
        <f>'Graficas excel'!$N$3*(COS('Graficas excel'!$N$4*B276+'Graficas excel'!$N$5)+'Graficas excel'!$N$6)*COS(B276)+'Graficas excel'!$N$7</f>
        <v>0.71730697183916448</v>
      </c>
      <c r="D276" s="4">
        <f>'Graficas excel'!$N$3*(COS('Graficas excel'!$N$4*B276+'Graficas excel'!$N$5)+'Graficas excel'!$N$6)*SIN(B276)+'Graficas excel'!$N$8</f>
        <v>25.40634477074693</v>
      </c>
      <c r="E276">
        <f t="shared" si="33"/>
        <v>3.0851408912224061</v>
      </c>
      <c r="F276">
        <f>C276/(2*'Graficas excel'!$N$9*COS(E276/2))</f>
        <v>0.63541171883959946</v>
      </c>
      <c r="G276">
        <f t="shared" si="34"/>
        <v>0.77217352166550346</v>
      </c>
      <c r="H276">
        <f t="shared" si="35"/>
        <v>1.7645094578835101</v>
      </c>
      <c r="I276">
        <f t="shared" si="36"/>
        <v>2.4248251745529581</v>
      </c>
      <c r="J276">
        <f t="shared" si="37"/>
        <v>0.26191129734155866</v>
      </c>
      <c r="K276">
        <f t="shared" si="37"/>
        <v>-0.91192893927530316</v>
      </c>
      <c r="L276">
        <f t="shared" si="37"/>
        <v>-1.1746110352931272</v>
      </c>
      <c r="M276">
        <f t="shared" si="38"/>
        <v>-1.7645094578835101</v>
      </c>
      <c r="N276">
        <f t="shared" si="39"/>
        <v>-0.58786432631232288</v>
      </c>
      <c r="O276">
        <f t="shared" si="39"/>
        <v>0.24166456569956221</v>
      </c>
      <c r="P276">
        <f t="shared" si="39"/>
        <v>2.851414839605277</v>
      </c>
    </row>
    <row r="277" spans="1:16" x14ac:dyDescent="0.35">
      <c r="A277">
        <v>274</v>
      </c>
      <c r="B277">
        <f t="shared" si="32"/>
        <v>2.8693212902786773</v>
      </c>
      <c r="C277">
        <f>'Graficas excel'!$N$3*(COS('Graficas excel'!$N$4*B277+'Graficas excel'!$N$5)+'Graficas excel'!$N$6)*COS(B277)+'Graficas excel'!$N$7</f>
        <v>0.72310780756430404</v>
      </c>
      <c r="D277" s="4">
        <f>'Graficas excel'!$N$3*(COS('Graficas excel'!$N$4*B277+'Graficas excel'!$N$5)+'Graficas excel'!$N$6)*SIN(B277)+'Graficas excel'!$N$8</f>
        <v>25.310949823394981</v>
      </c>
      <c r="E277">
        <f t="shared" si="33"/>
        <v>3.0844702477770412</v>
      </c>
      <c r="F277">
        <f>C277/(2*'Graficas excel'!$N$9*COS(E277/2))</f>
        <v>0.63303192349585702</v>
      </c>
      <c r="G277">
        <f t="shared" si="34"/>
        <v>0.774125689946494</v>
      </c>
      <c r="H277">
        <f t="shared" si="35"/>
        <v>1.7706655587130116</v>
      </c>
      <c r="I277">
        <f t="shared" si="36"/>
        <v>2.4275679032450261</v>
      </c>
      <c r="J277">
        <f t="shared" si="37"/>
        <v>0.25236159982081457</v>
      </c>
      <c r="K277">
        <f t="shared" si="37"/>
        <v>-0.92422943727297779</v>
      </c>
      <c r="L277">
        <f t="shared" si="37"/>
        <v>-1.0605562713998729</v>
      </c>
      <c r="M277">
        <f t="shared" si="38"/>
        <v>-1.7706655587130111</v>
      </c>
      <c r="N277">
        <f t="shared" si="39"/>
        <v>-0.58533362089820717</v>
      </c>
      <c r="O277">
        <f t="shared" si="39"/>
        <v>0.27152451207436507</v>
      </c>
      <c r="P277">
        <f t="shared" si="39"/>
        <v>2.7939987417539602</v>
      </c>
    </row>
    <row r="278" spans="1:16" x14ac:dyDescent="0.35">
      <c r="A278">
        <v>275</v>
      </c>
      <c r="B278">
        <f t="shared" si="32"/>
        <v>2.8797932657906435</v>
      </c>
      <c r="C278">
        <f>'Graficas excel'!$N$3*(COS('Graficas excel'!$N$4*B278+'Graficas excel'!$N$5)+'Graficas excel'!$N$6)*COS(B278)+'Graficas excel'!$N$7</f>
        <v>0.73103724999365838</v>
      </c>
      <c r="D278" s="4">
        <f>'Graficas excel'!$N$3*(COS('Graficas excel'!$N$4*B278+'Graficas excel'!$N$5)+'Graficas excel'!$N$6)*SIN(B278)+'Graficas excel'!$N$8</f>
        <v>25.215661891107239</v>
      </c>
      <c r="E278">
        <f t="shared" si="33"/>
        <v>3.083626097419633</v>
      </c>
      <c r="F278">
        <f>C278/(2*'Graficas excel'!$N$9*COS(E278/2))</f>
        <v>0.63065641401812378</v>
      </c>
      <c r="G278">
        <f t="shared" si="34"/>
        <v>0.77606216726355171</v>
      </c>
      <c r="H278">
        <f t="shared" si="35"/>
        <v>1.7767951580573873</v>
      </c>
      <c r="I278">
        <f t="shared" si="36"/>
        <v>2.4302106277385103</v>
      </c>
      <c r="J278">
        <f t="shared" si="37"/>
        <v>0.24268309178625386</v>
      </c>
      <c r="K278">
        <f t="shared" si="37"/>
        <v>-0.9353355565761392</v>
      </c>
      <c r="L278">
        <f t="shared" si="37"/>
        <v>-0.94302277975959814</v>
      </c>
      <c r="M278">
        <f t="shared" si="38"/>
        <v>-1.7767951580573875</v>
      </c>
      <c r="N278">
        <f t="shared" si="39"/>
        <v>-0.58249022285686591</v>
      </c>
      <c r="O278">
        <f t="shared" si="39"/>
        <v>0.30078319847847629</v>
      </c>
      <c r="P278">
        <f t="shared" si="39"/>
        <v>2.7320381045587281</v>
      </c>
    </row>
    <row r="279" spans="1:16" x14ac:dyDescent="0.35">
      <c r="A279">
        <v>276</v>
      </c>
      <c r="B279">
        <f t="shared" si="32"/>
        <v>2.8902652413026093</v>
      </c>
      <c r="C279">
        <f>'Graficas excel'!$N$3*(COS('Graficas excel'!$N$4*B279+'Graficas excel'!$N$5)+'Graficas excel'!$N$6)*COS(B279)+'Graficas excel'!$N$7</f>
        <v>0.74106509183246771</v>
      </c>
      <c r="D279" s="4">
        <f>'Graficas excel'!$N$3*(COS('Graficas excel'!$N$4*B279+'Graficas excel'!$N$5)+'Graficas excel'!$N$6)*SIN(B279)+'Graficas excel'!$N$8</f>
        <v>25.120534067535065</v>
      </c>
      <c r="E279">
        <f t="shared" si="33"/>
        <v>3.082609016858624</v>
      </c>
      <c r="F279">
        <f>C279/(2*'Graficas excel'!$N$9*COS(E279/2))</f>
        <v>0.62828656345478928</v>
      </c>
      <c r="G279">
        <f t="shared" si="34"/>
        <v>0.77798200119422489</v>
      </c>
      <c r="H279">
        <f t="shared" si="35"/>
        <v>1.7828949814071047</v>
      </c>
      <c r="I279">
        <f t="shared" si="36"/>
        <v>2.4327519991328641</v>
      </c>
      <c r="J279">
        <f t="shared" si="37"/>
        <v>0.23288828074231746</v>
      </c>
      <c r="K279">
        <f t="shared" si="37"/>
        <v>-0.9452108680330078</v>
      </c>
      <c r="L279">
        <f t="shared" si="37"/>
        <v>-0.8222052970098731</v>
      </c>
      <c r="M279">
        <f t="shared" si="38"/>
        <v>-1.7828949814071042</v>
      </c>
      <c r="N279">
        <f t="shared" si="39"/>
        <v>-0.57934042856798851</v>
      </c>
      <c r="O279">
        <f t="shared" si="39"/>
        <v>0.32939303460717323</v>
      </c>
      <c r="P279">
        <f t="shared" si="39"/>
        <v>2.6655808292865961</v>
      </c>
    </row>
    <row r="280" spans="1:16" x14ac:dyDescent="0.35">
      <c r="A280">
        <v>277</v>
      </c>
      <c r="B280">
        <f t="shared" si="32"/>
        <v>2.9007372168145755</v>
      </c>
      <c r="C280">
        <f>'Graficas excel'!$N$3*(COS('Graficas excel'!$N$4*B280+'Graficas excel'!$N$5)+'Graficas excel'!$N$6)*COS(B280)+'Graficas excel'!$N$7</f>
        <v>0.75315896748755407</v>
      </c>
      <c r="D280" s="4">
        <f>'Graficas excel'!$N$3*(COS('Graficas excel'!$N$4*B280+'Graficas excel'!$N$5)+'Graficas excel'!$N$6)*SIN(B280)+'Graficas excel'!$N$8</f>
        <v>25.025618440499446</v>
      </c>
      <c r="E280">
        <f t="shared" si="33"/>
        <v>3.0814197788234829</v>
      </c>
      <c r="F280">
        <f>C280/(2*'Graficas excel'!$N$9*COS(E280/2))</f>
        <v>0.62592373075707541</v>
      </c>
      <c r="G280">
        <f t="shared" si="34"/>
        <v>0.77988427556602535</v>
      </c>
      <c r="H280">
        <f t="shared" si="35"/>
        <v>1.7889618201881603</v>
      </c>
      <c r="I280">
        <f t="shared" si="36"/>
        <v>2.4351907995058215</v>
      </c>
      <c r="J280">
        <f t="shared" si="37"/>
        <v>0.2229900556786317</v>
      </c>
      <c r="K280">
        <f t="shared" si="37"/>
        <v>-0.9538209817691039</v>
      </c>
      <c r="L280">
        <f t="shared" si="37"/>
        <v>-0.69831611676580041</v>
      </c>
      <c r="M280">
        <f t="shared" si="38"/>
        <v>-1.7889618201881601</v>
      </c>
      <c r="N280">
        <f t="shared" si="39"/>
        <v>-0.57589103277577003</v>
      </c>
      <c r="O280">
        <f t="shared" si="39"/>
        <v>0.35730693177662842</v>
      </c>
      <c r="P280">
        <f t="shared" si="39"/>
        <v>2.5946833661832303</v>
      </c>
    </row>
    <row r="281" spans="1:16" x14ac:dyDescent="0.35">
      <c r="A281">
        <v>278</v>
      </c>
      <c r="B281">
        <f t="shared" si="32"/>
        <v>2.9112091923265413</v>
      </c>
      <c r="C281">
        <f>'Graficas excel'!$N$3*(COS('Graficas excel'!$N$4*B281+'Graficas excel'!$N$5)+'Graficas excel'!$N$6)*COS(B281)+'Graficas excel'!$N$7</f>
        <v>0.76728440554445321</v>
      </c>
      <c r="D281" s="4">
        <f>'Graficas excel'!$N$3*(COS('Graficas excel'!$N$4*B281+'Graficas excel'!$N$5)+'Graficas excel'!$N$6)*SIN(B281)+'Graficas excel'!$N$8</f>
        <v>24.930966009862701</v>
      </c>
      <c r="E281">
        <f t="shared" si="33"/>
        <v>3.0800593548356514</v>
      </c>
      <c r="F281">
        <f>C281/(2*'Graficas excel'!$N$9*COS(E281/2))</f>
        <v>0.62356925815417741</v>
      </c>
      <c r="G281">
        <f t="shared" si="34"/>
        <v>0.78176811158108062</v>
      </c>
      <c r="H281">
        <f t="shared" si="35"/>
        <v>1.7949925369809487</v>
      </c>
      <c r="I281">
        <f t="shared" si="36"/>
        <v>2.4375259459083001</v>
      </c>
      <c r="J281">
        <f t="shared" si="37"/>
        <v>0.2130016657147463</v>
      </c>
      <c r="K281">
        <f t="shared" si="37"/>
        <v>-0.96113373104348654</v>
      </c>
      <c r="L281">
        <f t="shared" si="37"/>
        <v>-0.57158488041444111</v>
      </c>
      <c r="M281">
        <f t="shared" si="38"/>
        <v>-1.7949925369809487</v>
      </c>
      <c r="N281">
        <f t="shared" si="39"/>
        <v>-0.57214932333594948</v>
      </c>
      <c r="O281">
        <f t="shared" si="39"/>
        <v>0.38447839244860466</v>
      </c>
      <c r="P281">
        <f t="shared" si="39"/>
        <v>2.5194106305508113</v>
      </c>
    </row>
    <row r="282" spans="1:16" x14ac:dyDescent="0.35">
      <c r="A282">
        <v>279</v>
      </c>
      <c r="B282">
        <f t="shared" si="32"/>
        <v>2.9216811678385075</v>
      </c>
      <c r="C282">
        <f>'Graficas excel'!$N$3*(COS('Graficas excel'!$N$4*B282+'Graficas excel'!$N$5)+'Graficas excel'!$N$6)*COS(B282)+'Graficas excel'!$N$7</f>
        <v>0.78340488470374758</v>
      </c>
      <c r="D282" s="4">
        <f>'Graficas excel'!$N$3*(COS('Graficas excel'!$N$4*B282+'Graficas excel'!$N$5)+'Graficas excel'!$N$6)*SIN(B282)+'Graficas excel'!$N$8</f>
        <v>24.83662660751207</v>
      </c>
      <c r="E282">
        <f t="shared" si="33"/>
        <v>3.078528917587235</v>
      </c>
      <c r="F282">
        <f>C282/(2*'Graficas excel'!$N$9*COS(E282/2))</f>
        <v>0.62122446851679125</v>
      </c>
      <c r="G282">
        <f t="shared" si="34"/>
        <v>0.78363266886726346</v>
      </c>
      <c r="H282">
        <f t="shared" si="35"/>
        <v>1.8009840706841107</v>
      </c>
      <c r="I282">
        <f t="shared" si="36"/>
        <v>2.4397564941356729</v>
      </c>
      <c r="J282">
        <f t="shared" si="37"/>
        <v>0.20293669681953441</v>
      </c>
      <c r="K282">
        <f t="shared" si="37"/>
        <v>-0.96711935391419657</v>
      </c>
      <c r="L282">
        <f t="shared" si="37"/>
        <v>-0.44225878979846345</v>
      </c>
      <c r="M282">
        <f t="shared" si="38"/>
        <v>-1.8009840706841107</v>
      </c>
      <c r="N282">
        <f t="shared" si="39"/>
        <v>-0.56812307502534765</v>
      </c>
      <c r="O282">
        <f t="shared" si="39"/>
        <v>0.41086159887631951</v>
      </c>
      <c r="P282">
        <f t="shared" si="39"/>
        <v>2.4398370414644885</v>
      </c>
    </row>
    <row r="283" spans="1:16" x14ac:dyDescent="0.35">
      <c r="A283">
        <v>280</v>
      </c>
      <c r="B283">
        <f t="shared" si="32"/>
        <v>2.9321531433504733</v>
      </c>
      <c r="C283">
        <f>'Graficas excel'!$N$3*(COS('Graficas excel'!$N$4*B283+'Graficas excel'!$N$5)+'Graficas excel'!$N$6)*COS(B283)+'Graficas excel'!$N$7</f>
        <v>0.80148189308156148</v>
      </c>
      <c r="D283" s="4">
        <f>'Graficas excel'!$N$3*(COS('Graficas excel'!$N$4*B283+'Graficas excel'!$N$5)+'Graficas excel'!$N$6)*SIN(B283)+'Graficas excel'!$N$8</f>
        <v>24.742648819596006</v>
      </c>
      <c r="E283">
        <f t="shared" si="33"/>
        <v>3.0768298428969336</v>
      </c>
      <c r="F283">
        <f>C283/(2*'Graficas excel'!$N$9*COS(E283/2))</f>
        <v>0.61889066271575388</v>
      </c>
      <c r="G283">
        <f t="shared" si="34"/>
        <v>0.78547714645510536</v>
      </c>
      <c r="H283">
        <f t="shared" si="35"/>
        <v>1.806933441613559</v>
      </c>
      <c r="I283">
        <f t="shared" si="36"/>
        <v>2.4418816422552463</v>
      </c>
      <c r="J283">
        <f t="shared" si="37"/>
        <v>0.19280904662819659</v>
      </c>
      <c r="K283">
        <f t="shared" si="37"/>
        <v>-0.97175067713091778</v>
      </c>
      <c r="L283">
        <f t="shared" si="37"/>
        <v>-0.31060231641788005</v>
      </c>
      <c r="M283">
        <f t="shared" si="38"/>
        <v>-1.806933441613559</v>
      </c>
      <c r="N283">
        <f t="shared" si="39"/>
        <v>-0.56382054242310764</v>
      </c>
      <c r="O283">
        <f t="shared" si="39"/>
        <v>0.43641151262772315</v>
      </c>
      <c r="P283">
        <f t="shared" si="39"/>
        <v>2.3560467479712321</v>
      </c>
    </row>
    <row r="284" spans="1:16" x14ac:dyDescent="0.35">
      <c r="A284">
        <v>281</v>
      </c>
      <c r="B284">
        <f t="shared" si="32"/>
        <v>2.9426251188624395</v>
      </c>
      <c r="C284">
        <f>'Graficas excel'!$N$3*(COS('Graficas excel'!$N$4*B284+'Graficas excel'!$N$5)+'Graficas excel'!$N$6)*COS(B284)+'Graficas excel'!$N$7</f>
        <v>0.82147499077340669</v>
      </c>
      <c r="D284" s="4">
        <f>'Graficas excel'!$N$3*(COS('Graficas excel'!$N$4*B284+'Graficas excel'!$N$5)+'Graficas excel'!$N$6)*SIN(B284)+'Graficas excel'!$N$8</f>
        <v>24.649079911149798</v>
      </c>
      <c r="E284">
        <f t="shared" si="33"/>
        <v>3.0749637112130874</v>
      </c>
      <c r="F284">
        <f>C284/(2*'Graficas excel'!$N$9*COS(E284/2))</f>
        <v>0.61656911698259576</v>
      </c>
      <c r="G284">
        <f t="shared" si="34"/>
        <v>0.78730078368010159</v>
      </c>
      <c r="H284">
        <f t="shared" si="35"/>
        <v>1.8128377565269569</v>
      </c>
      <c r="I284">
        <f t="shared" si="36"/>
        <v>2.4439007338700223</v>
      </c>
      <c r="J284">
        <f t="shared" si="37"/>
        <v>0.18263289733354526</v>
      </c>
      <c r="K284">
        <f t="shared" si="37"/>
        <v>-0.97500329698240573</v>
      </c>
      <c r="L284">
        <f t="shared" si="37"/>
        <v>-0.17689695238344588</v>
      </c>
      <c r="M284">
        <f t="shared" si="38"/>
        <v>-1.8128377565269571</v>
      </c>
      <c r="N284">
        <f t="shared" si="39"/>
        <v>-0.55925045174973009</v>
      </c>
      <c r="O284">
        <f t="shared" si="39"/>
        <v>0.46108397647752497</v>
      </c>
      <c r="P284">
        <f t="shared" si="39"/>
        <v>2.2681342076371571</v>
      </c>
    </row>
    <row r="285" spans="1:16" x14ac:dyDescent="0.35">
      <c r="A285">
        <v>282</v>
      </c>
      <c r="B285">
        <f t="shared" si="32"/>
        <v>2.9530970943744053</v>
      </c>
      <c r="C285">
        <f>'Graficas excel'!$N$3*(COS('Graficas excel'!$N$4*B285+'Graficas excel'!$N$5)+'Graficas excel'!$N$6)*COS(B285)+'Graficas excel'!$N$7</f>
        <v>0.84334187557480966</v>
      </c>
      <c r="D285" s="4">
        <f>'Graficas excel'!$N$3*(COS('Graficas excel'!$N$4*B285+'Graficas excel'!$N$5)+'Graficas excel'!$N$6)*SIN(B285)+'Graficas excel'!$N$8</f>
        <v>24.555965753243068</v>
      </c>
      <c r="E285">
        <f t="shared" si="33"/>
        <v>3.0729323086344209</v>
      </c>
      <c r="F285">
        <f>C285/(2*'Graficas excel'!$N$9*COS(E285/2))</f>
        <v>0.61426108027935955</v>
      </c>
      <c r="G285">
        <f t="shared" si="34"/>
        <v>0.78910286100991567</v>
      </c>
      <c r="H285">
        <f t="shared" si="35"/>
        <v>1.8186942135627364</v>
      </c>
      <c r="I285">
        <f t="shared" si="36"/>
        <v>2.4458132610985786</v>
      </c>
      <c r="J285">
        <f t="shared" si="37"/>
        <v>0.17242268668345942</v>
      </c>
      <c r="K285">
        <f t="shared" si="37"/>
        <v>-0.97685575753590659</v>
      </c>
      <c r="L285">
        <f t="shared" si="37"/>
        <v>-4.1440765319096025E-2</v>
      </c>
      <c r="M285">
        <f t="shared" si="38"/>
        <v>-1.8186942135627362</v>
      </c>
      <c r="N285">
        <f t="shared" si="39"/>
        <v>-0.55442199163909756</v>
      </c>
      <c r="O285">
        <f t="shared" si="39"/>
        <v>0.48483582235775363</v>
      </c>
      <c r="P285">
        <f t="shared" si="39"/>
        <v>2.1762046169297022</v>
      </c>
    </row>
    <row r="286" spans="1:16" x14ac:dyDescent="0.35">
      <c r="A286">
        <v>283</v>
      </c>
      <c r="B286">
        <f t="shared" si="32"/>
        <v>2.9635690698863715</v>
      </c>
      <c r="C286">
        <f>'Graficas excel'!$N$3*(COS('Graficas excel'!$N$4*B286+'Graficas excel'!$N$5)+'Graficas excel'!$N$6)*COS(B286)+'Graficas excel'!$N$7</f>
        <v>0.86703845174674399</v>
      </c>
      <c r="D286" s="4">
        <f>'Graficas excel'!$N$3*(COS('Graficas excel'!$N$4*B286+'Graficas excel'!$N$5)+'Graficas excel'!$N$6)*SIN(B286)+'Graficas excel'!$N$8</f>
        <v>24.463350752776979</v>
      </c>
      <c r="E286">
        <f t="shared" si="33"/>
        <v>3.070737627419994</v>
      </c>
      <c r="F286">
        <f>C286/(2*'Graficas excel'!$N$9*COS(E286/2))</f>
        <v>0.6119677716852211</v>
      </c>
      <c r="G286">
        <f t="shared" si="34"/>
        <v>0.79088270079615797</v>
      </c>
      <c r="H286">
        <f t="shared" si="35"/>
        <v>1.8245001070824765</v>
      </c>
      <c r="I286">
        <f t="shared" si="36"/>
        <v>2.4476188672512351</v>
      </c>
      <c r="J286">
        <f t="shared" si="37"/>
        <v>0.16219307711182043</v>
      </c>
      <c r="K286">
        <f t="shared" si="37"/>
        <v>-0.97728972421552529</v>
      </c>
      <c r="L286">
        <f t="shared" si="37"/>
        <v>9.545210822968965E-2</v>
      </c>
      <c r="M286">
        <f t="shared" si="38"/>
        <v>-1.8245001070824762</v>
      </c>
      <c r="N286">
        <f t="shared" si="39"/>
        <v>-0.54934480278004327</v>
      </c>
      <c r="O286">
        <f t="shared" si="39"/>
        <v>0.50762498381526877</v>
      </c>
      <c r="P286">
        <f t="shared" si="39"/>
        <v>2.080374478534293</v>
      </c>
    </row>
    <row r="287" spans="1:16" x14ac:dyDescent="0.35">
      <c r="A287">
        <v>284</v>
      </c>
      <c r="B287">
        <f t="shared" si="32"/>
        <v>2.9740410453983372</v>
      </c>
      <c r="C287">
        <f>'Graficas excel'!$N$3*(COS('Graficas excel'!$N$4*B287+'Graficas excel'!$N$5)+'Graficas excel'!$N$6)*COS(B287)+'Graficas excel'!$N$7</f>
        <v>0.89251890170854331</v>
      </c>
      <c r="D287" s="4">
        <f>'Graficas excel'!$N$3*(COS('Graficas excel'!$N$4*B287+'Graficas excel'!$N$5)+'Graficas excel'!$N$6)*SIN(B287)+'Graficas excel'!$N$8</f>
        <v>24.371277785054502</v>
      </c>
      <c r="E287">
        <f t="shared" si="33"/>
        <v>3.0683818659611064</v>
      </c>
      <c r="F287">
        <f>C287/(2*'Graficas excel'!$N$9*COS(E287/2))</f>
        <v>0.60969037780776525</v>
      </c>
      <c r="G287">
        <f t="shared" si="34"/>
        <v>0.7926396679504657</v>
      </c>
      <c r="H287">
        <f t="shared" si="35"/>
        <v>1.8302528324048151</v>
      </c>
      <c r="I287">
        <f t="shared" si="36"/>
        <v>2.4493173491829605</v>
      </c>
      <c r="J287">
        <f t="shared" si="37"/>
        <v>0.15195892305173947</v>
      </c>
      <c r="K287">
        <f t="shared" si="37"/>
        <v>-0.97629015207557845</v>
      </c>
      <c r="L287">
        <f t="shared" si="37"/>
        <v>0.23345231935667643</v>
      </c>
      <c r="M287">
        <f t="shared" si="38"/>
        <v>-1.8302528324048146</v>
      </c>
      <c r="N287">
        <f t="shared" si="39"/>
        <v>-0.54402896638026765</v>
      </c>
      <c r="O287">
        <f t="shared" si="39"/>
        <v>0.52941061441019888</v>
      </c>
      <c r="P287">
        <f t="shared" si="39"/>
        <v>1.9807717262543798</v>
      </c>
    </row>
    <row r="288" spans="1:16" x14ac:dyDescent="0.35">
      <c r="A288">
        <v>285</v>
      </c>
      <c r="B288">
        <f t="shared" si="32"/>
        <v>2.984513020910303</v>
      </c>
      <c r="C288">
        <f>'Graficas excel'!$N$3*(COS('Graficas excel'!$N$4*B288+'Graficas excel'!$N$5)+'Graficas excel'!$N$6)*COS(B288)+'Graficas excel'!$N$7</f>
        <v>0.91973576053589845</v>
      </c>
      <c r="D288" s="4">
        <f>'Graficas excel'!$N$3*(COS('Graficas excel'!$N$4*B288+'Graficas excel'!$N$5)+'Graficas excel'!$N$6)*SIN(B288)+'Graficas excel'!$N$8</f>
        <v>24.27978812924189</v>
      </c>
      <c r="E288">
        <f t="shared" si="33"/>
        <v>3.0658674281894172</v>
      </c>
      <c r="F288">
        <f>C288/(2*'Graficas excel'!$N$9*COS(E288/2))</f>
        <v>0.60743005022702312</v>
      </c>
      <c r="G288">
        <f t="shared" si="34"/>
        <v>0.79437317054467305</v>
      </c>
      <c r="H288">
        <f t="shared" si="35"/>
        <v>1.8359498904185485</v>
      </c>
      <c r="I288">
        <f t="shared" si="36"/>
        <v>2.4509086593039831</v>
      </c>
      <c r="J288">
        <f t="shared" si="37"/>
        <v>0.14173523648663047</v>
      </c>
      <c r="K288">
        <f t="shared" si="37"/>
        <v>-0.97384544510406368</v>
      </c>
      <c r="L288">
        <f t="shared" si="37"/>
        <v>0.37221607634327913</v>
      </c>
      <c r="M288">
        <f t="shared" si="38"/>
        <v>-1.8359498904185489</v>
      </c>
      <c r="N288">
        <f t="shared" si="39"/>
        <v>-0.53848499139038919</v>
      </c>
      <c r="O288">
        <f t="shared" si="39"/>
        <v>0.55015320742232932</v>
      </c>
      <c r="P288">
        <f t="shared" si="39"/>
        <v>1.8775362702719853</v>
      </c>
    </row>
    <row r="289" spans="1:16" x14ac:dyDescent="0.35">
      <c r="A289">
        <v>286</v>
      </c>
      <c r="B289">
        <f t="shared" si="32"/>
        <v>2.9949849964222692</v>
      </c>
      <c r="C289">
        <f>'Graficas excel'!$N$3*(COS('Graficas excel'!$N$4*B289+'Graficas excel'!$N$5)+'Graficas excel'!$N$6)*COS(B289)+'Graficas excel'!$N$7</f>
        <v>0.94863999313672487</v>
      </c>
      <c r="D289" s="4">
        <f>'Graficas excel'!$N$3*(COS('Graficas excel'!$N$4*B289+'Graficas excel'!$N$5)+'Graficas excel'!$N$6)*SIN(B289)+'Graficas excel'!$N$8</f>
        <v>24.188921406834567</v>
      </c>
      <c r="E289">
        <f t="shared" si="33"/>
        <v>3.0631969223973572</v>
      </c>
      <c r="F289">
        <f>C289/(2*'Graficas excel'!$N$9*COS(E289/2))</f>
        <v>0.60518790298065617</v>
      </c>
      <c r="G289">
        <f t="shared" si="34"/>
        <v>0.79608266033489006</v>
      </c>
      <c r="H289">
        <f t="shared" si="35"/>
        <v>1.8415888920619499</v>
      </c>
      <c r="I289">
        <f t="shared" si="36"/>
        <v>2.4523929072296538</v>
      </c>
      <c r="J289">
        <f t="shared" si="37"/>
        <v>0.13153715083306111</v>
      </c>
      <c r="K289">
        <f t="shared" si="37"/>
        <v>-0.9699476074674368</v>
      </c>
      <c r="L289">
        <f t="shared" si="37"/>
        <v>0.51138619457641343</v>
      </c>
      <c r="M289">
        <f t="shared" si="38"/>
        <v>-1.8415888920619503</v>
      </c>
      <c r="N289">
        <f t="shared" si="39"/>
        <v>-0.53272380047443302</v>
      </c>
      <c r="O289">
        <f t="shared" si="39"/>
        <v>0.56981472126744548</v>
      </c>
      <c r="P289">
        <f t="shared" si="39"/>
        <v>1.7708202605026702</v>
      </c>
    </row>
    <row r="290" spans="1:16" x14ac:dyDescent="0.35">
      <c r="A290">
        <v>287</v>
      </c>
      <c r="B290">
        <f t="shared" si="32"/>
        <v>3.005456971934235</v>
      </c>
      <c r="C290">
        <f>'Graficas excel'!$N$3*(COS('Graficas excel'!$N$4*B290+'Graficas excel'!$N$5)+'Graficas excel'!$N$6)*COS(B290)+'Graficas excel'!$N$7</f>
        <v>0.97918107397287457</v>
      </c>
      <c r="D290" s="4">
        <f>'Graficas excel'!$N$3*(COS('Graficas excel'!$N$4*B290+'Graficas excel'!$N$5)+'Graficas excel'!$N$6)*SIN(B290)+'Graficas excel'!$N$8</f>
        <v>24.09871552323515</v>
      </c>
      <c r="E290">
        <f t="shared" si="33"/>
        <v>3.0603731594490227</v>
      </c>
      <c r="F290">
        <f>C290/(2*'Graficas excel'!$N$9*COS(E290/2))</f>
        <v>0.60296501009876413</v>
      </c>
      <c r="G290">
        <f t="shared" si="34"/>
        <v>0.79776763320944355</v>
      </c>
      <c r="H290">
        <f t="shared" si="35"/>
        <v>1.84716756265516</v>
      </c>
      <c r="I290">
        <f t="shared" si="36"/>
        <v>2.4537703610520913</v>
      </c>
      <c r="J290">
        <f t="shared" si="37"/>
        <v>0.12137988323977213</v>
      </c>
      <c r="K290">
        <f t="shared" si="37"/>
        <v>-0.96459238376067513</v>
      </c>
      <c r="L290">
        <f t="shared" si="37"/>
        <v>0.6505933931830975</v>
      </c>
      <c r="M290">
        <f t="shared" si="38"/>
        <v>-1.84716756265516</v>
      </c>
      <c r="N290">
        <f t="shared" si="39"/>
        <v>-0.52675671466696261</v>
      </c>
      <c r="O290">
        <f t="shared" si="39"/>
        <v>0.58835870767152265</v>
      </c>
      <c r="P290">
        <f t="shared" si="39"/>
        <v>1.6607880579751142</v>
      </c>
    </row>
    <row r="291" spans="1:16" x14ac:dyDescent="0.35">
      <c r="A291">
        <v>288</v>
      </c>
      <c r="B291">
        <f t="shared" si="32"/>
        <v>3.0159289474462012</v>
      </c>
      <c r="C291">
        <f>'Graficas excel'!$N$3*(COS('Graficas excel'!$N$4*B291+'Graficas excel'!$N$5)+'Graficas excel'!$N$6)*COS(B291)+'Graficas excel'!$N$7</f>
        <v>1.0113070691914858</v>
      </c>
      <c r="D291" s="4">
        <f>'Graficas excel'!$N$3*(COS('Graficas excel'!$N$4*B291+'Graficas excel'!$N$5)+'Graficas excel'!$N$6)*SIN(B291)+'Graficas excel'!$N$8</f>
        <v>24.00920661254586</v>
      </c>
      <c r="E291">
        <f t="shared" si="33"/>
        <v>3.0573991503621309</v>
      </c>
      <c r="F291">
        <f>C291/(2*'Graficas excel'!$N$9*COS(E291/2))</f>
        <v>0.60076240319702856</v>
      </c>
      <c r="G291">
        <f t="shared" si="34"/>
        <v>0.79942762956063185</v>
      </c>
      <c r="H291">
        <f t="shared" si="35"/>
        <v>1.8526837460719159</v>
      </c>
      <c r="I291">
        <f t="shared" si="36"/>
        <v>2.4550414482170235</v>
      </c>
      <c r="J291">
        <f t="shared" si="37"/>
        <v>0.11127869541800145</v>
      </c>
      <c r="K291">
        <f t="shared" si="37"/>
        <v>-0.95777938567901488</v>
      </c>
      <c r="L291">
        <f t="shared" si="37"/>
        <v>0.78945747101223851</v>
      </c>
      <c r="M291">
        <f t="shared" si="38"/>
        <v>-1.8526837460719161</v>
      </c>
      <c r="N291">
        <f t="shared" si="39"/>
        <v>-0.52059543668797448</v>
      </c>
      <c r="O291">
        <f t="shared" si="39"/>
        <v>0.60575043954520358</v>
      </c>
      <c r="P291">
        <f t="shared" si="39"/>
        <v>1.5476167201420752</v>
      </c>
    </row>
    <row r="292" spans="1:16" x14ac:dyDescent="0.35">
      <c r="A292">
        <v>289</v>
      </c>
      <c r="B292">
        <f t="shared" si="32"/>
        <v>3.026400922958167</v>
      </c>
      <c r="C292">
        <f>'Graficas excel'!$N$3*(COS('Graficas excel'!$N$4*B292+'Graficas excel'!$N$5)+'Graficas excel'!$N$6)*COS(B292)+'Graficas excel'!$N$7</f>
        <v>1.0449647210253374</v>
      </c>
      <c r="D292" s="4">
        <f>'Graficas excel'!$N$3*(COS('Graficas excel'!$N$4*B292+'Graficas excel'!$N$5)+'Graficas excel'!$N$6)*SIN(B292)+'Graficas excel'!$N$8</f>
        <v>23.920428985671816</v>
      </c>
      <c r="E292">
        <f t="shared" si="33"/>
        <v>3.0542781032443349</v>
      </c>
      <c r="F292">
        <f>C292/(2*'Graficas excel'!$N$9*COS(E292/2))</f>
        <v>0.59858106913702358</v>
      </c>
      <c r="G292">
        <f t="shared" si="34"/>
        <v>0.80106223458029635</v>
      </c>
      <c r="H292">
        <f t="shared" si="35"/>
        <v>1.8581354087365536</v>
      </c>
      <c r="I292">
        <f t="shared" si="36"/>
        <v>2.4562067559904444</v>
      </c>
      <c r="J292">
        <f t="shared" si="37"/>
        <v>0.10124885314530499</v>
      </c>
      <c r="K292">
        <f t="shared" si="37"/>
        <v>-0.94951220637483613</v>
      </c>
      <c r="L292">
        <f t="shared" si="37"/>
        <v>0.92758893197318915</v>
      </c>
      <c r="M292">
        <f t="shared" si="38"/>
        <v>-1.8581354087365538</v>
      </c>
      <c r="N292">
        <f t="shared" si="39"/>
        <v>-0.51425203291869448</v>
      </c>
      <c r="O292">
        <f t="shared" si="39"/>
        <v>0.62195704394044049</v>
      </c>
      <c r="P292">
        <f t="shared" si="39"/>
        <v>1.4314957708039919</v>
      </c>
    </row>
    <row r="293" spans="1:16" x14ac:dyDescent="0.35">
      <c r="A293">
        <v>290</v>
      </c>
      <c r="B293">
        <f t="shared" si="32"/>
        <v>3.0368728984701332</v>
      </c>
      <c r="C293">
        <f>'Graficas excel'!$N$3*(COS('Graficas excel'!$N$4*B293+'Graficas excel'!$N$5)+'Graficas excel'!$N$6)*COS(B293)+'Graficas excel'!$N$7</f>
        <v>1.0800995343177791</v>
      </c>
      <c r="D293" s="4">
        <f>'Graficas excel'!$N$3*(COS('Graficas excel'!$N$4*B293+'Graficas excel'!$N$5)+'Graficas excel'!$N$6)*SIN(B293)+'Graficas excel'!$N$8</f>
        <v>23.832415081825808</v>
      </c>
      <c r="E293">
        <f t="shared" si="33"/>
        <v>3.0510134195701362</v>
      </c>
      <c r="F293">
        <f>C293/(2*'Graficas excel'!$N$9*COS(E293/2))</f>
        <v>0.59642194776248447</v>
      </c>
      <c r="G293">
        <f t="shared" si="34"/>
        <v>0.80267107847935093</v>
      </c>
      <c r="H293">
        <f t="shared" si="35"/>
        <v>1.8635206434322569</v>
      </c>
      <c r="I293">
        <f t="shared" si="36"/>
        <v>2.4572670315011966</v>
      </c>
      <c r="J293">
        <f t="shared" si="37"/>
        <v>9.1305584571834922E-2</v>
      </c>
      <c r="K293">
        <f t="shared" si="37"/>
        <v>-0.93979851779404222</v>
      </c>
      <c r="L293">
        <f t="shared" si="37"/>
        <v>1.0645905701577378</v>
      </c>
      <c r="M293">
        <f t="shared" si="38"/>
        <v>-1.8635206434322571</v>
      </c>
      <c r="N293">
        <f t="shared" si="39"/>
        <v>-0.50773891398505544</v>
      </c>
      <c r="O293">
        <f t="shared" si="39"/>
        <v>0.63694763259778275</v>
      </c>
      <c r="P293">
        <f t="shared" si="39"/>
        <v>1.3126272569492827</v>
      </c>
    </row>
    <row r="294" spans="1:16" x14ac:dyDescent="0.35">
      <c r="A294">
        <v>291</v>
      </c>
      <c r="B294">
        <f t="shared" si="32"/>
        <v>3.047344873982099</v>
      </c>
      <c r="C294">
        <f>'Graficas excel'!$N$3*(COS('Graficas excel'!$N$4*B294+'Graficas excel'!$N$5)+'Graficas excel'!$N$6)*COS(B294)+'Graficas excel'!$N$7</f>
        <v>1.1166558650240965</v>
      </c>
      <c r="D294" s="4">
        <f>'Graficas excel'!$N$3*(COS('Graficas excel'!$N$4*B294+'Graficas excel'!$N$5)+'Graficas excel'!$N$6)*SIN(B294)+'Graficas excel'!$N$8</f>
        <v>23.745195423519188</v>
      </c>
      <c r="E294">
        <f t="shared" si="33"/>
        <v>3.0476086897878965</v>
      </c>
      <c r="F294">
        <f>C294/(2*'Graficas excel'!$N$9*COS(E294/2))</f>
        <v>0.59428592972049654</v>
      </c>
      <c r="G294">
        <f t="shared" si="34"/>
        <v>0.80425383663134931</v>
      </c>
      <c r="H294">
        <f t="shared" si="35"/>
        <v>1.8688376729059812</v>
      </c>
      <c r="I294">
        <f t="shared" si="36"/>
        <v>2.4582231813469386</v>
      </c>
      <c r="J294">
        <f t="shared" si="37"/>
        <v>8.1464037507313791E-2</v>
      </c>
      <c r="K294">
        <f t="shared" si="37"/>
        <v>-0.92865015141308049</v>
      </c>
      <c r="L294">
        <f t="shared" si="37"/>
        <v>1.2000592034535669</v>
      </c>
      <c r="M294">
        <f t="shared" si="38"/>
        <v>-1.8688376729059808</v>
      </c>
      <c r="N294">
        <f t="shared" si="39"/>
        <v>-0.50106881397408676</v>
      </c>
      <c r="O294">
        <f t="shared" si="39"/>
        <v>0.65069343308889471</v>
      </c>
      <c r="P294">
        <f t="shared" si="39"/>
        <v>1.1912256857145733</v>
      </c>
    </row>
    <row r="295" spans="1:16" x14ac:dyDescent="0.35">
      <c r="A295">
        <v>292</v>
      </c>
      <c r="B295">
        <f t="shared" si="32"/>
        <v>3.0578168494940652</v>
      </c>
      <c r="C295">
        <f>'Graficas excel'!$N$3*(COS('Graficas excel'!$N$4*B295+'Graficas excel'!$N$5)+'Graficas excel'!$N$6)*COS(B295)+'Graficas excel'!$N$7</f>
        <v>1.1545770105377011</v>
      </c>
      <c r="D295" s="4">
        <f>'Graficas excel'!$N$3*(COS('Graficas excel'!$N$4*B295+'Graficas excel'!$N$5)+'Graficas excel'!$N$6)*SIN(B295)+'Graficas excel'!$N$8</f>
        <v>23.658798575117135</v>
      </c>
      <c r="E295">
        <f t="shared" si="33"/>
        <v>3.0440676882499149</v>
      </c>
      <c r="F295">
        <f>C295/(2*'Graficas excel'!$N$9*COS(E295/2))</f>
        <v>0.59217385437641212</v>
      </c>
      <c r="G295">
        <f t="shared" si="34"/>
        <v>0.80581022964031912</v>
      </c>
      <c r="H295">
        <f t="shared" si="35"/>
        <v>1.8740848532557275</v>
      </c>
      <c r="I295">
        <f t="shared" si="36"/>
        <v>2.4590762707528211</v>
      </c>
      <c r="J295">
        <f t="shared" si="37"/>
        <v>7.1739235862532516E-2</v>
      </c>
      <c r="K295">
        <f t="shared" si="37"/>
        <v>-0.91608316082160535</v>
      </c>
      <c r="L295">
        <f t="shared" si="37"/>
        <v>1.3335875626218774</v>
      </c>
      <c r="M295">
        <f t="shared" si="38"/>
        <v>-1.8740848532557273</v>
      </c>
      <c r="N295">
        <f t="shared" si="39"/>
        <v>-0.49425476827698278</v>
      </c>
      <c r="O295">
        <f t="shared" si="39"/>
        <v>0.6631679192989226</v>
      </c>
      <c r="P295">
        <f t="shared" si="39"/>
        <v>1.0675177823113247</v>
      </c>
    </row>
    <row r="296" spans="1:16" x14ac:dyDescent="0.35">
      <c r="A296">
        <v>293</v>
      </c>
      <c r="B296">
        <f t="shared" si="32"/>
        <v>3.068288825006031</v>
      </c>
      <c r="C296">
        <f>'Graficas excel'!$N$3*(COS('Graficas excel'!$N$4*B296+'Graficas excel'!$N$5)+'Graficas excel'!$N$6)*COS(B296)+'Graficas excel'!$N$7</f>
        <v>1.1938053016864005</v>
      </c>
      <c r="D296" s="4">
        <f>'Graficas excel'!$N$3*(COS('Graficas excel'!$N$4*B296+'Graficas excel'!$N$5)+'Graficas excel'!$N$6)*SIN(B296)+'Graficas excel'!$N$8</f>
        <v>23.573251105030433</v>
      </c>
      <c r="E296">
        <f t="shared" si="33"/>
        <v>3.0403943674622451</v>
      </c>
      <c r="F296">
        <f>C296/(2*'Graficas excel'!$N$9*COS(E296/2))</f>
        <v>0.59008650783124317</v>
      </c>
      <c r="G296">
        <f t="shared" si="34"/>
        <v>0.80734002333312338</v>
      </c>
      <c r="H296">
        <f t="shared" si="35"/>
        <v>1.8792606770857965</v>
      </c>
      <c r="I296">
        <f t="shared" si="36"/>
        <v>2.4598275222740207</v>
      </c>
      <c r="J296">
        <f t="shared" si="37"/>
        <v>6.2146035435484276E-2</v>
      </c>
      <c r="K296">
        <f t="shared" si="37"/>
        <v>-0.90211786452276665</v>
      </c>
      <c r="L296">
        <f t="shared" si="37"/>
        <v>1.4647663377591649</v>
      </c>
      <c r="M296">
        <f t="shared" si="38"/>
        <v>-1.8792606770857962</v>
      </c>
      <c r="N296">
        <f t="shared" si="39"/>
        <v>-0.48731009006576304</v>
      </c>
      <c r="O296">
        <f t="shared" si="39"/>
        <v>0.67434693937387502</v>
      </c>
      <c r="P296">
        <f t="shared" si="39"/>
        <v>0.94174204801970474</v>
      </c>
    </row>
    <row r="297" spans="1:16" x14ac:dyDescent="0.35">
      <c r="A297">
        <v>294</v>
      </c>
      <c r="B297">
        <f t="shared" si="32"/>
        <v>3.0787608005179972</v>
      </c>
      <c r="C297">
        <f>'Graficas excel'!$N$3*(COS('Graficas excel'!$N$4*B297+'Graficas excel'!$N$5)+'Graficas excel'!$N$6)*COS(B297)+'Graficas excel'!$N$7</f>
        <v>1.2342821962410921</v>
      </c>
      <c r="D297" s="4">
        <f>'Graficas excel'!$N$3*(COS('Graficas excel'!$N$4*B297+'Graficas excel'!$N$5)+'Graficas excel'!$N$6)*SIN(B297)+'Graficas excel'!$N$8</f>
        <v>23.488577551609236</v>
      </c>
      <c r="E297">
        <f t="shared" si="33"/>
        <v>3.0365928516548348</v>
      </c>
      <c r="F297">
        <f>C297/(2*'Graficas excel'!$N$9*COS(E297/2))</f>
        <v>0.58802462105017217</v>
      </c>
      <c r="G297">
        <f t="shared" si="34"/>
        <v>0.80884302867664093</v>
      </c>
      <c r="H297">
        <f t="shared" si="35"/>
        <v>1.8843637764156986</v>
      </c>
      <c r="I297">
        <f t="shared" si="36"/>
        <v>2.4604783140352668</v>
      </c>
      <c r="J297">
        <f t="shared" si="37"/>
        <v>5.2699079249294824E-2</v>
      </c>
      <c r="K297">
        <f t="shared" si="37"/>
        <v>-0.8867788673030006</v>
      </c>
      <c r="L297">
        <f t="shared" si="37"/>
        <v>1.5931861222846826</v>
      </c>
      <c r="M297">
        <f t="shared" si="38"/>
        <v>-1.8843637764156989</v>
      </c>
      <c r="N297">
        <f t="shared" si="39"/>
        <v>-0.48024834543007061</v>
      </c>
      <c r="O297">
        <f t="shared" si="39"/>
        <v>0.68420883903932606</v>
      </c>
      <c r="P297">
        <f t="shared" si="39"/>
        <v>0.81414862366815755</v>
      </c>
    </row>
    <row r="298" spans="1:16" x14ac:dyDescent="0.35">
      <c r="A298">
        <v>295</v>
      </c>
      <c r="B298">
        <f t="shared" si="32"/>
        <v>3.0892327760299629</v>
      </c>
      <c r="C298">
        <f>'Graficas excel'!$N$3*(COS('Graficas excel'!$N$4*B298+'Graficas excel'!$N$5)+'Graficas excel'!$N$6)*COS(B298)+'Graficas excel'!$N$7</f>
        <v>1.2759483737766342</v>
      </c>
      <c r="D298" s="4">
        <f>'Graficas excel'!$N$3*(COS('Graficas excel'!$N$4*B298+'Graficas excel'!$N$5)+'Graficas excel'!$N$6)*SIN(B298)+'Graficas excel'!$N$8</f>
        <v>23.404800392797934</v>
      </c>
      <c r="E298">
        <f t="shared" si="33"/>
        <v>3.0326674296766325</v>
      </c>
      <c r="F298">
        <f>C298/(2*'Graficas excel'!$N$9*COS(E298/2))</f>
        <v>0.58598886811059503</v>
      </c>
      <c r="G298">
        <f t="shared" si="34"/>
        <v>0.81031910162013565</v>
      </c>
      <c r="H298">
        <f t="shared" si="35"/>
        <v>1.8893929253287045</v>
      </c>
      <c r="I298">
        <f t="shared" si="36"/>
        <v>2.4610301775026686</v>
      </c>
      <c r="J298">
        <f t="shared" si="37"/>
        <v>4.3412752666368876E-2</v>
      </c>
      <c r="K298">
        <f t="shared" si="37"/>
        <v>-0.87009506124443137</v>
      </c>
      <c r="L298">
        <f t="shared" si="37"/>
        <v>1.7184396813762655</v>
      </c>
      <c r="M298">
        <f t="shared" si="38"/>
        <v>-1.8893929253287047</v>
      </c>
      <c r="N298">
        <f t="shared" si="39"/>
        <v>-0.47308332722258012</v>
      </c>
      <c r="O298">
        <f t="shared" si="39"/>
        <v>0.6927345834894798</v>
      </c>
      <c r="P298">
        <f t="shared" si="39"/>
        <v>0.684998509659277</v>
      </c>
    </row>
    <row r="299" spans="1:16" x14ac:dyDescent="0.35">
      <c r="A299">
        <v>296</v>
      </c>
      <c r="B299">
        <f t="shared" si="32"/>
        <v>3.0997047515419291</v>
      </c>
      <c r="C299">
        <f>'Graficas excel'!$N$3*(COS('Graficas excel'!$N$4*B299+'Graficas excel'!$N$5)+'Graficas excel'!$N$6)*COS(B299)+'Graficas excel'!$N$7</f>
        <v>1.3187438317222488</v>
      </c>
      <c r="D299" s="4">
        <f>'Graficas excel'!$N$3*(COS('Graficas excel'!$N$4*B299+'Graficas excel'!$N$5)+'Graficas excel'!$N$6)*SIN(B299)+'Graficas excel'!$N$8</f>
        <v>23.321940019603247</v>
      </c>
      <c r="E299">
        <f t="shared" si="33"/>
        <v>3.0286225472244968</v>
      </c>
      <c r="F299">
        <f>C299/(2*'Graficas excel'!$N$9*COS(E299/2))</f>
        <v>0.58397986457779416</v>
      </c>
      <c r="G299">
        <f t="shared" si="34"/>
        <v>0.81176814286328169</v>
      </c>
      <c r="H299">
        <f t="shared" si="35"/>
        <v>1.894347042346499</v>
      </c>
      <c r="I299">
        <f t="shared" si="36"/>
        <v>2.4614847947854979</v>
      </c>
      <c r="J299">
        <f t="shared" si="37"/>
        <v>3.4301138491934655E-2</v>
      </c>
      <c r="K299">
        <f t="shared" si="37"/>
        <v>-0.8520996029822685</v>
      </c>
      <c r="L299">
        <f t="shared" si="37"/>
        <v>1.8401240692017375</v>
      </c>
      <c r="M299">
        <f t="shared" si="38"/>
        <v>-1.894347042346499</v>
      </c>
      <c r="N299">
        <f t="shared" si="39"/>
        <v>-0.46582902762798634</v>
      </c>
      <c r="O299">
        <f t="shared" si="39"/>
        <v>0.69990787110836494</v>
      </c>
      <c r="P299">
        <f t="shared" si="39"/>
        <v>0.55456314482763214</v>
      </c>
    </row>
    <row r="300" spans="1:16" x14ac:dyDescent="0.35">
      <c r="A300">
        <v>297</v>
      </c>
      <c r="B300">
        <f t="shared" si="32"/>
        <v>3.1101767270538949</v>
      </c>
      <c r="C300">
        <f>'Graficas excel'!$N$3*(COS('Graficas excel'!$N$4*B300+'Graficas excel'!$N$5)+'Graficas excel'!$N$6)*COS(B300)+'Graficas excel'!$N$7</f>
        <v>1.3626079824367965</v>
      </c>
      <c r="D300" s="4">
        <f>'Graficas excel'!$N$3*(COS('Graficas excel'!$N$4*B300+'Graficas excel'!$N$5)+'Graficas excel'!$N$6)*SIN(B300)+'Graficas excel'!$N$8</f>
        <v>23.24001471342131</v>
      </c>
      <c r="E300">
        <f t="shared" si="33"/>
        <v>3.0244627984190537</v>
      </c>
      <c r="F300">
        <f>C300/(2*'Graficas excel'!$N$9*COS(E300/2))</f>
        <v>0.58199816601613974</v>
      </c>
      <c r="G300">
        <f t="shared" si="34"/>
        <v>0.81319009755028981</v>
      </c>
      <c r="H300">
        <f t="shared" si="35"/>
        <v>1.899225192516582</v>
      </c>
      <c r="I300">
        <f t="shared" si="36"/>
        <v>2.461843995467818</v>
      </c>
      <c r="J300">
        <f t="shared" si="37"/>
        <v>2.5377972315748409E-2</v>
      </c>
      <c r="K300">
        <f t="shared" si="37"/>
        <v>-0.83282986879060872</v>
      </c>
      <c r="L300">
        <f t="shared" si="37"/>
        <v>1.9578428961948739</v>
      </c>
      <c r="M300">
        <f t="shared" si="38"/>
        <v>-1.8992251925165822</v>
      </c>
      <c r="N300">
        <f t="shared" si="39"/>
        <v>-0.4584996095411073</v>
      </c>
      <c r="O300">
        <f t="shared" si="39"/>
        <v>0.70571524278083875</v>
      </c>
      <c r="P300">
        <f t="shared" si="39"/>
        <v>0.42312359280989242</v>
      </c>
    </row>
    <row r="301" spans="1:16" x14ac:dyDescent="0.35">
      <c r="A301">
        <v>298</v>
      </c>
      <c r="B301">
        <f t="shared" si="32"/>
        <v>3.1206487025658611</v>
      </c>
      <c r="C301">
        <f>'Graficas excel'!$N$3*(COS('Graficas excel'!$N$4*B301+'Graficas excel'!$N$5)+'Graficas excel'!$N$6)*COS(B301)+'Graficas excel'!$N$7</f>
        <v>1.4074797511425219</v>
      </c>
      <c r="D301" s="4">
        <f>'Graficas excel'!$N$3*(COS('Graficas excel'!$N$4*B301+'Graficas excel'!$N$5)+'Graficas excel'!$N$6)*SIN(B301)+'Graficas excel'!$N$8</f>
        <v>23.159040627262193</v>
      </c>
      <c r="E301">
        <f t="shared" si="33"/>
        <v>3.020192916744961</v>
      </c>
      <c r="F301">
        <f>C301/(2*'Graficas excel'!$N$9*COS(E301/2))</f>
        <v>0.58004426664321029</v>
      </c>
      <c r="G301">
        <f t="shared" si="34"/>
        <v>0.81458495489073479</v>
      </c>
      <c r="H301">
        <f t="shared" si="35"/>
        <v>1.9040265891999424</v>
      </c>
      <c r="I301">
        <f t="shared" si="36"/>
        <v>2.4621097529724518</v>
      </c>
      <c r="J301">
        <f t="shared" si="37"/>
        <v>1.6656598324139318E-2</v>
      </c>
      <c r="K301">
        <f t="shared" si="37"/>
        <v>-0.81232738592537945</v>
      </c>
      <c r="L301">
        <f t="shared" si="37"/>
        <v>2.0712085352303617</v>
      </c>
      <c r="M301">
        <f t="shared" si="38"/>
        <v>-1.9040265891999426</v>
      </c>
      <c r="N301">
        <f t="shared" si="39"/>
        <v>-0.45110937680028523</v>
      </c>
      <c r="O301">
        <f t="shared" si="39"/>
        <v>0.710146182683279</v>
      </c>
      <c r="P301">
        <f t="shared" si="39"/>
        <v>0.29096984017123756</v>
      </c>
    </row>
    <row r="302" spans="1:16" x14ac:dyDescent="0.35">
      <c r="A302">
        <v>299</v>
      </c>
      <c r="B302">
        <f t="shared" si="32"/>
        <v>3.1311206780778269</v>
      </c>
      <c r="C302">
        <f>'Graficas excel'!$N$3*(COS('Graficas excel'!$N$4*B302+'Graficas excel'!$N$5)+'Graficas excel'!$N$6)*COS(B302)+'Graficas excel'!$N$7</f>
        <v>1.4532976745492387</v>
      </c>
      <c r="D302" s="4">
        <f>'Graficas excel'!$N$3*(COS('Graficas excel'!$N$4*B302+'Graficas excel'!$N$5)+'Graficas excel'!$N$6)*SIN(B302)+'Graficas excel'!$N$8</f>
        <v>23.079031770903836</v>
      </c>
      <c r="E302">
        <f t="shared" si="33"/>
        <v>3.0158177653774163</v>
      </c>
      <c r="F302">
        <f>C302/(2*'Graficas excel'!$N$9*COS(E302/2))</f>
        <v>0.57811859813387201</v>
      </c>
      <c r="G302">
        <f t="shared" si="34"/>
        <v>0.81595274770768844</v>
      </c>
      <c r="H302">
        <f t="shared" si="35"/>
        <v>1.9087505955470132</v>
      </c>
      <c r="I302">
        <f t="shared" si="36"/>
        <v>2.4622841804622149</v>
      </c>
      <c r="J302">
        <f t="shared" si="37"/>
        <v>8.1499258310294091E-3</v>
      </c>
      <c r="K302">
        <f t="shared" si="37"/>
        <v>-0.79063774086427219</v>
      </c>
      <c r="L302">
        <f t="shared" si="37"/>
        <v>2.1798443618295296</v>
      </c>
      <c r="M302">
        <f t="shared" si="38"/>
        <v>-1.9087505955470134</v>
      </c>
      <c r="N302">
        <f t="shared" si="39"/>
        <v>-0.44367274336530982</v>
      </c>
      <c r="O302">
        <f t="shared" si="39"/>
        <v>0.71319321172427286</v>
      </c>
      <c r="P302">
        <f t="shared" si="39"/>
        <v>0.15839985360393358</v>
      </c>
    </row>
    <row r="303" spans="1:16" x14ac:dyDescent="0.35">
      <c r="A303">
        <v>300</v>
      </c>
      <c r="B303">
        <f t="shared" si="32"/>
        <v>3.1415926535897927</v>
      </c>
      <c r="C303">
        <f>'Graficas excel'!$N$3*(COS('Graficas excel'!$N$4*B303+'Graficas excel'!$N$5)+'Graficas excel'!$N$6)*COS(B303)+'Graficas excel'!$N$7</f>
        <v>1.4999999999999964</v>
      </c>
      <c r="D303" s="4">
        <f>'Graficas excel'!$N$3*(COS('Graficas excel'!$N$4*B303+'Graficas excel'!$N$5)+'Graficas excel'!$N$6)*SIN(B303)+'Graficas excel'!$N$8</f>
        <v>23.000000000000004</v>
      </c>
      <c r="E303">
        <f t="shared" si="33"/>
        <v>3.0113423269210218</v>
      </c>
      <c r="F303">
        <f>C303/(2*'Graficas excel'!$N$9*COS(E303/2))</f>
        <v>0.57622152858080544</v>
      </c>
      <c r="G303">
        <f t="shared" si="34"/>
        <v>0.81729355191387631</v>
      </c>
      <c r="H303">
        <f t="shared" si="35"/>
        <v>1.9133967256508617</v>
      </c>
      <c r="I303">
        <f t="shared" si="36"/>
        <v>2.4623695262859417</v>
      </c>
      <c r="J303">
        <f t="shared" si="37"/>
        <v>-1.2961323013735117E-4</v>
      </c>
      <c r="K303">
        <f t="shared" si="37"/>
        <v>-0.76781046408729625</v>
      </c>
      <c r="L303">
        <f t="shared" si="37"/>
        <v>2.2833869645895897</v>
      </c>
      <c r="M303">
        <f t="shared" si="38"/>
        <v>-1.9133967256508617</v>
      </c>
      <c r="N303">
        <f t="shared" si="39"/>
        <v>-0.43620420151683287</v>
      </c>
      <c r="O303">
        <f t="shared" si="39"/>
        <v>0.71485197111231225</v>
      </c>
      <c r="P303">
        <f t="shared" si="39"/>
        <v>2.5718566361715996E-2</v>
      </c>
    </row>
    <row r="304" spans="1:16" x14ac:dyDescent="0.35">
      <c r="A304">
        <v>301</v>
      </c>
      <c r="B304">
        <f t="shared" si="32"/>
        <v>3.1520646291017589</v>
      </c>
      <c r="C304">
        <f>'Graficas excel'!$N$3*(COS('Graficas excel'!$N$4*B304+'Graficas excel'!$N$5)+'Graficas excel'!$N$6)*COS(B304)+'Graficas excel'!$N$7</f>
        <v>1.5475247849680756</v>
      </c>
      <c r="D304" s="4">
        <f>'Graficas excel'!$N$3*(COS('Graficas excel'!$N$4*B304+'Graficas excel'!$N$5)+'Graficas excel'!$N$6)*SIN(B304)+'Graficas excel'!$N$8</f>
        <v>22.92195500916015</v>
      </c>
      <c r="E304">
        <f t="shared" si="33"/>
        <v>3.0067716925913768</v>
      </c>
      <c r="F304">
        <f>C304/(2*'Graficas excel'!$N$9*COS(E304/2))</f>
        <v>0.57435336161746442</v>
      </c>
      <c r="G304">
        <f t="shared" si="34"/>
        <v>0.81860748591661325</v>
      </c>
      <c r="H304">
        <f t="shared" si="35"/>
        <v>1.9179646453673624</v>
      </c>
      <c r="I304">
        <f t="shared" si="36"/>
        <v>2.4623681689793697</v>
      </c>
      <c r="J304">
        <f t="shared" si="37"/>
        <v>-8.1701056078907486E-3</v>
      </c>
      <c r="K304">
        <f t="shared" si="37"/>
        <v>-0.74389889170977175</v>
      </c>
      <c r="L304">
        <f t="shared" si="37"/>
        <v>2.3814882144637166</v>
      </c>
      <c r="M304">
        <f t="shared" si="38"/>
        <v>-1.9179646453673627</v>
      </c>
      <c r="N304">
        <f t="shared" si="39"/>
        <v>-0.42871828918066412</v>
      </c>
      <c r="O304">
        <f t="shared" si="39"/>
        <v>0.71512129530945501</v>
      </c>
      <c r="P304">
        <f t="shared" si="39"/>
        <v>-0.10676304210030793</v>
      </c>
    </row>
    <row r="305" spans="1:16" x14ac:dyDescent="0.35">
      <c r="A305">
        <v>302</v>
      </c>
      <c r="B305">
        <f t="shared" si="32"/>
        <v>3.1625366046137247</v>
      </c>
      <c r="C305">
        <f>'Graficas excel'!$N$3*(COS('Graficas excel'!$N$4*B305+'Graficas excel'!$N$5)+'Graficas excel'!$N$6)*COS(B305)+'Graficas excel'!$N$7</f>
        <v>1.5958099967347943</v>
      </c>
      <c r="D305" s="4">
        <f>'Graficas excel'!$N$3*(COS('Graficas excel'!$N$4*B305+'Graficas excel'!$N$5)+'Graficas excel'!$N$6)*SIN(B305)+'Graficas excel'!$N$8</f>
        <v>22.844904329011843</v>
      </c>
      <c r="E305">
        <f t="shared" si="33"/>
        <v>3.0021110508738329</v>
      </c>
      <c r="F305">
        <f>C305/(2*'Graficas excel'!$N$9*COS(E305/2))</f>
        <v>0.57251433570882238</v>
      </c>
      <c r="G305">
        <f t="shared" si="34"/>
        <v>0.81989470995237301</v>
      </c>
      <c r="H305">
        <f t="shared" si="35"/>
        <v>1.9224541727931943</v>
      </c>
      <c r="I305">
        <f t="shared" si="36"/>
        <v>2.4622826118335137</v>
      </c>
      <c r="J305">
        <f t="shared" si="37"/>
        <v>-1.5960196585254108E-2</v>
      </c>
      <c r="K305">
        <f t="shared" si="37"/>
        <v>-0.71896000544587213</v>
      </c>
      <c r="L305">
        <f t="shared" si="37"/>
        <v>2.4738173742591614</v>
      </c>
      <c r="M305">
        <f t="shared" si="38"/>
        <v>-1.9224541727931945</v>
      </c>
      <c r="N305">
        <f t="shared" si="39"/>
        <v>-0.42122955648809812</v>
      </c>
      <c r="O305">
        <f t="shared" si="39"/>
        <v>0.71400327534699759</v>
      </c>
      <c r="P305">
        <f t="shared" si="39"/>
        <v>-0.2387292122183485</v>
      </c>
    </row>
    <row r="306" spans="1:16" x14ac:dyDescent="0.35">
      <c r="A306">
        <v>303</v>
      </c>
      <c r="B306">
        <f t="shared" si="32"/>
        <v>3.1730085801256909</v>
      </c>
      <c r="C306">
        <f>'Graficas excel'!$N$3*(COS('Graficas excel'!$N$4*B306+'Graficas excel'!$N$5)+'Graficas excel'!$N$6)*COS(B306)+'Graficas excel'!$N$7</f>
        <v>1.6447936120772244</v>
      </c>
      <c r="D306" s="4">
        <f>'Graficas excel'!$N$3*(COS('Graficas excel'!$N$4*B306+'Graficas excel'!$N$5)+'Graficas excel'!$N$6)*SIN(B306)+'Graficas excel'!$N$8</f>
        <v>22.768853327249385</v>
      </c>
      <c r="E306">
        <f t="shared" si="33"/>
        <v>2.9973656756977594</v>
      </c>
      <c r="F306">
        <f>C306/(2*'Graficas excel'!$N$9*COS(E306/2))</f>
        <v>0.57070462361459684</v>
      </c>
      <c r="G306">
        <f t="shared" si="34"/>
        <v>0.82115542535193742</v>
      </c>
      <c r="H306">
        <f t="shared" si="35"/>
        <v>1.9268652783936537</v>
      </c>
      <c r="I306">
        <f t="shared" si="36"/>
        <v>2.4621154770457068</v>
      </c>
      <c r="J306">
        <f t="shared" si="37"/>
        <v>-2.3489128156366206E-2</v>
      </c>
      <c r="K306">
        <f t="shared" si="37"/>
        <v>-0.69305425048155422</v>
      </c>
      <c r="L306">
        <f t="shared" si="37"/>
        <v>2.5600630054997717</v>
      </c>
      <c r="M306">
        <f t="shared" si="38"/>
        <v>-1.9268652783936542</v>
      </c>
      <c r="N306">
        <f t="shared" si="39"/>
        <v>-0.41375253167320086</v>
      </c>
      <c r="O306">
        <f t="shared" si="39"/>
        <v>0.71150330888265612</v>
      </c>
      <c r="P306">
        <f t="shared" si="39"/>
        <v>-0.36986052152479398</v>
      </c>
    </row>
    <row r="307" spans="1:16" x14ac:dyDescent="0.35">
      <c r="A307">
        <v>304</v>
      </c>
      <c r="B307">
        <f t="shared" si="32"/>
        <v>3.1834805556376566</v>
      </c>
      <c r="C307">
        <f>'Graficas excel'!$N$3*(COS('Graficas excel'!$N$4*B307+'Graficas excel'!$N$5)+'Graficas excel'!$N$6)*COS(B307)+'Graficas excel'!$N$7</f>
        <v>1.6944137167948741</v>
      </c>
      <c r="D307" s="4">
        <f>'Graficas excel'!$N$3*(COS('Graficas excel'!$N$4*B307+'Graficas excel'!$N$5)+'Graficas excel'!$N$6)*SIN(B307)+'Graficas excel'!$N$8</f>
        <v>22.693805213665257</v>
      </c>
      <c r="E307">
        <f t="shared" si="33"/>
        <v>2.9925409141683619</v>
      </c>
      <c r="F307">
        <f>C307/(2*'Graficas excel'!$N$9*COS(E307/2))</f>
        <v>0.56892433202900627</v>
      </c>
      <c r="G307">
        <f t="shared" si="34"/>
        <v>0.8223898737371157</v>
      </c>
      <c r="H307">
        <f t="shared" si="35"/>
        <v>1.9311980847733503</v>
      </c>
      <c r="I307">
        <f t="shared" si="36"/>
        <v>2.4618694994708559</v>
      </c>
      <c r="J307">
        <f t="shared" si="37"/>
        <v>-3.0746775295872976E-2</v>
      </c>
      <c r="K307">
        <f t="shared" si="37"/>
        <v>-0.6662453333788706</v>
      </c>
      <c r="L307">
        <f t="shared" si="37"/>
        <v>2.6399347890523157</v>
      </c>
      <c r="M307">
        <f t="shared" si="38"/>
        <v>-1.9311980847733499</v>
      </c>
      <c r="N307">
        <f t="shared" si="39"/>
        <v>-0.40630168644589892</v>
      </c>
      <c r="O307">
        <f t="shared" si="39"/>
        <v>0.70763013855840551</v>
      </c>
      <c r="P307">
        <f t="shared" si="39"/>
        <v>-0.49983513177050271</v>
      </c>
    </row>
    <row r="308" spans="1:16" x14ac:dyDescent="0.35">
      <c r="A308">
        <v>305</v>
      </c>
      <c r="B308">
        <f t="shared" si="32"/>
        <v>3.1939525311496229</v>
      </c>
      <c r="C308">
        <f>'Graficas excel'!$N$3*(COS('Graficas excel'!$N$4*B308+'Graficas excel'!$N$5)+'Graficas excel'!$N$6)*COS(B308)+'Graficas excel'!$N$7</f>
        <v>1.7446086049047533</v>
      </c>
      <c r="D308" s="4">
        <f>'Graficas excel'!$N$3*(COS('Graficas excel'!$N$4*B308+'Graficas excel'!$N$5)+'Graficas excel'!$N$6)*SIN(B308)+'Graficas excel'!$N$8</f>
        <v>22.619761049153773</v>
      </c>
      <c r="E308">
        <f t="shared" si="33"/>
        <v>2.9876421739014893</v>
      </c>
      <c r="F308">
        <f>C308/(2*'Graficas excel'!$N$9*COS(E308/2))</f>
        <v>0.56717350140032141</v>
      </c>
      <c r="G308">
        <f t="shared" si="34"/>
        <v>0.82359833615015254</v>
      </c>
      <c r="H308">
        <f t="shared" si="35"/>
        <v>1.9354528660842816</v>
      </c>
      <c r="I308">
        <f t="shared" si="36"/>
        <v>2.4615475199928856</v>
      </c>
      <c r="J308">
        <f t="shared" si="37"/>
        <v>-3.7723680111978117E-2</v>
      </c>
      <c r="K308">
        <f t="shared" si="37"/>
        <v>-0.63860000091472768</v>
      </c>
      <c r="L308">
        <f t="shared" si="37"/>
        <v>2.7131651980295732</v>
      </c>
      <c r="M308">
        <f t="shared" si="38"/>
        <v>-1.9354528660842818</v>
      </c>
      <c r="N308">
        <f t="shared" si="39"/>
        <v>-0.39889140096338621</v>
      </c>
      <c r="O308">
        <f t="shared" si="39"/>
        <v>0.70239587729848452</v>
      </c>
      <c r="P308">
        <f t="shared" si="39"/>
        <v>-0.6283300983422766</v>
      </c>
    </row>
    <row r="309" spans="1:16" x14ac:dyDescent="0.35">
      <c r="A309">
        <v>306</v>
      </c>
      <c r="B309">
        <f t="shared" si="32"/>
        <v>3.2044245066615886</v>
      </c>
      <c r="C309">
        <f>'Graficas excel'!$N$3*(COS('Graficas excel'!$N$4*B309+'Graficas excel'!$N$5)+'Graficas excel'!$N$6)*COS(B309)+'Graficas excel'!$N$7</f>
        <v>1.7953168773348303</v>
      </c>
      <c r="D309" s="4">
        <f>'Graficas excel'!$N$3*(COS('Graficas excel'!$N$4*B309+'Graficas excel'!$N$5)+'Graficas excel'!$N$6)*SIN(B309)+'Graficas excel'!$N$8</f>
        <v>22.546719758669539</v>
      </c>
      <c r="E309">
        <f t="shared" si="33"/>
        <v>2.9826749100099592</v>
      </c>
      <c r="F309">
        <f>C309/(2*'Graficas excel'!$N$9*COS(E309/2))</f>
        <v>0.56545210593273376</v>
      </c>
      <c r="G309">
        <f t="shared" si="34"/>
        <v>0.82478113211702198</v>
      </c>
      <c r="H309">
        <f t="shared" si="35"/>
        <v>1.939630047067104</v>
      </c>
      <c r="I309">
        <f t="shared" si="36"/>
        <v>2.4611524785385317</v>
      </c>
      <c r="J309">
        <f t="shared" si="37"/>
        <v>-4.4411083683498595E-2</v>
      </c>
      <c r="K309">
        <f t="shared" si="37"/>
        <v>-0.61018780140104367</v>
      </c>
      <c r="L309">
        <f t="shared" si="37"/>
        <v>2.7795109997693115</v>
      </c>
      <c r="M309">
        <f t="shared" si="38"/>
        <v>-1.9396300470671042</v>
      </c>
      <c r="N309">
        <f t="shared" si="39"/>
        <v>-0.39153592853661062</v>
      </c>
      <c r="O309">
        <f t="shared" si="39"/>
        <v>0.69581601989521302</v>
      </c>
      <c r="P309">
        <f t="shared" si="39"/>
        <v>-0.75502268892161661</v>
      </c>
    </row>
    <row r="310" spans="1:16" x14ac:dyDescent="0.35">
      <c r="A310">
        <v>307</v>
      </c>
      <c r="B310">
        <f t="shared" si="32"/>
        <v>3.2148964821735548</v>
      </c>
      <c r="C310">
        <f>'Graficas excel'!$N$3*(COS('Graficas excel'!$N$4*B310+'Graficas excel'!$N$5)+'Graficas excel'!$N$6)*COS(B310)+'Graficas excel'!$N$7</f>
        <v>1.8464775399467257</v>
      </c>
      <c r="D310" s="4">
        <f>'Graficas excel'!$N$3*(COS('Graficas excel'!$N$4*B310+'Graficas excel'!$N$5)+'Graficas excel'!$N$6)*SIN(B310)+'Graficas excel'!$N$8</f>
        <v>22.474678148115956</v>
      </c>
      <c r="E310">
        <f t="shared" si="33"/>
        <v>2.977644611792682</v>
      </c>
      <c r="F310">
        <f>C310/(2*'Graficas excel'!$N$9*COS(E310/2))</f>
        <v>0.56376005377228544</v>
      </c>
      <c r="G310">
        <f t="shared" si="34"/>
        <v>0.82593861864588325</v>
      </c>
      <c r="H310">
        <f t="shared" si="35"/>
        <v>1.9437302017227946</v>
      </c>
      <c r="I310">
        <f t="shared" si="36"/>
        <v>2.4606874067577382</v>
      </c>
      <c r="J310">
        <f t="shared" si="37"/>
        <v>-5.0800955397470683E-2</v>
      </c>
      <c r="K310">
        <f t="shared" si="37"/>
        <v>-0.58108083027621937</v>
      </c>
      <c r="L310">
        <f t="shared" si="37"/>
        <v>2.8387545822452473</v>
      </c>
      <c r="M310">
        <f t="shared" si="38"/>
        <v>-1.9437302017227944</v>
      </c>
      <c r="N310">
        <f t="shared" si="39"/>
        <v>-0.38424936021543432</v>
      </c>
      <c r="O310">
        <f t="shared" si="39"/>
        <v>0.68790944078584715</v>
      </c>
      <c r="P310">
        <f t="shared" si="39"/>
        <v>-0.87959173427533965</v>
      </c>
    </row>
    <row r="311" spans="1:16" x14ac:dyDescent="0.35">
      <c r="A311">
        <v>308</v>
      </c>
      <c r="B311">
        <f t="shared" si="32"/>
        <v>3.2253684576855206</v>
      </c>
      <c r="C311">
        <f>'Graficas excel'!$N$3*(COS('Graficas excel'!$N$4*B311+'Graficas excel'!$N$5)+'Graficas excel'!$N$6)*COS(B311)+'Graficas excel'!$N$7</f>
        <v>1.8980301007197289</v>
      </c>
      <c r="D311" s="4">
        <f>'Graficas excel'!$N$3*(COS('Graficas excel'!$N$4*B311+'Graficas excel'!$N$5)+'Graficas excel'!$N$6)*SIN(B311)+'Graficas excel'!$N$8</f>
        <v>22.403630925132404</v>
      </c>
      <c r="E311">
        <f t="shared" si="33"/>
        <v>2.9725567891802038</v>
      </c>
      <c r="F311">
        <f>C311/(2*'Graficas excel'!$N$9*COS(E311/2))</f>
        <v>0.56209718737776326</v>
      </c>
      <c r="G311">
        <f t="shared" si="34"/>
        <v>0.82707118916209854</v>
      </c>
      <c r="H311">
        <f t="shared" si="35"/>
        <v>1.947754051613459</v>
      </c>
      <c r="I311">
        <f t="shared" si="36"/>
        <v>2.4601554203968314</v>
      </c>
      <c r="J311">
        <f t="shared" si="37"/>
        <v>-5.688601962259611E-2</v>
      </c>
      <c r="K311">
        <f t="shared" si="37"/>
        <v>-0.55135346180646594</v>
      </c>
      <c r="L311">
        <f t="shared" si="37"/>
        <v>2.8907050755241621</v>
      </c>
      <c r="M311">
        <f t="shared" si="38"/>
        <v>-1.947754051613459</v>
      </c>
      <c r="N311">
        <f t="shared" si="39"/>
        <v>-0.37704558939707472</v>
      </c>
      <c r="O311">
        <f t="shared" si="39"/>
        <v>0.67869837768398811</v>
      </c>
      <c r="P311">
        <f t="shared" si="39"/>
        <v>-1.001718995644354</v>
      </c>
    </row>
    <row r="312" spans="1:16" x14ac:dyDescent="0.35">
      <c r="A312">
        <v>309</v>
      </c>
      <c r="B312">
        <f t="shared" si="32"/>
        <v>3.2358404331974868</v>
      </c>
      <c r="C312">
        <f>'Graficas excel'!$N$3*(COS('Graficas excel'!$N$4*B312+'Graficas excel'!$N$5)+'Graficas excel'!$N$6)*COS(B312)+'Graficas excel'!$N$7</f>
        <v>1.9499146659297004</v>
      </c>
      <c r="D312" s="4">
        <f>'Graficas excel'!$N$3*(COS('Graficas excel'!$N$4*B312+'Graficas excel'!$N$5)+'Graficas excel'!$N$6)*SIN(B312)+'Graficas excel'!$N$8</f>
        <v>22.333570723741474</v>
      </c>
      <c r="E312">
        <f t="shared" si="33"/>
        <v>2.9674169589922208</v>
      </c>
      <c r="F312">
        <f>C312/(2*'Graficas excel'!$N$9*COS(E312/2))</f>
        <v>0.56046328407664769</v>
      </c>
      <c r="G312">
        <f t="shared" si="34"/>
        <v>0.82817927238129962</v>
      </c>
      <c r="H312">
        <f t="shared" si="35"/>
        <v>1.9517024637925204</v>
      </c>
      <c r="I312">
        <f t="shared" si="36"/>
        <v>2.4595597113923704</v>
      </c>
      <c r="J312">
        <f t="shared" si="37"/>
        <v>-6.2659779573071089E-2</v>
      </c>
      <c r="K312">
        <f t="shared" si="37"/>
        <v>-0.52108206904326115</v>
      </c>
      <c r="L312">
        <f t="shared" si="37"/>
        <v>2.9351992744542037</v>
      </c>
      <c r="M312">
        <f t="shared" si="38"/>
        <v>-1.95170246379252</v>
      </c>
      <c r="N312">
        <f t="shared" si="39"/>
        <v>-0.36993827660595696</v>
      </c>
      <c r="O312">
        <f t="shared" si="39"/>
        <v>0.66820840089172928</v>
      </c>
      <c r="P312">
        <f t="shared" si="39"/>
        <v>-1.1210905081853393</v>
      </c>
    </row>
    <row r="313" spans="1:16" x14ac:dyDescent="0.35">
      <c r="A313">
        <v>310</v>
      </c>
      <c r="B313">
        <f t="shared" si="32"/>
        <v>3.2463124087094526</v>
      </c>
      <c r="C313">
        <f>'Graficas excel'!$N$3*(COS('Graficas excel'!$N$4*B313+'Graficas excel'!$N$5)+'Graficas excel'!$N$6)*COS(B313)+'Graficas excel'!$N$7</f>
        <v>2.0020720351581156</v>
      </c>
      <c r="D313" s="4">
        <f>'Graficas excel'!$N$3*(COS('Graficas excel'!$N$4*B313+'Graficas excel'!$N$5)+'Graficas excel'!$N$6)*SIN(B313)+'Graficas excel'!$N$8</f>
        <v>22.264488132811007</v>
      </c>
      <c r="E313">
        <f t="shared" si="33"/>
        <v>2.9622306310641155</v>
      </c>
      <c r="F313">
        <f>C313/(2*'Graficas excel'!$N$9*COS(E313/2))</f>
        <v>0.55885805680537315</v>
      </c>
      <c r="G313">
        <f t="shared" si="34"/>
        <v>0.82926333112210038</v>
      </c>
      <c r="H313">
        <f t="shared" si="35"/>
        <v>1.9555764483660762</v>
      </c>
      <c r="I313">
        <f t="shared" si="36"/>
        <v>2.458903539715096</v>
      </c>
      <c r="J313">
        <f t="shared" si="37"/>
        <v>-6.8116538239816685E-2</v>
      </c>
      <c r="K313">
        <f t="shared" si="37"/>
        <v>-0.49034473411843643</v>
      </c>
      <c r="L313">
        <f t="shared" si="37"/>
        <v>2.9721023498209287</v>
      </c>
      <c r="M313">
        <f t="shared" si="38"/>
        <v>-1.9555764483660765</v>
      </c>
      <c r="N313">
        <f t="shared" si="39"/>
        <v>-0.36294081459492883</v>
      </c>
      <c r="O313">
        <f t="shared" si="39"/>
        <v>0.65646836854331492</v>
      </c>
      <c r="P313">
        <f t="shared" si="39"/>
        <v>-1.2373979762039116</v>
      </c>
    </row>
    <row r="314" spans="1:16" x14ac:dyDescent="0.35">
      <c r="A314">
        <v>311</v>
      </c>
      <c r="B314">
        <f t="shared" si="32"/>
        <v>3.2567843842214188</v>
      </c>
      <c r="C314">
        <f>'Graficas excel'!$N$3*(COS('Graficas excel'!$N$4*B314+'Graficas excel'!$N$5)+'Graficas excel'!$N$6)*COS(B314)+'Graficas excel'!$N$7</f>
        <v>2.0544437949687131</v>
      </c>
      <c r="D314" s="4">
        <f>'Graficas excel'!$N$3*(COS('Graficas excel'!$N$4*B314+'Graficas excel'!$N$5)+'Graficas excel'!$N$6)*SIN(B314)+'Graficas excel'!$N$8</f>
        <v>22.196371728278812</v>
      </c>
      <c r="E314">
        <f t="shared" si="33"/>
        <v>2.95700329430057</v>
      </c>
      <c r="F314">
        <f>C314/(2*'Graficas excel'!$N$9*COS(E314/2))</f>
        <v>0.55728115503230247</v>
      </c>
      <c r="G314">
        <f t="shared" si="34"/>
        <v>0.83032386106016665</v>
      </c>
      <c r="H314">
        <f t="shared" si="35"/>
        <v>1.9593771556888073</v>
      </c>
      <c r="I314">
        <f t="shared" si="36"/>
        <v>2.4581902249946888</v>
      </c>
      <c r="J314">
        <f t="shared" si="37"/>
        <v>-7.3251416287926419E-2</v>
      </c>
      <c r="K314">
        <f t="shared" si="37"/>
        <v>-0.45922095109205513</v>
      </c>
      <c r="L314">
        <f t="shared" si="37"/>
        <v>3.0013083193613515</v>
      </c>
      <c r="M314">
        <f t="shared" si="38"/>
        <v>-1.9593771556888075</v>
      </c>
      <c r="N314">
        <f t="shared" si="39"/>
        <v>-0.35606629391516298</v>
      </c>
      <c r="O314">
        <f t="shared" si="39"/>
        <v>0.6435103672379513</v>
      </c>
      <c r="P314">
        <f t="shared" si="39"/>
        <v>-1.350340053947062</v>
      </c>
    </row>
    <row r="315" spans="1:16" x14ac:dyDescent="0.35">
      <c r="A315">
        <v>312</v>
      </c>
      <c r="B315">
        <f t="shared" si="32"/>
        <v>3.2672563597333846</v>
      </c>
      <c r="C315">
        <f>'Graficas excel'!$N$3*(COS('Graficas excel'!$N$4*B315+'Graficas excel'!$N$5)+'Graficas excel'!$N$6)*COS(B315)+'Graficas excel'!$N$7</f>
        <v>2.106972411091343</v>
      </c>
      <c r="D315" s="4">
        <f>'Graficas excel'!$N$3*(COS('Graficas excel'!$N$4*B315+'Graficas excel'!$N$5)+'Graficas excel'!$N$6)*SIN(B315)+'Graficas excel'!$N$8</f>
        <v>22.129208109081297</v>
      </c>
      <c r="E315">
        <f t="shared" si="33"/>
        <v>2.9517404027148859</v>
      </c>
      <c r="F315">
        <f>C315/(2*'Graficas excel'!$N$9*COS(E315/2))</f>
        <v>0.55573216586102014</v>
      </c>
      <c r="G315">
        <f t="shared" si="34"/>
        <v>0.8313613894254529</v>
      </c>
      <c r="H315">
        <f t="shared" si="35"/>
        <v>1.9631058731993238</v>
      </c>
      <c r="I315">
        <f t="shared" si="36"/>
        <v>2.4574231379571048</v>
      </c>
      <c r="J315">
        <f t="shared" si="37"/>
        <v>-7.8060366842344145E-2</v>
      </c>
      <c r="K315">
        <f t="shared" si="37"/>
        <v>-0.4277913238678433</v>
      </c>
      <c r="L315">
        <f t="shared" si="37"/>
        <v>3.0227403134318207</v>
      </c>
      <c r="M315">
        <f t="shared" si="38"/>
        <v>-1.9631058731993236</v>
      </c>
      <c r="N315">
        <f t="shared" si="39"/>
        <v>-0.34932746910775092</v>
      </c>
      <c r="O315">
        <f t="shared" si="39"/>
        <v>0.62936963926019085</v>
      </c>
      <c r="P315">
        <f t="shared" si="39"/>
        <v>-1.459623666976918</v>
      </c>
    </row>
    <row r="316" spans="1:16" x14ac:dyDescent="0.35">
      <c r="A316">
        <v>313</v>
      </c>
      <c r="B316">
        <f t="shared" si="32"/>
        <v>3.2777283352453503</v>
      </c>
      <c r="C316">
        <f>'Graficas excel'!$N$3*(COS('Graficas excel'!$N$4*B316+'Graficas excel'!$N$5)+'Graficas excel'!$N$6)*COS(B316)+'Graficas excel'!$N$7</f>
        <v>2.1596013189554677</v>
      </c>
      <c r="D316" s="4">
        <f>'Graficas excel'!$N$3*(COS('Graficas excel'!$N$4*B316+'Graficas excel'!$N$5)+'Graficas excel'!$N$6)*SIN(B316)+'Graficas excel'!$N$8</f>
        <v>22.062981936720586</v>
      </c>
      <c r="E316">
        <f t="shared" si="33"/>
        <v>2.9464473615126763</v>
      </c>
      <c r="F316">
        <f>C316/(2*'Graficas excel'!$N$9*COS(E316/2))</f>
        <v>0.55421061531069482</v>
      </c>
      <c r="G316">
        <f t="shared" si="34"/>
        <v>0.83237647364455292</v>
      </c>
      <c r="H316">
        <f t="shared" si="35"/>
        <v>1.9667640219014768</v>
      </c>
      <c r="I316">
        <f t="shared" si="36"/>
        <v>2.4566056917070767</v>
      </c>
      <c r="J316">
        <f t="shared" si="37"/>
        <v>-8.2540187110119706E-2</v>
      </c>
      <c r="K316">
        <f t="shared" si="37"/>
        <v>-0.39613726132655291</v>
      </c>
      <c r="L316">
        <f t="shared" si="37"/>
        <v>3.0363506190925813</v>
      </c>
      <c r="M316">
        <f t="shared" si="38"/>
        <v>-1.966764021901477</v>
      </c>
      <c r="N316">
        <f t="shared" si="39"/>
        <v>-0.34273672565744334</v>
      </c>
      <c r="O316">
        <f t="shared" si="39"/>
        <v>0.61408449596292258</v>
      </c>
      <c r="P316">
        <f t="shared" si="39"/>
        <v>-1.5649652906402336</v>
      </c>
    </row>
    <row r="317" spans="1:16" x14ac:dyDescent="0.35">
      <c r="A317">
        <v>314</v>
      </c>
      <c r="B317">
        <f t="shared" si="32"/>
        <v>3.2882003107573166</v>
      </c>
      <c r="C317">
        <f>'Graficas excel'!$N$3*(COS('Graficas excel'!$N$4*B317+'Graficas excel'!$N$5)+'Graficas excel'!$N$6)*COS(B317)+'Graficas excel'!$N$7</f>
        <v>2.2122750124184467</v>
      </c>
      <c r="D317" s="4">
        <f>'Graficas excel'!$N$3*(COS('Graficas excel'!$N$4*B317+'Graficas excel'!$N$5)+'Graficas excel'!$N$6)*SIN(B317)+'Graficas excel'!$N$8</f>
        <v>21.997675978398391</v>
      </c>
      <c r="E317">
        <f t="shared" si="33"/>
        <v>2.9411295132781996</v>
      </c>
      <c r="F317">
        <f>C317/(2*'Graficas excel'!$N$9*COS(E317/2))</f>
        <v>0.55271596976949733</v>
      </c>
      <c r="G317">
        <f t="shared" si="34"/>
        <v>0.83336969993020749</v>
      </c>
      <c r="H317">
        <f t="shared" si="35"/>
        <v>1.970353152499613</v>
      </c>
      <c r="I317">
        <f t="shared" si="36"/>
        <v>2.4557413328889064</v>
      </c>
      <c r="J317">
        <f t="shared" si="37"/>
        <v>-8.6688526810108635E-2</v>
      </c>
      <c r="K317">
        <f t="shared" si="37"/>
        <v>-0.36434067199767267</v>
      </c>
      <c r="L317">
        <f t="shared" si="37"/>
        <v>3.0421204817270904</v>
      </c>
      <c r="M317">
        <f t="shared" si="38"/>
        <v>-1.9703531524996132</v>
      </c>
      <c r="N317">
        <f t="shared" si="39"/>
        <v>-0.33630604785344165</v>
      </c>
      <c r="O317">
        <f t="shared" si="39"/>
        <v>0.59769621776226134</v>
      </c>
      <c r="P317">
        <f t="shared" si="39"/>
        <v>-1.6660921144424548</v>
      </c>
    </row>
    <row r="318" spans="1:16" x14ac:dyDescent="0.35">
      <c r="A318">
        <v>315</v>
      </c>
      <c r="B318">
        <f t="shared" si="32"/>
        <v>3.2986722862692823</v>
      </c>
      <c r="C318">
        <f>'Graficas excel'!$N$3*(COS('Graficas excel'!$N$4*B318+'Graficas excel'!$N$5)+'Graficas excel'!$N$6)*COS(B318)+'Graficas excel'!$N$7</f>
        <v>2.2649391305370301</v>
      </c>
      <c r="D318" s="4">
        <f>'Graficas excel'!$N$3*(COS('Graficas excel'!$N$4*B318+'Graficas excel'!$N$5)+'Graficas excel'!$N$6)*SIN(B318)+'Graficas excel'!$N$8</f>
        <v>21.933271153638426</v>
      </c>
      <c r="E318">
        <f t="shared" si="33"/>
        <v>2.9357921243207046</v>
      </c>
      <c r="F318">
        <f>C318/(2*'Graficas excel'!$N$9*COS(E318/2))</f>
        <v>0.55124763761629014</v>
      </c>
      <c r="G318">
        <f t="shared" si="34"/>
        <v>0.83434168182013979</v>
      </c>
      <c r="H318">
        <f t="shared" si="35"/>
        <v>1.97387494119726</v>
      </c>
      <c r="I318">
        <f t="shared" si="36"/>
        <v>2.4548335327589825</v>
      </c>
      <c r="J318">
        <f t="shared" si="37"/>
        <v>-9.0503893405281491E-2</v>
      </c>
      <c r="K318">
        <f t="shared" si="37"/>
        <v>-0.33248366080857644</v>
      </c>
      <c r="L318">
        <f t="shared" si="37"/>
        <v>3.0400596939688147</v>
      </c>
      <c r="M318">
        <f t="shared" si="38"/>
        <v>-1.9738749411972605</v>
      </c>
      <c r="N318">
        <f t="shared" si="39"/>
        <v>-0.33004698769744056</v>
      </c>
      <c r="O318">
        <f t="shared" si="39"/>
        <v>0.58024894193914034</v>
      </c>
      <c r="P318">
        <f t="shared" si="39"/>
        <v>-1.7627431553887458</v>
      </c>
    </row>
    <row r="319" spans="1:16" x14ac:dyDescent="0.35">
      <c r="A319">
        <v>316</v>
      </c>
      <c r="B319">
        <f t="shared" si="32"/>
        <v>3.3091442617812485</v>
      </c>
      <c r="C319">
        <f>'Graficas excel'!$N$3*(COS('Graficas excel'!$N$4*B319+'Graficas excel'!$N$5)+'Graficas excel'!$N$6)*COS(B319)+'Graficas excel'!$N$7</f>
        <v>2.3175405422338793</v>
      </c>
      <c r="D319" s="4">
        <f>'Graficas excel'!$N$3*(COS('Graficas excel'!$N$4*B319+'Graficas excel'!$N$5)+'Graficas excel'!$N$6)*SIN(B319)+'Graficas excel'!$N$8</f>
        <v>21.869746584312967</v>
      </c>
      <c r="E319">
        <f t="shared" si="33"/>
        <v>2.9304403712367835</v>
      </c>
      <c r="F319">
        <f>C319/(2*'Graficas excel'!$N$9*COS(E319/2))</f>
        <v>0.54980497100504144</v>
      </c>
      <c r="G319">
        <f t="shared" si="34"/>
        <v>0.83529305866752268</v>
      </c>
      <c r="H319">
        <f t="shared" si="35"/>
        <v>1.9773311851702262</v>
      </c>
      <c r="I319">
        <f t="shared" si="36"/>
        <v>2.4538857782035048</v>
      </c>
      <c r="J319">
        <f t="shared" si="37"/>
        <v>-9.3985654159397705E-2</v>
      </c>
      <c r="K319">
        <f t="shared" si="37"/>
        <v>-0.30064823013842024</v>
      </c>
      <c r="L319">
        <f t="shared" si="37"/>
        <v>3.0302060218267628</v>
      </c>
      <c r="M319">
        <f t="shared" si="38"/>
        <v>-1.9773311851702262</v>
      </c>
      <c r="N319">
        <f t="shared" si="39"/>
        <v>-0.32397063498660972</v>
      </c>
      <c r="O319">
        <f t="shared" si="39"/>
        <v>0.56178953878202376</v>
      </c>
      <c r="P319">
        <f t="shared" si="39"/>
        <v>-1.8546704034121611</v>
      </c>
    </row>
    <row r="320" spans="1:16" x14ac:dyDescent="0.35">
      <c r="A320">
        <v>317</v>
      </c>
      <c r="B320">
        <f t="shared" si="32"/>
        <v>3.3196162372932143</v>
      </c>
      <c r="C320">
        <f>'Graficas excel'!$N$3*(COS('Graficas excel'!$N$4*B320+'Graficas excel'!$N$5)+'Graficas excel'!$N$6)*COS(B320)+'Graficas excel'!$N$7</f>
        <v>2.3700274287146232</v>
      </c>
      <c r="D320" s="4">
        <f>'Graficas excel'!$N$3*(COS('Graficas excel'!$N$4*B320+'Graficas excel'!$N$5)+'Graficas excel'!$N$6)*SIN(B320)+'Graficas excel'!$N$8</f>
        <v>21.80707964798323</v>
      </c>
      <c r="E320">
        <f t="shared" si="33"/>
        <v>2.925079327742941</v>
      </c>
      <c r="F320">
        <f>C320/(2*'Graficas excel'!$N$9*COS(E320/2))</f>
        <v>0.54838726780575875</v>
      </c>
      <c r="G320">
        <f t="shared" si="34"/>
        <v>0.83622449408549082</v>
      </c>
      <c r="H320">
        <f t="shared" si="35"/>
        <v>1.9807237977264021</v>
      </c>
      <c r="I320">
        <f t="shared" si="36"/>
        <v>2.4529015627346715</v>
      </c>
      <c r="J320">
        <f t="shared" si="37"/>
        <v>-9.7134035063123153E-2</v>
      </c>
      <c r="K320">
        <f t="shared" si="37"/>
        <v>-0.26891598688163854</v>
      </c>
      <c r="L320">
        <f t="shared" si="37"/>
        <v>3.0126243666856509</v>
      </c>
      <c r="M320">
        <f t="shared" si="38"/>
        <v>-1.9807237977264021</v>
      </c>
      <c r="N320">
        <f t="shared" si="39"/>
        <v>-0.31808758869360571</v>
      </c>
      <c r="O320">
        <f t="shared" si="39"/>
        <v>0.54236747573472355</v>
      </c>
      <c r="P320">
        <f t="shared" si="39"/>
        <v>-1.9416397189281032</v>
      </c>
    </row>
    <row r="321" spans="1:16" x14ac:dyDescent="0.35">
      <c r="A321">
        <v>318</v>
      </c>
      <c r="B321">
        <f t="shared" si="32"/>
        <v>3.3300882128051805</v>
      </c>
      <c r="C321">
        <f>'Graficas excel'!$N$3*(COS('Graficas excel'!$N$4*B321+'Graficas excel'!$N$5)+'Graficas excel'!$N$6)*COS(B321)+'Graficas excel'!$N$7</f>
        <v>2.4223493634948596</v>
      </c>
      <c r="D321" s="4">
        <f>'Graficas excel'!$N$3*(COS('Graficas excel'!$N$4*B321+'Graficas excel'!$N$5)+'Graficas excel'!$N$6)*SIN(B321)+'Graficas excel'!$N$8</f>
        <v>21.745246034457196</v>
      </c>
      <c r="E321">
        <f t="shared" si="33"/>
        <v>2.9197139518303623</v>
      </c>
      <c r="F321">
        <f>C321/(2*'Graficas excel'!$N$9*COS(E321/2))</f>
        <v>0.54699377369508262</v>
      </c>
      <c r="G321">
        <f t="shared" si="34"/>
        <v>0.83713667434822892</v>
      </c>
      <c r="H321">
        <f t="shared" si="35"/>
        <v>1.984054803165862</v>
      </c>
      <c r="I321">
        <f t="shared" si="36"/>
        <v>2.4518843774981121</v>
      </c>
      <c r="J321">
        <f t="shared" si="37"/>
        <v>-9.9950116692523835E-2</v>
      </c>
      <c r="K321">
        <f t="shared" si="37"/>
        <v>-0.23736785828695439</v>
      </c>
      <c r="L321">
        <f t="shared" si="37"/>
        <v>2.9874057989193568</v>
      </c>
      <c r="M321">
        <f t="shared" si="38"/>
        <v>-1.9840548031658618</v>
      </c>
      <c r="N321">
        <f t="shared" si="39"/>
        <v>-0.31240792976922488</v>
      </c>
      <c r="O321">
        <f t="shared" si="39"/>
        <v>0.52203467214504795</v>
      </c>
      <c r="P321">
        <f t="shared" si="39"/>
        <v>-2.0234317566786033</v>
      </c>
    </row>
    <row r="322" spans="1:16" x14ac:dyDescent="0.35">
      <c r="A322">
        <v>319</v>
      </c>
      <c r="B322">
        <f t="shared" si="32"/>
        <v>3.3405601883171463</v>
      </c>
      <c r="C322">
        <f>'Graficas excel'!$N$3*(COS('Graficas excel'!$N$4*B322+'Graficas excel'!$N$5)+'Graficas excel'!$N$6)*COS(B322)+'Graficas excel'!$N$7</f>
        <v>2.4744573899007616</v>
      </c>
      <c r="D322" s="4">
        <f>'Graficas excel'!$N$3*(COS('Graficas excel'!$N$4*B322+'Graficas excel'!$N$5)+'Graficas excel'!$N$6)*SIN(B322)+'Graficas excel'!$N$8</f>
        <v>21.684219805462909</v>
      </c>
      <c r="E322">
        <f t="shared" si="33"/>
        <v>2.9143490732912305</v>
      </c>
      <c r="F322">
        <f>C322/(2*'Graficas excel'!$N$9*COS(E322/2))</f>
        <v>0.54562368438905806</v>
      </c>
      <c r="G322">
        <f t="shared" si="34"/>
        <v>0.83803030675131884</v>
      </c>
      <c r="H322">
        <f t="shared" si="35"/>
        <v>1.9873263313561487</v>
      </c>
      <c r="I322">
        <f t="shared" si="36"/>
        <v>2.4508377023236898</v>
      </c>
      <c r="J322">
        <f t="shared" si="37"/>
        <v>-0.10243582709183263</v>
      </c>
      <c r="K322">
        <f t="shared" si="37"/>
        <v>-0.20608381791636574</v>
      </c>
      <c r="L322">
        <f t="shared" si="37"/>
        <v>2.9546664035664807</v>
      </c>
      <c r="M322">
        <f t="shared" si="38"/>
        <v>-1.9873263313561491</v>
      </c>
      <c r="N322">
        <f t="shared" si="39"/>
        <v>-0.30694119546612475</v>
      </c>
      <c r="O322">
        <f t="shared" si="39"/>
        <v>0.50084534433897532</v>
      </c>
      <c r="P322">
        <f t="shared" si="39"/>
        <v>-2.09984278710919</v>
      </c>
    </row>
    <row r="323" spans="1:16" x14ac:dyDescent="0.35">
      <c r="A323">
        <v>320</v>
      </c>
      <c r="B323">
        <f t="shared" ref="B323:B386" si="40">A323*$B$1</f>
        <v>3.3510321638291125</v>
      </c>
      <c r="C323">
        <f>'Graficas excel'!$N$3*(COS('Graficas excel'!$N$4*B323+'Graficas excel'!$N$5)+'Graficas excel'!$N$6)*COS(B323)+'Graficas excel'!$N$7</f>
        <v>2.5263040959113514</v>
      </c>
      <c r="D323" s="4">
        <f>'Graficas excel'!$N$3*(COS('Graficas excel'!$N$4*B323+'Graficas excel'!$N$5)+'Graficas excel'!$N$6)*SIN(B323)+'Graficas excel'!$N$8</f>
        <v>21.623973457329612</v>
      </c>
      <c r="E323">
        <f t="shared" si="33"/>
        <v>2.9089893816629884</v>
      </c>
      <c r="F323">
        <f>C323/(2*'Graficas excel'!$N$9*COS(E323/2))</f>
        <v>0.5442761480100855</v>
      </c>
      <c r="G323">
        <f t="shared" si="34"/>
        <v>0.83890611793412462</v>
      </c>
      <c r="H323">
        <f t="shared" si="35"/>
        <v>1.9905406120386839</v>
      </c>
      <c r="I323">
        <f t="shared" si="36"/>
        <v>2.4497649968508362</v>
      </c>
      <c r="J323">
        <f t="shared" si="37"/>
        <v>-0.10459393178646527</v>
      </c>
      <c r="K323">
        <f t="shared" si="37"/>
        <v>-0.17514262369218897</v>
      </c>
      <c r="L323">
        <f t="shared" si="37"/>
        <v>2.9145459829192246</v>
      </c>
      <c r="M323">
        <f t="shared" si="38"/>
        <v>-1.9905406120386839</v>
      </c>
      <c r="N323">
        <f t="shared" si="39"/>
        <v>-0.30169635528492483</v>
      </c>
      <c r="O323">
        <f t="shared" si="39"/>
        <v>0.47885584209338949</v>
      </c>
      <c r="P323">
        <f t="shared" si="39"/>
        <v>-2.1706853630477743</v>
      </c>
    </row>
    <row r="324" spans="1:16" x14ac:dyDescent="0.35">
      <c r="A324">
        <v>321</v>
      </c>
      <c r="B324">
        <f t="shared" si="40"/>
        <v>3.3615041393410783</v>
      </c>
      <c r="C324">
        <f>'Graficas excel'!$N$3*(COS('Graficas excel'!$N$4*B324+'Graficas excel'!$N$5)+'Graficas excel'!$N$6)*COS(B324)+'Graficas excel'!$N$7</f>
        <v>2.5778436862150365</v>
      </c>
      <c r="D324" s="4">
        <f>'Graficas excel'!$N$3*(COS('Graficas excel'!$N$4*B324+'Graficas excel'!$N$5)+'Graficas excel'!$N$6)*SIN(B324)+'Graficas excel'!$N$8</f>
        <v>21.564477986563929</v>
      </c>
      <c r="E324">
        <f t="shared" ref="E324:E387" si="41">ATAN2(C324,D324)*2</f>
        <v>2.903639414633659</v>
      </c>
      <c r="F324">
        <f>C324/(2*'Graficas excel'!$N$9*COS(E324/2))</f>
        <v>0.5429502675795681</v>
      </c>
      <c r="G324">
        <f t="shared" ref="G324:G387" si="42">(1-F324^2)^(1/2)</f>
        <v>0.83976485216712615</v>
      </c>
      <c r="H324">
        <f t="shared" ref="H324:H387" si="43">ATAN2(F324,G324)*2</f>
        <v>1.9936999688832771</v>
      </c>
      <c r="I324">
        <f t="shared" ref="I324:I387" si="44">(E324+H324)/2</f>
        <v>2.448669691758468</v>
      </c>
      <c r="J324">
        <f t="shared" ref="J324:L387" si="45">(I325-I324)/$B$1</f>
        <v>-0.10642802105287134</v>
      </c>
      <c r="K324">
        <f t="shared" si="45"/>
        <v>-0.14462156953056005</v>
      </c>
      <c r="L324">
        <f t="shared" si="45"/>
        <v>2.8672066272476431</v>
      </c>
      <c r="M324">
        <f t="shared" ref="M324:M387" si="46">E324-2*I324</f>
        <v>-1.9936999688832771</v>
      </c>
      <c r="N324">
        <f t="shared" ref="N324:P387" si="47">(M325-M324)/$B$1</f>
        <v>-0.29668178863276101</v>
      </c>
      <c r="O324">
        <f t="shared" si="47"/>
        <v>0.45612447812737023</v>
      </c>
      <c r="P324">
        <f t="shared" si="47"/>
        <v>-2.2357889593245348</v>
      </c>
    </row>
    <row r="325" spans="1:16" x14ac:dyDescent="0.35">
      <c r="A325">
        <v>322</v>
      </c>
      <c r="B325">
        <f t="shared" si="40"/>
        <v>3.3719761148530445</v>
      </c>
      <c r="C325">
        <f>'Graficas excel'!$N$3*(COS('Graficas excel'!$N$4*B325+'Graficas excel'!$N$5)+'Graficas excel'!$N$6)*COS(B325)+'Graficas excel'!$N$7</f>
        <v>2.6290320513581396</v>
      </c>
      <c r="D325" s="4">
        <f>'Graficas excel'!$N$3*(COS('Graficas excel'!$N$4*B325+'Graficas excel'!$N$5)+'Graficas excel'!$N$6)*SIN(B325)+'Graficas excel'!$N$8</f>
        <v>21.50570295820286</v>
      </c>
      <c r="E325">
        <f t="shared" si="41"/>
        <v>2.8983035469477452</v>
      </c>
      <c r="F325">
        <f>C325/(2*'Graficas excel'!$N$9*COS(E325/2))</f>
        <v>0.54164510362732154</v>
      </c>
      <c r="G325">
        <f t="shared" si="42"/>
        <v>0.8406072696072453</v>
      </c>
      <c r="H325">
        <f t="shared" si="43"/>
        <v>1.9968068133086858</v>
      </c>
      <c r="I325">
        <f t="shared" si="44"/>
        <v>2.4475551801282154</v>
      </c>
      <c r="J325">
        <f t="shared" si="45"/>
        <v>-0.10794249458749745</v>
      </c>
      <c r="K325">
        <f t="shared" si="45"/>
        <v>-0.11459625194227617</v>
      </c>
      <c r="L325">
        <f t="shared" si="45"/>
        <v>2.812831173764236</v>
      </c>
      <c r="M325">
        <f t="shared" si="46"/>
        <v>-1.9968068133086856</v>
      </c>
      <c r="N325">
        <f t="shared" si="47"/>
        <v>-0.29190526426740293</v>
      </c>
      <c r="O325">
        <f t="shared" si="47"/>
        <v>0.4327113508953998</v>
      </c>
      <c r="P325">
        <f t="shared" si="47"/>
        <v>-2.2950004341194399</v>
      </c>
    </row>
    <row r="326" spans="1:16" x14ac:dyDescent="0.35">
      <c r="A326">
        <v>323</v>
      </c>
      <c r="B326">
        <f t="shared" si="40"/>
        <v>3.3824480903650103</v>
      </c>
      <c r="C326">
        <f>'Graficas excel'!$N$3*(COS('Graficas excel'!$N$4*B326+'Graficas excel'!$N$5)+'Graficas excel'!$N$6)*COS(B326)+'Graficas excel'!$N$7</f>
        <v>2.679826833867903</v>
      </c>
      <c r="D326" s="4">
        <f>'Graficas excel'!$N$3*(COS('Graficas excel'!$N$4*B326+'Graficas excel'!$N$5)+'Graficas excel'!$N$6)*SIN(B326)+'Graficas excel'!$N$8</f>
        <v>21.447616576820735</v>
      </c>
      <c r="E326">
        <f t="shared" si="41"/>
        <v>2.8929859798484814</v>
      </c>
      <c r="F326">
        <f>C326/(2*'Graficas excel'!$N$9*COS(E326/2))</f>
        <v>0.5403596769084883</v>
      </c>
      <c r="G326">
        <f t="shared" si="42"/>
        <v>0.84143414452430809</v>
      </c>
      <c r="H326">
        <f t="shared" si="43"/>
        <v>1.9998636380879078</v>
      </c>
      <c r="I326">
        <f t="shared" si="44"/>
        <v>2.4464248089681946</v>
      </c>
      <c r="J326">
        <f t="shared" si="45"/>
        <v>-0.10914254373160005</v>
      </c>
      <c r="K326">
        <f t="shared" si="45"/>
        <v>-8.5140352771322578E-2</v>
      </c>
      <c r="L326">
        <f t="shared" si="45"/>
        <v>2.7516215812846676</v>
      </c>
      <c r="M326">
        <f t="shared" si="46"/>
        <v>-1.9998636380879078</v>
      </c>
      <c r="N326">
        <f t="shared" si="47"/>
        <v>-0.28737392159707659</v>
      </c>
      <c r="O326">
        <f t="shared" si="47"/>
        <v>0.40867816254934974</v>
      </c>
      <c r="P326">
        <f t="shared" si="47"/>
        <v>-2.3481844539484182</v>
      </c>
    </row>
    <row r="327" spans="1:16" x14ac:dyDescent="0.35">
      <c r="A327">
        <v>324</v>
      </c>
      <c r="B327">
        <f t="shared" si="40"/>
        <v>3.3929200658769765</v>
      </c>
      <c r="C327">
        <f>'Graficas excel'!$N$3*(COS('Graficas excel'!$N$4*B327+'Graficas excel'!$N$5)+'Graficas excel'!$N$6)*COS(B327)+'Graficas excel'!$N$7</f>
        <v>2.7301874912380626</v>
      </c>
      <c r="D327" s="4">
        <f>'Graficas excel'!$N$3*(COS('Graficas excel'!$N$4*B327+'Graficas excel'!$N$5)+'Graficas excel'!$N$6)*SIN(B327)+'Graficas excel'!$N$8</f>
        <v>21.390185760062241</v>
      </c>
      <c r="E327">
        <f t="shared" si="41"/>
        <v>2.8876907310881972</v>
      </c>
      <c r="F327">
        <f>C327/(2*'Graficas excel'!$N$9*COS(E327/2))</f>
        <v>0.53909297121837074</v>
      </c>
      <c r="G327">
        <f t="shared" si="42"/>
        <v>0.84224626350192189</v>
      </c>
      <c r="H327">
        <f t="shared" si="43"/>
        <v>2.0028730107576505</v>
      </c>
      <c r="I327">
        <f t="shared" si="44"/>
        <v>2.4452818709229236</v>
      </c>
      <c r="J327">
        <f t="shared" si="45"/>
        <v>-0.11003413142090149</v>
      </c>
      <c r="K327">
        <f t="shared" si="45"/>
        <v>-5.6325438953912441E-2</v>
      </c>
      <c r="L327">
        <f t="shared" si="45"/>
        <v>2.6837972356696818</v>
      </c>
      <c r="M327">
        <f t="shared" si="46"/>
        <v>-2.00287301075765</v>
      </c>
      <c r="N327">
        <f t="shared" si="47"/>
        <v>-0.28309425388658455</v>
      </c>
      <c r="O327">
        <f t="shared" si="47"/>
        <v>0.38408803245002271</v>
      </c>
      <c r="P327">
        <f t="shared" si="47"/>
        <v>-2.3952237686210252</v>
      </c>
    </row>
    <row r="328" spans="1:16" x14ac:dyDescent="0.35">
      <c r="A328">
        <v>325</v>
      </c>
      <c r="B328">
        <f t="shared" si="40"/>
        <v>3.4033920413889422</v>
      </c>
      <c r="C328">
        <f>'Graficas excel'!$N$3*(COS('Graficas excel'!$N$4*B328+'Graficas excel'!$N$5)+'Graficas excel'!$N$6)*COS(B328)+'Graficas excel'!$N$7</f>
        <v>2.7800753556703137</v>
      </c>
      <c r="D328" s="4">
        <f>'Graficas excel'!$N$3*(COS('Graficas excel'!$N$4*B328+'Graficas excel'!$N$5)+'Graficas excel'!$N$6)*SIN(B328)+'Graficas excel'!$N$8</f>
        <v>21.333376214569427</v>
      </c>
      <c r="E328">
        <f t="shared" si="41"/>
        <v>2.8824216255344783</v>
      </c>
      <c r="F328">
        <f>C328/(2*'Graficas excel'!$N$9*COS(E328/2))</f>
        <v>0.53784393629539662</v>
      </c>
      <c r="G328">
        <f t="shared" si="42"/>
        <v>0.84304442361614218</v>
      </c>
      <c r="H328">
        <f t="shared" si="43"/>
        <v>2.0058375668519282</v>
      </c>
      <c r="I328">
        <f t="shared" si="44"/>
        <v>2.4441295961932035</v>
      </c>
      <c r="J328">
        <f t="shared" si="45"/>
        <v>-0.11062397003832759</v>
      </c>
      <c r="K328">
        <f t="shared" si="45"/>
        <v>-2.8220780022897553E-2</v>
      </c>
      <c r="L328">
        <f t="shared" si="45"/>
        <v>2.6095932007391669</v>
      </c>
      <c r="M328">
        <f t="shared" si="46"/>
        <v>-2.0058375668519286</v>
      </c>
      <c r="N328">
        <f t="shared" si="47"/>
        <v>-0.27907209341632871</v>
      </c>
      <c r="O328">
        <f t="shared" si="47"/>
        <v>0.35900530779934448</v>
      </c>
      <c r="P328">
        <f t="shared" si="47"/>
        <v>-2.4360194103881025</v>
      </c>
    </row>
    <row r="329" spans="1:16" x14ac:dyDescent="0.35">
      <c r="A329">
        <v>326</v>
      </c>
      <c r="B329">
        <f t="shared" si="40"/>
        <v>3.4138640169009085</v>
      </c>
      <c r="C329">
        <f>'Graficas excel'!$N$3*(COS('Graficas excel'!$N$4*B329+'Graficas excel'!$N$5)+'Graficas excel'!$N$6)*COS(B329)+'Graficas excel'!$N$7</f>
        <v>2.829453690470821</v>
      </c>
      <c r="D329" s="4">
        <f>'Graficas excel'!$N$3*(COS('Graficas excel'!$N$4*B329+'Graficas excel'!$N$5)+'Graficas excel'!$N$6)*SIN(B329)+'Graficas excel'!$N$8</f>
        <v>21.277152514165991</v>
      </c>
      <c r="E329">
        <f t="shared" si="41"/>
        <v>2.8771822863955938</v>
      </c>
      <c r="F329">
        <f>C329/(2*'Graficas excel'!$N$9*COS(E329/2))</f>
        <v>0.53661149080223725</v>
      </c>
      <c r="G329">
        <f t="shared" si="42"/>
        <v>0.8438294305954257</v>
      </c>
      <c r="H329">
        <f t="shared" si="43"/>
        <v>2.0087600029802575</v>
      </c>
      <c r="I329">
        <f t="shared" si="44"/>
        <v>2.4429711446879256</v>
      </c>
      <c r="J329">
        <f t="shared" si="45"/>
        <v>-0.11091949735565595</v>
      </c>
      <c r="K329">
        <f t="shared" si="45"/>
        <v>-8.931839285640853E-4</v>
      </c>
      <c r="L329">
        <f t="shared" si="45"/>
        <v>2.5292584498518851</v>
      </c>
      <c r="M329">
        <f t="shared" si="46"/>
        <v>-2.0087600029802575</v>
      </c>
      <c r="N329">
        <f t="shared" si="47"/>
        <v>-0.27531259862438817</v>
      </c>
      <c r="O329">
        <f t="shared" si="47"/>
        <v>0.33349537218708647</v>
      </c>
      <c r="P329">
        <f t="shared" si="47"/>
        <v>-2.4704907643289444</v>
      </c>
    </row>
    <row r="330" spans="1:16" x14ac:dyDescent="0.35">
      <c r="A330">
        <v>327</v>
      </c>
      <c r="B330">
        <f t="shared" si="40"/>
        <v>3.4243359924128742</v>
      </c>
      <c r="C330">
        <f>'Graficas excel'!$N$3*(COS('Graficas excel'!$N$4*B330+'Graficas excel'!$N$5)+'Graficas excel'!$N$6)*COS(B330)+'Graficas excel'!$N$7</f>
        <v>2.8782877430066867</v>
      </c>
      <c r="D330" s="4">
        <f>'Graficas excel'!$N$3*(COS('Graficas excel'!$N$4*B330+'Graficas excel'!$N$5)+'Graficas excel'!$N$6)*SIN(B330)+'Graficas excel'!$N$8</f>
        <v>21.221478180158488</v>
      </c>
      <c r="E330">
        <f t="shared" si="41"/>
        <v>2.8719761270844475</v>
      </c>
      <c r="F330">
        <f>C330/(2*'Graficas excel'!$N$9*COS(E330/2))</f>
        <v>0.53539452537502963</v>
      </c>
      <c r="G330">
        <f t="shared" si="42"/>
        <v>0.84460209696545674</v>
      </c>
      <c r="H330">
        <f t="shared" si="43"/>
        <v>2.0116430697711882</v>
      </c>
      <c r="I330">
        <f t="shared" si="44"/>
        <v>2.4418095984278176</v>
      </c>
      <c r="J330">
        <f t="shared" si="45"/>
        <v>-0.11092885075588356</v>
      </c>
      <c r="K330">
        <f t="shared" si="45"/>
        <v>2.5593148621717882E-2</v>
      </c>
      <c r="L330">
        <f t="shared" si="45"/>
        <v>2.4430540851103464</v>
      </c>
      <c r="M330">
        <f t="shared" si="46"/>
        <v>-2.0116430697711878</v>
      </c>
      <c r="N330">
        <f t="shared" si="47"/>
        <v>-0.27182024325349102</v>
      </c>
      <c r="O330">
        <f t="shared" si="47"/>
        <v>0.30762445340049566</v>
      </c>
      <c r="P330">
        <f t="shared" si="47"/>
        <v>-2.4985755660274021</v>
      </c>
    </row>
    <row r="331" spans="1:16" x14ac:dyDescent="0.35">
      <c r="A331">
        <v>328</v>
      </c>
      <c r="B331">
        <f t="shared" si="40"/>
        <v>3.43480796792484</v>
      </c>
      <c r="C331">
        <f>'Graficas excel'!$N$3*(COS('Graficas excel'!$N$4*B331+'Graficas excel'!$N$5)+'Graficas excel'!$N$6)*COS(B331)+'Graficas excel'!$N$7</f>
        <v>2.9265447941333758</v>
      </c>
      <c r="D331" s="4">
        <f>'Graficas excel'!$N$3*(COS('Graficas excel'!$N$4*B331+'Graficas excel'!$N$5)+'Graficas excel'!$N$6)*SIN(B331)+'Graficas excel'!$N$8</f>
        <v>21.166315763609965</v>
      </c>
      <c r="E331">
        <f t="shared" si="41"/>
        <v>2.866806343736068</v>
      </c>
      <c r="F331">
        <f>C331/(2*'Graficas excel'!$N$9*COS(E331/2))</f>
        <v>0.53419190573058173</v>
      </c>
      <c r="G331">
        <f t="shared" si="42"/>
        <v>0.84536324018254383</v>
      </c>
      <c r="H331">
        <f t="shared" si="43"/>
        <v>2.0144895647021954</v>
      </c>
      <c r="I331">
        <f t="shared" si="44"/>
        <v>2.4406479542191315</v>
      </c>
      <c r="J331">
        <f t="shared" si="45"/>
        <v>-0.11066083993024282</v>
      </c>
      <c r="K331">
        <f t="shared" si="45"/>
        <v>5.1176751175401873E-2</v>
      </c>
      <c r="L331">
        <f t="shared" si="45"/>
        <v>2.351251570486852</v>
      </c>
      <c r="M331">
        <f t="shared" si="46"/>
        <v>-2.014489564702195</v>
      </c>
      <c r="N331">
        <f t="shared" si="47"/>
        <v>-0.26859880751059911</v>
      </c>
      <c r="O331">
        <f t="shared" si="47"/>
        <v>0.28145943125826017</v>
      </c>
      <c r="P331">
        <f t="shared" si="47"/>
        <v>-2.5202297975520991</v>
      </c>
    </row>
    <row r="332" spans="1:16" x14ac:dyDescent="0.35">
      <c r="A332">
        <v>329</v>
      </c>
      <c r="B332">
        <f t="shared" si="40"/>
        <v>3.4452799434368062</v>
      </c>
      <c r="C332">
        <f>'Graficas excel'!$N$3*(COS('Graficas excel'!$N$4*B332+'Graficas excel'!$N$5)+'Graficas excel'!$N$6)*COS(B332)+'Graficas excel'!$N$7</f>
        <v>2.974194204010165</v>
      </c>
      <c r="D332" s="4">
        <f>'Graficas excel'!$N$3*(COS('Graficas excel'!$N$4*B332+'Graficas excel'!$N$5)+'Graficas excel'!$N$6)*SIN(B332)+'Graficas excel'!$N$8</f>
        <v>21.11162692943827</v>
      </c>
      <c r="E332">
        <f t="shared" si="41"/>
        <v>2.8616759083895076</v>
      </c>
      <c r="F332">
        <f>C332/(2*'Graficas excel'!$N$9*COS(E332/2))</f>
        <v>0.53300247582149607</v>
      </c>
      <c r="G332">
        <f t="shared" si="42"/>
        <v>0.846113680759362</v>
      </c>
      <c r="H332">
        <f t="shared" si="43"/>
        <v>2.0173023248369892</v>
      </c>
      <c r="I332">
        <f t="shared" si="44"/>
        <v>2.4394891166132484</v>
      </c>
      <c r="J332">
        <f t="shared" si="45"/>
        <v>-0.11012491824515204</v>
      </c>
      <c r="K332">
        <f t="shared" si="45"/>
        <v>7.579900004401173E-2</v>
      </c>
      <c r="L332">
        <f t="shared" si="45"/>
        <v>2.2541310040064793</v>
      </c>
      <c r="M332">
        <f t="shared" si="46"/>
        <v>-2.0173023248369892</v>
      </c>
      <c r="N332">
        <f t="shared" si="47"/>
        <v>-0.26565137123885074</v>
      </c>
      <c r="O332">
        <f t="shared" si="47"/>
        <v>0.25506764653376762</v>
      </c>
      <c r="P332">
        <f t="shared" si="47"/>
        <v>-2.5354274952523932</v>
      </c>
    </row>
    <row r="333" spans="1:16" x14ac:dyDescent="0.35">
      <c r="A333">
        <v>330</v>
      </c>
      <c r="B333">
        <f t="shared" si="40"/>
        <v>3.455751918948772</v>
      </c>
      <c r="C333">
        <f>'Graficas excel'!$N$3*(COS('Graficas excel'!$N$4*B333+'Graficas excel'!$N$5)+'Graficas excel'!$N$6)*COS(B333)+'Graficas excel'!$N$7</f>
        <v>3.0212074542270644</v>
      </c>
      <c r="D333" s="4">
        <f>'Graficas excel'!$N$3*(COS('Graficas excel'!$N$4*B333+'Graficas excel'!$N$5)+'Graficas excel'!$N$6)*SIN(B333)+'Graficas excel'!$N$8</f>
        <v>21.057372542187895</v>
      </c>
      <c r="E333">
        <f t="shared" si="41"/>
        <v>2.8565875628409332</v>
      </c>
      <c r="F333">
        <f>C333/(2*'Graficas excel'!$N$9*COS(E333/2))</f>
        <v>0.53182506102921545</v>
      </c>
      <c r="G333">
        <f t="shared" si="42"/>
        <v>0.84685424038689872</v>
      </c>
      <c r="H333">
        <f t="shared" si="43"/>
        <v>2.0200842194913227</v>
      </c>
      <c r="I333">
        <f t="shared" si="44"/>
        <v>2.4383358911661279</v>
      </c>
      <c r="J333">
        <f t="shared" si="45"/>
        <v>-0.10933115297285964</v>
      </c>
      <c r="K333">
        <f t="shared" si="45"/>
        <v>9.9404204718730863E-2</v>
      </c>
      <c r="L333">
        <f t="shared" si="45"/>
        <v>2.1519793968933758</v>
      </c>
      <c r="M333">
        <f t="shared" si="46"/>
        <v>-2.0200842194913227</v>
      </c>
      <c r="N333">
        <f t="shared" si="47"/>
        <v>-0.26298030909045433</v>
      </c>
      <c r="O333">
        <f t="shared" si="47"/>
        <v>0.22851671189111933</v>
      </c>
      <c r="P333">
        <f t="shared" si="47"/>
        <v>-2.5441604318940829</v>
      </c>
    </row>
    <row r="334" spans="1:16" x14ac:dyDescent="0.35">
      <c r="A334">
        <v>331</v>
      </c>
      <c r="B334">
        <f t="shared" si="40"/>
        <v>3.4662238944607382</v>
      </c>
      <c r="C334">
        <f>'Graficas excel'!$N$3*(COS('Graficas excel'!$N$4*B334+'Graficas excel'!$N$5)+'Graficas excel'!$N$6)*COS(B334)+'Graficas excel'!$N$7</f>
        <v>3.067558186173132</v>
      </c>
      <c r="D334" s="4">
        <f>'Graficas excel'!$N$3*(COS('Graficas excel'!$N$4*B334+'Graficas excel'!$N$5)+'Graficas excel'!$N$6)*SIN(B334)+'Graficas excel'!$N$8</f>
        <v>21.003512753321175</v>
      </c>
      <c r="E334">
        <f t="shared" si="41"/>
        <v>2.8515438131707551</v>
      </c>
      <c r="F334">
        <f>C334/(2*'Graficas excel'!$N$9*COS(E334/2))</f>
        <v>0.53065847138512923</v>
      </c>
      <c r="G334">
        <f t="shared" si="42"/>
        <v>0.84758574005654319</v>
      </c>
      <c r="H334">
        <f t="shared" si="43"/>
        <v>2.0228381428482476</v>
      </c>
      <c r="I334">
        <f t="shared" si="44"/>
        <v>2.4371909780095011</v>
      </c>
      <c r="J334">
        <f t="shared" si="45"/>
        <v>-0.10829019457525864</v>
      </c>
      <c r="K334">
        <f t="shared" si="45"/>
        <v>0.12193968026525361</v>
      </c>
      <c r="L334">
        <f t="shared" si="45"/>
        <v>2.0450890919297975</v>
      </c>
      <c r="M334">
        <f t="shared" si="46"/>
        <v>-2.0228381428482471</v>
      </c>
      <c r="N334">
        <f t="shared" si="47"/>
        <v>-0.26058728767945555</v>
      </c>
      <c r="O334">
        <f t="shared" si="47"/>
        <v>0.20187432614981171</v>
      </c>
      <c r="P334">
        <f t="shared" si="47"/>
        <v>-2.5464378262341021</v>
      </c>
    </row>
    <row r="335" spans="1:16" x14ac:dyDescent="0.35">
      <c r="A335">
        <v>332</v>
      </c>
      <c r="B335">
        <f t="shared" si="40"/>
        <v>3.476695869972704</v>
      </c>
      <c r="C335">
        <f>'Graficas excel'!$N$3*(COS('Graficas excel'!$N$4*B335+'Graficas excel'!$N$5)+'Graficas excel'!$N$6)*COS(B335)+'Graficas excel'!$N$7</f>
        <v>3.1132222355824917</v>
      </c>
      <c r="D335" s="4">
        <f>'Graficas excel'!$N$3*(COS('Graficas excel'!$N$4*B335+'Graficas excel'!$N$5)+'Graficas excel'!$N$6)*SIN(B335)+'Graficas excel'!$N$8</f>
        <v>20.950007089872017</v>
      </c>
      <c r="E335">
        <f t="shared" si="41"/>
        <v>2.8465469249438899</v>
      </c>
      <c r="F335">
        <f>C335/(2*'Graficas excel'!$N$9*COS(E335/2))</f>
        <v>0.52950150481007419</v>
      </c>
      <c r="G335">
        <f t="shared" si="42"/>
        <v>0.84830899818631356</v>
      </c>
      <c r="H335">
        <f t="shared" si="43"/>
        <v>2.0255670065435556</v>
      </c>
      <c r="I335">
        <f t="shared" si="44"/>
        <v>2.436056965743723</v>
      </c>
      <c r="J335">
        <f t="shared" si="45"/>
        <v>-0.10701324522958394</v>
      </c>
      <c r="K335">
        <f t="shared" si="45"/>
        <v>0.14335580315573118</v>
      </c>
      <c r="L335">
        <f t="shared" si="45"/>
        <v>1.9337561586126442</v>
      </c>
      <c r="M335">
        <f t="shared" si="46"/>
        <v>-2.025567006543556</v>
      </c>
      <c r="N335">
        <f t="shared" si="47"/>
        <v>-0.25847326467952009</v>
      </c>
      <c r="O335">
        <f t="shared" si="47"/>
        <v>0.17520809159074432</v>
      </c>
      <c r="P335">
        <f t="shared" si="47"/>
        <v>-2.5422858345026937</v>
      </c>
    </row>
    <row r="336" spans="1:16" x14ac:dyDescent="0.35">
      <c r="A336">
        <v>333</v>
      </c>
      <c r="B336">
        <f t="shared" si="40"/>
        <v>3.4871678454846702</v>
      </c>
      <c r="C336">
        <f>'Graficas excel'!$N$3*(COS('Graficas excel'!$N$4*B336+'Graficas excel'!$N$5)+'Graficas excel'!$N$6)*COS(B336)+'Graficas excel'!$N$7</f>
        <v>3.1581776632013412</v>
      </c>
      <c r="D336" s="4">
        <f>'Graficas excel'!$N$3*(COS('Graficas excel'!$N$4*B336+'Graficas excel'!$N$5)+'Graficas excel'!$N$6)*SIN(B336)+'Graficas excel'!$N$8</f>
        <v>20.896814544302863</v>
      </c>
      <c r="E336">
        <f t="shared" si="41"/>
        <v>2.8415989190786677</v>
      </c>
      <c r="F336">
        <f>C336/(2*'Graficas excel'!$N$9*COS(E336/2))</f>
        <v>0.52835295036280649</v>
      </c>
      <c r="G336">
        <f t="shared" si="42"/>
        <v>0.8490248287552713</v>
      </c>
      <c r="H336">
        <f t="shared" si="43"/>
        <v>2.0282737322417774</v>
      </c>
      <c r="I336">
        <f t="shared" si="44"/>
        <v>2.4349363256602228</v>
      </c>
      <c r="J336">
        <f t="shared" si="45"/>
        <v>-0.10551202676943891</v>
      </c>
      <c r="K336">
        <f t="shared" si="45"/>
        <v>0.16360605029483619</v>
      </c>
      <c r="L336">
        <f t="shared" si="45"/>
        <v>1.818278958850533</v>
      </c>
      <c r="M336">
        <f t="shared" si="46"/>
        <v>-2.0282737322417779</v>
      </c>
      <c r="N336">
        <f t="shared" si="47"/>
        <v>-0.25663848983488352</v>
      </c>
      <c r="O336">
        <f t="shared" si="47"/>
        <v>0.14858533658741413</v>
      </c>
      <c r="P336">
        <f t="shared" si="47"/>
        <v>-2.5317470994947184</v>
      </c>
    </row>
    <row r="337" spans="1:16" x14ac:dyDescent="0.35">
      <c r="A337">
        <v>334</v>
      </c>
      <c r="B337">
        <f t="shared" si="40"/>
        <v>3.497639820996636</v>
      </c>
      <c r="C337">
        <f>'Graficas excel'!$N$3*(COS('Graficas excel'!$N$4*B337+'Graficas excel'!$N$5)+'Graficas excel'!$N$6)*COS(B337)+'Graficas excel'!$N$7</f>
        <v>3.2024047815256313</v>
      </c>
      <c r="D337" s="4">
        <f>'Graficas excel'!$N$3*(COS('Graficas excel'!$N$4*B337+'Graficas excel'!$N$5)+'Graficas excel'!$N$6)*SIN(B337)+'Graficas excel'!$N$8</f>
        <v>20.843893665403396</v>
      </c>
      <c r="E337">
        <f t="shared" si="41"/>
        <v>2.8367015683765939</v>
      </c>
      <c r="F337">
        <f>C337/(2*'Graficas excel'!$N$9*COS(E337/2))</f>
        <v>0.52721159148828811</v>
      </c>
      <c r="G337">
        <f t="shared" si="42"/>
        <v>0.84973403945021897</v>
      </c>
      <c r="H337">
        <f t="shared" si="43"/>
        <v>2.0309612442227567</v>
      </c>
      <c r="I337">
        <f t="shared" si="44"/>
        <v>2.4338314062996753</v>
      </c>
      <c r="J337">
        <f t="shared" si="45"/>
        <v>-0.10379874821714191</v>
      </c>
      <c r="K337">
        <f t="shared" si="45"/>
        <v>0.18264702302584196</v>
      </c>
      <c r="L337">
        <f t="shared" si="45"/>
        <v>1.6989567637056489</v>
      </c>
      <c r="M337">
        <f t="shared" si="46"/>
        <v>-2.0309612442227567</v>
      </c>
      <c r="N337">
        <f t="shared" si="47"/>
        <v>-0.2550825078287029</v>
      </c>
      <c r="O337">
        <f t="shared" si="47"/>
        <v>0.12207294295901455</v>
      </c>
      <c r="P337">
        <f t="shared" si="47"/>
        <v>-2.5148801774726803</v>
      </c>
    </row>
    <row r="338" spans="1:16" x14ac:dyDescent="0.35">
      <c r="A338">
        <v>335</v>
      </c>
      <c r="B338">
        <f t="shared" si="40"/>
        <v>3.5081117965086022</v>
      </c>
      <c r="C338">
        <f>'Graficas excel'!$N$3*(COS('Graficas excel'!$N$4*B338+'Graficas excel'!$N$5)+'Graficas excel'!$N$6)*COS(B338)+'Graficas excel'!$N$7</f>
        <v>3.2458861775663346</v>
      </c>
      <c r="D338" s="4">
        <f>'Graficas excel'!$N$3*(COS('Graficas excel'!$N$4*B338+'Graficas excel'!$N$5)+'Graficas excel'!$N$6)*SIN(B338)+'Graficas excel'!$N$8</f>
        <v>20.791202650067554</v>
      </c>
      <c r="E338">
        <f t="shared" si="41"/>
        <v>2.8318563947020756</v>
      </c>
      <c r="F338">
        <f>C338/(2*'Graficas excel'!$N$9*COS(E338/2))</f>
        <v>0.5260762092569693</v>
      </c>
      <c r="G338">
        <f t="shared" si="42"/>
        <v>0.85043742982880133</v>
      </c>
      <c r="H338">
        <f t="shared" si="43"/>
        <v>2.0336324619982693</v>
      </c>
      <c r="I338">
        <f t="shared" si="44"/>
        <v>2.4327444283501727</v>
      </c>
      <c r="J338">
        <f t="shared" si="45"/>
        <v>-0.10188607306468181</v>
      </c>
      <c r="K338">
        <f t="shared" si="45"/>
        <v>0.20043845665125648</v>
      </c>
      <c r="L338">
        <f t="shared" si="45"/>
        <v>1.5760884838265914</v>
      </c>
      <c r="M338">
        <f t="shared" si="46"/>
        <v>-2.0336324619982697</v>
      </c>
      <c r="N338">
        <f t="shared" si="47"/>
        <v>-0.25380416295936248</v>
      </c>
      <c r="O338">
        <f t="shared" si="47"/>
        <v>9.5737179324991997E-2</v>
      </c>
      <c r="P338">
        <f t="shared" si="47"/>
        <v>-2.4917589113096854</v>
      </c>
    </row>
    <row r="339" spans="1:16" x14ac:dyDescent="0.35">
      <c r="A339">
        <v>336</v>
      </c>
      <c r="B339">
        <f t="shared" si="40"/>
        <v>3.5185837720205679</v>
      </c>
      <c r="C339">
        <f>'Graficas excel'!$N$3*(COS('Graficas excel'!$N$4*B339+'Graficas excel'!$N$5)+'Graficas excel'!$N$6)*COS(B339)+'Graficas excel'!$N$7</f>
        <v>3.2886067316058334</v>
      </c>
      <c r="D339" s="4">
        <f>'Graficas excel'!$N$3*(COS('Graficas excel'!$N$4*B339+'Graficas excel'!$N$5)+'Graficas excel'!$N$6)*SIN(B339)+'Graficas excel'!$N$8</f>
        <v>20.738699435783992</v>
      </c>
      <c r="E339">
        <f t="shared" si="41"/>
        <v>2.8270646667984427</v>
      </c>
      <c r="F339">
        <f>C339/(2*'Graficas excel'!$N$9*COS(E339/2))</f>
        <v>0.52494558558658622</v>
      </c>
      <c r="G339">
        <f t="shared" si="42"/>
        <v>0.85113578950315338</v>
      </c>
      <c r="H339">
        <f t="shared" si="43"/>
        <v>2.0362902929776152</v>
      </c>
      <c r="I339">
        <f t="shared" si="44"/>
        <v>2.431677479888029</v>
      </c>
      <c r="J339">
        <f t="shared" si="45"/>
        <v>-9.9787086454973598E-2</v>
      </c>
      <c r="K339">
        <f t="shared" si="45"/>
        <v>0.21694321665858013</v>
      </c>
      <c r="L339">
        <f t="shared" si="45"/>
        <v>1.4499715228570327</v>
      </c>
      <c r="M339">
        <f t="shared" si="46"/>
        <v>-2.0362902929776152</v>
      </c>
      <c r="N339">
        <f t="shared" si="47"/>
        <v>-0.25280160556188647</v>
      </c>
      <c r="O339">
        <f t="shared" si="47"/>
        <v>6.9643541024033973E-2</v>
      </c>
      <c r="P339">
        <f t="shared" si="47"/>
        <v>-2.4624717924165003</v>
      </c>
    </row>
    <row r="340" spans="1:16" x14ac:dyDescent="0.35">
      <c r="A340">
        <v>337</v>
      </c>
      <c r="B340">
        <f t="shared" si="40"/>
        <v>3.5290557475325341</v>
      </c>
      <c r="C340">
        <f>'Graficas excel'!$N$3*(COS('Graficas excel'!$N$4*B340+'Graficas excel'!$N$5)+'Graficas excel'!$N$6)*COS(B340)+'Graficas excel'!$N$7</f>
        <v>3.3305536319161968</v>
      </c>
      <c r="D340" s="4">
        <f>'Graficas excel'!$N$3*(COS('Graficas excel'!$N$4*B340+'Graficas excel'!$N$5)+'Graficas excel'!$N$6)*SIN(B340)+'Graficas excel'!$N$8</f>
        <v>20.686341793673584</v>
      </c>
      <c r="E340">
        <f t="shared" si="41"/>
        <v>2.8223273987240791</v>
      </c>
      <c r="F340">
        <f>C340/(2*'Graficas excel'!$N$9*COS(E340/2))</f>
        <v>0.52381850643839223</v>
      </c>
      <c r="G340">
        <f t="shared" si="42"/>
        <v>0.85182989634823925</v>
      </c>
      <c r="H340">
        <f t="shared" si="43"/>
        <v>2.0389376252004445</v>
      </c>
      <c r="I340">
        <f t="shared" si="44"/>
        <v>2.430632511962262</v>
      </c>
      <c r="J340">
        <f t="shared" si="45"/>
        <v>-9.7515262402637817E-2</v>
      </c>
      <c r="K340">
        <f t="shared" si="45"/>
        <v>0.23212728293898699</v>
      </c>
      <c r="L340">
        <f t="shared" si="45"/>
        <v>1.3209007340943413</v>
      </c>
      <c r="M340">
        <f t="shared" si="46"/>
        <v>-2.038937625200445</v>
      </c>
      <c r="N340">
        <f t="shared" si="47"/>
        <v>-0.25207230010571618</v>
      </c>
      <c r="O340">
        <f t="shared" si="47"/>
        <v>4.3856596714941416E-2</v>
      </c>
      <c r="P340">
        <f t="shared" si="47"/>
        <v>-2.4271212472649086</v>
      </c>
    </row>
    <row r="341" spans="1:16" x14ac:dyDescent="0.35">
      <c r="A341">
        <v>338</v>
      </c>
      <c r="B341">
        <f t="shared" si="40"/>
        <v>3.5395277230444999</v>
      </c>
      <c r="C341">
        <f>'Graficas excel'!$N$3*(COS('Graficas excel'!$N$4*B341+'Graficas excel'!$N$5)+'Graficas excel'!$N$6)*COS(B341)+'Graficas excel'!$N$7</f>
        <v>3.3717163854169803</v>
      </c>
      <c r="D341" s="4">
        <f>'Graficas excel'!$N$3*(COS('Graficas excel'!$N$4*B341+'Graficas excel'!$N$5)+'Graficas excel'!$N$6)*SIN(B341)+'Graficas excel'!$N$8</f>
        <v>20.63408742190677</v>
      </c>
      <c r="E341">
        <f t="shared" si="41"/>
        <v>2.8176453488902804</v>
      </c>
      <c r="F341">
        <f>C341/(2*'Graficas excel'!$N$9*COS(E341/2))</f>
        <v>0.52269376498013898</v>
      </c>
      <c r="G341">
        <f t="shared" si="42"/>
        <v>0.85252051473902213</v>
      </c>
      <c r="H341">
        <f t="shared" si="43"/>
        <v>2.041577320154397</v>
      </c>
      <c r="I341">
        <f t="shared" si="44"/>
        <v>2.4296113345223387</v>
      </c>
      <c r="J341">
        <f t="shared" si="45"/>
        <v>-9.5084431180041548E-2</v>
      </c>
      <c r="K341">
        <f t="shared" si="45"/>
        <v>0.24595972308016081</v>
      </c>
      <c r="L341">
        <f t="shared" si="45"/>
        <v>1.1891674954811706</v>
      </c>
      <c r="M341">
        <f t="shared" si="46"/>
        <v>-2.041577320154397</v>
      </c>
      <c r="N341">
        <f t="shared" si="47"/>
        <v>-0.25161303489887915</v>
      </c>
      <c r="O341">
        <f t="shared" si="47"/>
        <v>1.8439842449010976E-2</v>
      </c>
      <c r="P341">
        <f t="shared" si="47"/>
        <v>-2.3858228918179267</v>
      </c>
    </row>
    <row r="342" spans="1:16" x14ac:dyDescent="0.35">
      <c r="A342">
        <v>339</v>
      </c>
      <c r="B342">
        <f t="shared" si="40"/>
        <v>3.5499996985564661</v>
      </c>
      <c r="C342">
        <f>'Graficas excel'!$N$3*(COS('Graficas excel'!$N$4*B342+'Graficas excel'!$N$5)+'Graficas excel'!$N$6)*COS(B342)+'Graficas excel'!$N$7</f>
        <v>3.4120868242574032</v>
      </c>
      <c r="D342" s="4">
        <f>'Graficas excel'!$N$3*(COS('Graficas excel'!$N$4*B342+'Graficas excel'!$N$5)+'Graficas excel'!$N$6)*SIN(B342)+'Graficas excel'!$N$8</f>
        <v>20.581894039332649</v>
      </c>
      <c r="E342">
        <f t="shared" si="41"/>
        <v>2.8130190196805547</v>
      </c>
      <c r="F342">
        <f>C342/(2*'Graficas excel'!$N$9*COS(E342/2))</f>
        <v>0.52157016470856321</v>
      </c>
      <c r="G342">
        <f t="shared" si="42"/>
        <v>0.85320839382057312</v>
      </c>
      <c r="H342">
        <f t="shared" si="43"/>
        <v>2.0442122056943495</v>
      </c>
      <c r="I342">
        <f t="shared" si="44"/>
        <v>2.4286156126874521</v>
      </c>
      <c r="J342">
        <f t="shared" si="45"/>
        <v>-9.2508746983016171E-2</v>
      </c>
      <c r="K342">
        <f t="shared" si="45"/>
        <v>0.25841265597246554</v>
      </c>
      <c r="L342">
        <f t="shared" si="45"/>
        <v>1.0550589342540706</v>
      </c>
      <c r="M342">
        <f t="shared" si="46"/>
        <v>-2.0442122056943495</v>
      </c>
      <c r="N342">
        <f t="shared" si="47"/>
        <v>-0.2514199333203086</v>
      </c>
      <c r="O342">
        <f t="shared" si="47"/>
        <v>-6.5444364499942067E-3</v>
      </c>
      <c r="P342">
        <f t="shared" si="47"/>
        <v>-2.3387048234558501</v>
      </c>
    </row>
    <row r="343" spans="1:16" x14ac:dyDescent="0.35">
      <c r="A343">
        <v>340</v>
      </c>
      <c r="B343">
        <f t="shared" si="40"/>
        <v>3.5604716740684319</v>
      </c>
      <c r="C343">
        <f>'Graficas excel'!$N$3*(COS('Graficas excel'!$N$4*B343+'Graficas excel'!$N$5)+'Graficas excel'!$N$6)*COS(B343)+'Graficas excel'!$N$7</f>
        <v>3.4516591083147432</v>
      </c>
      <c r="D343" s="4">
        <f>'Graficas excel'!$N$3*(COS('Graficas excel'!$N$4*B343+'Graficas excel'!$N$5)+'Graficas excel'!$N$6)*SIN(B343)+'Graficas excel'!$N$8</f>
        <v>20.529719479151385</v>
      </c>
      <c r="E343">
        <f t="shared" si="41"/>
        <v>2.8084486576295067</v>
      </c>
      <c r="F343">
        <f>C343/(2*'Graficas excel'!$N$9*COS(E343/2))</f>
        <v>0.52044652252456469</v>
      </c>
      <c r="G343">
        <f t="shared" si="42"/>
        <v>0.85389426581520489</v>
      </c>
      <c r="H343">
        <f t="shared" si="43"/>
        <v>2.0468450690792999</v>
      </c>
      <c r="I343">
        <f t="shared" si="44"/>
        <v>2.4276468633544033</v>
      </c>
      <c r="J343">
        <f t="shared" si="45"/>
        <v>-8.9802655977690424E-2</v>
      </c>
      <c r="K343">
        <f t="shared" si="45"/>
        <v>0.26946120729565509</v>
      </c>
      <c r="L343">
        <f t="shared" si="45"/>
        <v>0.91885721230527151</v>
      </c>
      <c r="M343">
        <f t="shared" si="46"/>
        <v>-2.0468450690792999</v>
      </c>
      <c r="N343">
        <f t="shared" si="47"/>
        <v>-0.25148846649855255</v>
      </c>
      <c r="O343">
        <f t="shared" si="47"/>
        <v>-3.1035296090940578E-2</v>
      </c>
      <c r="P343">
        <f t="shared" si="47"/>
        <v>-2.2859067497268786</v>
      </c>
    </row>
    <row r="344" spans="1:16" x14ac:dyDescent="0.35">
      <c r="A344">
        <v>341</v>
      </c>
      <c r="B344">
        <f t="shared" si="40"/>
        <v>3.5709436495803981</v>
      </c>
      <c r="C344">
        <f>'Graficas excel'!$N$3*(COS('Graficas excel'!$N$4*B344+'Graficas excel'!$N$5)+'Graficas excel'!$N$6)*COS(B344)+'Graficas excel'!$N$7</f>
        <v>3.4904297236080435</v>
      </c>
      <c r="D344" s="4">
        <f>'Graficas excel'!$N$3*(COS('Graficas excel'!$N$4*B344+'Graficas excel'!$N$5)+'Graficas excel'!$N$6)*SIN(B344)+'Graficas excel'!$N$8</f>
        <v>20.47752178246138</v>
      </c>
      <c r="E344">
        <f t="shared" si="41"/>
        <v>2.8039342541381762</v>
      </c>
      <c r="F344">
        <f>C344/(2*'Graficas excel'!$N$9*COS(E344/2))</f>
        <v>0.51932167175474375</v>
      </c>
      <c r="G344">
        <f t="shared" si="42"/>
        <v>0.8545788443706398</v>
      </c>
      <c r="H344">
        <f t="shared" si="43"/>
        <v>2.049478650142015</v>
      </c>
      <c r="I344">
        <f t="shared" si="44"/>
        <v>2.4267064521400954</v>
      </c>
      <c r="J344">
        <f t="shared" si="45"/>
        <v>-8.6980864813465536E-2</v>
      </c>
      <c r="K344">
        <f t="shared" si="45"/>
        <v>0.27908345752190922</v>
      </c>
      <c r="L344">
        <f t="shared" si="45"/>
        <v>0.78083901611252604</v>
      </c>
      <c r="M344">
        <f t="shared" si="46"/>
        <v>-2.0494786501420146</v>
      </c>
      <c r="N344">
        <f t="shared" si="47"/>
        <v>-0.2518134673592235</v>
      </c>
      <c r="O344">
        <f t="shared" si="47"/>
        <v>-5.4973255596718187E-2</v>
      </c>
      <c r="P344">
        <f t="shared" si="47"/>
        <v>-2.2275793065794169</v>
      </c>
    </row>
    <row r="345" spans="1:16" x14ac:dyDescent="0.35">
      <c r="A345">
        <v>342</v>
      </c>
      <c r="B345">
        <f t="shared" si="40"/>
        <v>3.5814156250923639</v>
      </c>
      <c r="C345">
        <f>'Graficas excel'!$N$3*(COS('Graficas excel'!$N$4*B345+'Graficas excel'!$N$5)+'Graficas excel'!$N$6)*COS(B345)+'Graficas excel'!$N$7</f>
        <v>3.5283974766332111</v>
      </c>
      <c r="D345" s="4">
        <f>'Graficas excel'!$N$3*(COS('Graficas excel'!$N$4*B345+'Graficas excel'!$N$5)+'Graficas excel'!$N$6)*SIN(B345)+'Graficas excel'!$N$8</f>
        <v>20.425259291512766</v>
      </c>
      <c r="E345">
        <f t="shared" si="41"/>
        <v>2.7994755467017347</v>
      </c>
      <c r="F345">
        <f>C345/(2*'Graficas excel'!$N$9*COS(E345/2))</f>
        <v>0.51819446511338763</v>
      </c>
      <c r="G345">
        <f t="shared" si="42"/>
        <v>0.85526282295318445</v>
      </c>
      <c r="H345">
        <f t="shared" si="43"/>
        <v>2.0521156346057836</v>
      </c>
      <c r="I345">
        <f t="shared" si="44"/>
        <v>2.4257955906537592</v>
      </c>
      <c r="J345">
        <f t="shared" si="45"/>
        <v>-8.4058309680501306E-2</v>
      </c>
      <c r="K345">
        <f t="shared" si="45"/>
        <v>0.2872603845774272</v>
      </c>
      <c r="L345">
        <f t="shared" si="45"/>
        <v>0.64127506948736102</v>
      </c>
      <c r="M345">
        <f t="shared" si="46"/>
        <v>-2.0521156346057836</v>
      </c>
      <c r="N345">
        <f t="shared" si="47"/>
        <v>-0.25238914594564538</v>
      </c>
      <c r="O345">
        <f t="shared" si="47"/>
        <v>-7.830041154617999E-2</v>
      </c>
      <c r="P345">
        <f t="shared" si="47"/>
        <v>-2.1638831310306954</v>
      </c>
    </row>
    <row r="346" spans="1:16" x14ac:dyDescent="0.35">
      <c r="A346">
        <v>343</v>
      </c>
      <c r="B346">
        <f t="shared" si="40"/>
        <v>3.5918876006043297</v>
      </c>
      <c r="C346">
        <f>'Graficas excel'!$N$3*(COS('Graficas excel'!$N$4*B346+'Graficas excel'!$N$5)+'Graficas excel'!$N$6)*COS(B346)+'Graficas excel'!$N$7</f>
        <v>3.5655634846327962</v>
      </c>
      <c r="D346" s="4">
        <f>'Graficas excel'!$N$3*(COS('Graficas excel'!$N$4*B346+'Graficas excel'!$N$5)+'Graficas excel'!$N$6)*SIN(B346)+'Graficas excel'!$N$8</f>
        <v>20.372890742499273</v>
      </c>
      <c r="E346">
        <f t="shared" si="41"/>
        <v>2.795072020624803</v>
      </c>
      <c r="F346">
        <f>C346/(2*'Graficas excel'!$N$9*COS(E346/2))</f>
        <v>0.51706377759950917</v>
      </c>
      <c r="G346">
        <f t="shared" si="42"/>
        <v>0.85594687328976526</v>
      </c>
      <c r="H346">
        <f t="shared" si="43"/>
        <v>2.0547586475616129</v>
      </c>
      <c r="I346">
        <f t="shared" si="44"/>
        <v>2.4249153340932077</v>
      </c>
      <c r="J346">
        <f t="shared" si="45"/>
        <v>-8.1050125967648559E-2</v>
      </c>
      <c r="K346">
        <f t="shared" si="45"/>
        <v>0.29397580140153312</v>
      </c>
      <c r="L346">
        <f t="shared" si="45"/>
        <v>0.50042986326323047</v>
      </c>
      <c r="M346">
        <f t="shared" si="46"/>
        <v>-2.0547586475616124</v>
      </c>
      <c r="N346">
        <f t="shared" si="47"/>
        <v>-0.25320910593793383</v>
      </c>
      <c r="O346">
        <f t="shared" si="47"/>
        <v>-0.1009605427050897</v>
      </c>
      <c r="P346">
        <f t="shared" si="47"/>
        <v>-2.0949881913874249</v>
      </c>
    </row>
    <row r="347" spans="1:16" x14ac:dyDescent="0.35">
      <c r="A347">
        <v>344</v>
      </c>
      <c r="B347">
        <f t="shared" si="40"/>
        <v>3.6023595761162959</v>
      </c>
      <c r="C347">
        <f>'Graficas excel'!$N$3*(COS('Graficas excel'!$N$4*B347+'Graficas excel'!$N$5)+'Graficas excel'!$N$6)*COS(B347)+'Graficas excel'!$N$7</f>
        <v>3.6019311618207936</v>
      </c>
      <c r="D347" s="4">
        <f>'Graficas excel'!$N$3*(COS('Graficas excel'!$N$4*B347+'Graficas excel'!$N$5)+'Graficas excel'!$N$6)*SIN(B347)+'Graficas excel'!$N$8</f>
        <v>20.320375357721275</v>
      </c>
      <c r="E347">
        <f t="shared" si="41"/>
        <v>2.7907229111992642</v>
      </c>
      <c r="F347">
        <f>C347/(2*'Graficas excel'!$N$9*COS(E347/2))</f>
        <v>0.51592850932395506</v>
      </c>
      <c r="G347">
        <f t="shared" si="42"/>
        <v>0.85663164386261248</v>
      </c>
      <c r="H347">
        <f t="shared" si="43"/>
        <v>2.0574102471184008</v>
      </c>
      <c r="I347">
        <f t="shared" si="44"/>
        <v>2.4240665791588327</v>
      </c>
      <c r="J347">
        <f t="shared" si="45"/>
        <v>-7.7971618574261131E-2</v>
      </c>
      <c r="K347">
        <f t="shared" si="45"/>
        <v>0.29921629067508215</v>
      </c>
      <c r="L347">
        <f t="shared" si="45"/>
        <v>0.35856138112088365</v>
      </c>
      <c r="M347">
        <f t="shared" si="46"/>
        <v>-2.0574102471184013</v>
      </c>
      <c r="N347">
        <f t="shared" si="47"/>
        <v>-0.25426636226881633</v>
      </c>
      <c r="O347">
        <f t="shared" si="47"/>
        <v>-0.1228992077431567</v>
      </c>
      <c r="P347">
        <f t="shared" si="47"/>
        <v>-2.0210728251166414</v>
      </c>
    </row>
    <row r="348" spans="1:16" x14ac:dyDescent="0.35">
      <c r="A348">
        <v>345</v>
      </c>
      <c r="B348">
        <f t="shared" si="40"/>
        <v>3.6128315516282616</v>
      </c>
      <c r="C348">
        <f>'Graficas excel'!$N$3*(COS('Graficas excel'!$N$4*B348+'Graficas excel'!$N$5)+'Graficas excel'!$N$6)*COS(B348)+'Graficas excel'!$N$7</f>
        <v>3.6375062015898143</v>
      </c>
      <c r="D348" s="4">
        <f>'Graficas excel'!$N$3*(COS('Graficas excel'!$N$4*B348+'Graficas excel'!$N$5)+'Graficas excel'!$N$6)*SIN(B348)+'Graficas excel'!$N$8</f>
        <v>20.267672936953968</v>
      </c>
      <c r="E348">
        <f t="shared" si="41"/>
        <v>2.7864272063193924</v>
      </c>
      <c r="F348">
        <f>C348/(2*'Graficas excel'!$N$9*COS(E348/2))</f>
        <v>0.51478758826210347</v>
      </c>
      <c r="G348">
        <f t="shared" si="42"/>
        <v>0.85731775846023806</v>
      </c>
      <c r="H348">
        <f t="shared" si="43"/>
        <v>2.0600729182375974</v>
      </c>
      <c r="I348">
        <f t="shared" si="44"/>
        <v>2.4232500622784947</v>
      </c>
      <c r="J348">
        <f t="shared" si="45"/>
        <v>-7.4838232905530377E-2</v>
      </c>
      <c r="K348">
        <f t="shared" si="45"/>
        <v>0.30297113667771675</v>
      </c>
      <c r="L348">
        <f t="shared" si="45"/>
        <v>0.21592105511502879</v>
      </c>
      <c r="M348">
        <f t="shared" si="46"/>
        <v>-2.060072918237597</v>
      </c>
      <c r="N348">
        <f t="shared" si="47"/>
        <v>-0.25555335976274268</v>
      </c>
      <c r="O348">
        <f t="shared" si="47"/>
        <v>-0.14406383287567806</v>
      </c>
      <c r="P348">
        <f t="shared" si="47"/>
        <v>-1.9423230988350313</v>
      </c>
    </row>
    <row r="349" spans="1:16" x14ac:dyDescent="0.35">
      <c r="A349">
        <v>346</v>
      </c>
      <c r="B349">
        <f t="shared" si="40"/>
        <v>3.6233035271402279</v>
      </c>
      <c r="C349">
        <f>'Graficas excel'!$N$3*(COS('Graficas excel'!$N$4*B349+'Graficas excel'!$N$5)+'Graficas excel'!$N$6)*COS(B349)+'Graficas excel'!$N$7</f>
        <v>3.6722965547350848</v>
      </c>
      <c r="D349" s="4">
        <f>'Graficas excel'!$N$3*(COS('Graficas excel'!$N$4*B349+'Graficas excel'!$N$5)+'Graficas excel'!$N$6)*SIN(B349)+'Graficas excel'!$N$8</f>
        <v>20.214743947855723</v>
      </c>
      <c r="E349">
        <f t="shared" si="41"/>
        <v>2.7821836495092653</v>
      </c>
      <c r="F349">
        <f>C349/(2*'Graficas excel'!$N$9*COS(E349/2))</f>
        <v>0.51363997292807684</v>
      </c>
      <c r="G349">
        <f t="shared" si="42"/>
        <v>0.85800581478824756</v>
      </c>
      <c r="H349">
        <f t="shared" si="43"/>
        <v>2.0627490667630326</v>
      </c>
      <c r="I349">
        <f t="shared" si="44"/>
        <v>2.4224663581361492</v>
      </c>
      <c r="J349">
        <f t="shared" si="45"/>
        <v>-7.1665526581408831E-2</v>
      </c>
      <c r="K349">
        <f t="shared" si="45"/>
        <v>0.30523225667939918</v>
      </c>
      <c r="L349">
        <f t="shared" si="45"/>
        <v>7.2753704576164202E-2</v>
      </c>
      <c r="M349">
        <f t="shared" si="46"/>
        <v>-2.062749066763033</v>
      </c>
      <c r="N349">
        <f t="shared" si="47"/>
        <v>-0.25706199269277674</v>
      </c>
      <c r="O349">
        <f t="shared" si="47"/>
        <v>-0.16440379280300438</v>
      </c>
      <c r="P349">
        <f t="shared" si="47"/>
        <v>-1.8589318848596117</v>
      </c>
    </row>
    <row r="350" spans="1:16" x14ac:dyDescent="0.35">
      <c r="A350">
        <v>347</v>
      </c>
      <c r="B350">
        <f t="shared" si="40"/>
        <v>3.6337755026521936</v>
      </c>
      <c r="C350">
        <f>'Graficas excel'!$N$3*(COS('Graficas excel'!$N$4*B350+'Graficas excel'!$N$5)+'Graficas excel'!$N$6)*COS(B350)+'Graficas excel'!$N$7</f>
        <v>3.7063124037365061</v>
      </c>
      <c r="D350" s="4">
        <f>'Graficas excel'!$N$3*(COS('Graficas excel'!$N$4*B350+'Graficas excel'!$N$5)+'Graficas excel'!$N$6)*SIN(B350)+'Graficas excel'!$N$8</f>
        <v>20.161549615253683</v>
      </c>
      <c r="E350">
        <f t="shared" si="41"/>
        <v>2.7779907433379041</v>
      </c>
      <c r="F350">
        <f>C350/(2*'Graficas excel'!$N$9*COS(E350/2))</f>
        <v>0.51248465496687512</v>
      </c>
      <c r="G350">
        <f t="shared" si="42"/>
        <v>0.85869638314335694</v>
      </c>
      <c r="H350">
        <f t="shared" si="43"/>
        <v>2.0654410136555685</v>
      </c>
      <c r="I350">
        <f t="shared" si="44"/>
        <v>2.4217158784967365</v>
      </c>
      <c r="J350">
        <f t="shared" si="45"/>
        <v>-6.8469141864000049E-2</v>
      </c>
      <c r="K350">
        <f t="shared" si="45"/>
        <v>0.30599413169212558</v>
      </c>
      <c r="L350">
        <f t="shared" si="45"/>
        <v>-7.0702343625217365E-2</v>
      </c>
      <c r="M350">
        <f t="shared" si="46"/>
        <v>-2.065441013655569</v>
      </c>
      <c r="N350">
        <f t="shared" si="47"/>
        <v>-0.25878362518508413</v>
      </c>
      <c r="O350">
        <f t="shared" si="47"/>
        <v>-0.18387048197966699</v>
      </c>
      <c r="P350">
        <f t="shared" si="47"/>
        <v>-1.7710981771033922</v>
      </c>
    </row>
    <row r="351" spans="1:16" x14ac:dyDescent="0.35">
      <c r="A351">
        <v>348</v>
      </c>
      <c r="B351">
        <f t="shared" si="40"/>
        <v>3.6442474781641598</v>
      </c>
      <c r="C351">
        <f>'Graficas excel'!$N$3*(COS('Graficas excel'!$N$4*B351+'Graficas excel'!$N$5)+'Graficas excel'!$N$6)*COS(B351)+'Graficas excel'!$N$7</f>
        <v>3.7395661331470489</v>
      </c>
      <c r="D351" s="4">
        <f>'Graficas excel'!$N$3*(COS('Graficas excel'!$N$4*B351+'Graficas excel'!$N$5)+'Graficas excel'!$N$6)*SIN(B351)+'Graficas excel'!$N$8</f>
        <v>20.10805200914519</v>
      </c>
      <c r="E351">
        <f t="shared" si="41"/>
        <v>2.7738467531982178</v>
      </c>
      <c r="F351">
        <f>C351/(2*'Graficas excel'!$N$9*COS(E351/2))</f>
        <v>0.51132066166121992</v>
      </c>
      <c r="G351">
        <f t="shared" si="42"/>
        <v>0.85939000515384878</v>
      </c>
      <c r="H351">
        <f t="shared" si="43"/>
        <v>2.068150989441405</v>
      </c>
      <c r="I351">
        <f t="shared" si="44"/>
        <v>2.4209988713198114</v>
      </c>
      <c r="J351">
        <f t="shared" si="45"/>
        <v>-6.5264778810114818E-2</v>
      </c>
      <c r="K351">
        <f t="shared" si="45"/>
        <v>0.3052537384810437</v>
      </c>
      <c r="L351">
        <f t="shared" si="45"/>
        <v>-0.21421509343161249</v>
      </c>
      <c r="M351">
        <f t="shared" si="46"/>
        <v>-2.068150989441405</v>
      </c>
      <c r="N351">
        <f t="shared" si="47"/>
        <v>-0.26070911236974859</v>
      </c>
      <c r="O351">
        <f t="shared" si="47"/>
        <v>-0.20241737871958129</v>
      </c>
      <c r="P351">
        <f t="shared" si="47"/>
        <v>-1.6790262906035525</v>
      </c>
    </row>
    <row r="352" spans="1:16" x14ac:dyDescent="0.35">
      <c r="A352">
        <v>349</v>
      </c>
      <c r="B352">
        <f t="shared" si="40"/>
        <v>3.6547194536761256</v>
      </c>
      <c r="C352">
        <f>'Graficas excel'!$N$3*(COS('Graficas excel'!$N$4*B352+'Graficas excel'!$N$5)+'Graficas excel'!$N$6)*COS(B352)+'Graficas excel'!$N$7</f>
        <v>3.7720722961423698</v>
      </c>
      <c r="D352" s="4">
        <f>'Graficas excel'!$N$3*(COS('Graficas excel'!$N$4*B352+'Graficas excel'!$N$5)+'Graficas excel'!$N$6)*SIN(B352)+'Graficas excel'!$N$8</f>
        <v>20.054214131256192</v>
      </c>
      <c r="E352">
        <f t="shared" si="41"/>
        <v>2.7697497114267486</v>
      </c>
      <c r="F352">
        <f>C352/(2*'Graficas excel'!$N$9*COS(E352/2))</f>
        <v>0.51014705835033525</v>
      </c>
      <c r="G352">
        <f t="shared" si="42"/>
        <v>0.86008719258950694</v>
      </c>
      <c r="H352">
        <f t="shared" si="43"/>
        <v>2.0708811288818869</v>
      </c>
      <c r="I352">
        <f t="shared" si="44"/>
        <v>2.420315420154318</v>
      </c>
      <c r="J352">
        <f t="shared" si="45"/>
        <v>-6.2068169135805262E-2</v>
      </c>
      <c r="K352">
        <f t="shared" si="45"/>
        <v>0.30301048326833435</v>
      </c>
      <c r="L352">
        <f t="shared" si="45"/>
        <v>-0.3575586290133434</v>
      </c>
      <c r="M352">
        <f t="shared" si="46"/>
        <v>-2.0708811288818874</v>
      </c>
      <c r="N352">
        <f t="shared" si="47"/>
        <v>-0.26282882220289638</v>
      </c>
      <c r="O352">
        <f t="shared" si="47"/>
        <v>-0.22000010091872876</v>
      </c>
      <c r="P352">
        <f t="shared" si="47"/>
        <v>-1.582925134885073</v>
      </c>
    </row>
    <row r="353" spans="1:16" x14ac:dyDescent="0.35">
      <c r="A353">
        <v>350</v>
      </c>
      <c r="B353">
        <f t="shared" si="40"/>
        <v>3.6651914291880918</v>
      </c>
      <c r="C353">
        <f>'Graficas excel'!$N$3*(COS('Graficas excel'!$N$4*B353+'Graficas excel'!$N$5)+'Graficas excel'!$N$6)*COS(B353)+'Graficas excel'!$N$7</f>
        <v>3.8038475772933671</v>
      </c>
      <c r="D353" s="4">
        <f>'Graficas excel'!$N$3*(COS('Graficas excel'!$N$4*B353+'Graficas excel'!$N$5)+'Graficas excel'!$N$6)*SIN(B353)+'Graficas excel'!$N$8</f>
        <v>20</v>
      </c>
      <c r="E353">
        <f t="shared" si="41"/>
        <v>2.7656974217422756</v>
      </c>
      <c r="F353">
        <f>C353/(2*'Graficas excel'!$N$9*COS(E353/2))</f>
        <v>0.50896295075825548</v>
      </c>
      <c r="G353">
        <f t="shared" si="42"/>
        <v>0.86078842624389973</v>
      </c>
      <c r="H353">
        <f t="shared" si="43"/>
        <v>2.0736334658718354</v>
      </c>
      <c r="I353">
        <f t="shared" si="44"/>
        <v>2.4196654438070553</v>
      </c>
      <c r="J353">
        <f t="shared" si="45"/>
        <v>-5.8895050775150289E-2</v>
      </c>
      <c r="K353">
        <f t="shared" si="45"/>
        <v>0.29926613806121449</v>
      </c>
      <c r="L353">
        <f t="shared" si="45"/>
        <v>-0.50051276827564428</v>
      </c>
      <c r="M353">
        <f t="shared" si="46"/>
        <v>-2.0736334658718349</v>
      </c>
      <c r="N353">
        <f t="shared" si="47"/>
        <v>-0.26513265787234735</v>
      </c>
      <c r="O353">
        <f t="shared" si="47"/>
        <v>-0.23657645416852069</v>
      </c>
      <c r="P353">
        <f t="shared" si="47"/>
        <v>-1.4830075252332995</v>
      </c>
    </row>
    <row r="354" spans="1:16" x14ac:dyDescent="0.35">
      <c r="A354">
        <v>351</v>
      </c>
      <c r="B354">
        <f t="shared" si="40"/>
        <v>3.6756634047000576</v>
      </c>
      <c r="C354">
        <f>'Graficas excel'!$N$3*(COS('Graficas excel'!$N$4*B354+'Graficas excel'!$N$5)+'Graficas excel'!$N$6)*COS(B354)+'Graficas excel'!$N$7</f>
        <v>3.8349107516298311</v>
      </c>
      <c r="D354" s="4">
        <f>'Graficas excel'!$N$3*(COS('Graficas excel'!$N$4*B354+'Graficas excel'!$N$5)+'Graficas excel'!$N$6)*SIN(B354)+'Graficas excel'!$N$8</f>
        <v>19.945374733682751</v>
      </c>
      <c r="E354">
        <f t="shared" si="41"/>
        <v>2.7616874639826272</v>
      </c>
      <c r="F354">
        <f>C354/(2*'Graficas excel'!$N$9*COS(E354/2))</f>
        <v>0.50776748722963516</v>
      </c>
      <c r="G354">
        <f t="shared" si="42"/>
        <v>0.86149415489166392</v>
      </c>
      <c r="H354">
        <f t="shared" si="43"/>
        <v>2.0764099285724962</v>
      </c>
      <c r="I354">
        <f t="shared" si="44"/>
        <v>2.4190486962775619</v>
      </c>
      <c r="J354">
        <f t="shared" si="45"/>
        <v>-5.5761143105812622E-2</v>
      </c>
      <c r="K354">
        <f t="shared" si="45"/>
        <v>0.29402478060840564</v>
      </c>
      <c r="L354">
        <f t="shared" si="45"/>
        <v>-0.64286268697838211</v>
      </c>
      <c r="M354">
        <f t="shared" si="46"/>
        <v>-2.0764099285724966</v>
      </c>
      <c r="N354">
        <f t="shared" si="47"/>
        <v>-0.26761008070710784</v>
      </c>
      <c r="O354">
        <f t="shared" si="47"/>
        <v>-0.25210647265682506</v>
      </c>
      <c r="P354">
        <f t="shared" si="47"/>
        <v>-1.3794894653509102</v>
      </c>
    </row>
    <row r="355" spans="1:16" x14ac:dyDescent="0.35">
      <c r="A355">
        <v>352</v>
      </c>
      <c r="B355">
        <f t="shared" si="40"/>
        <v>3.6861353802120238</v>
      </c>
      <c r="C355">
        <f>'Graficas excel'!$N$3*(COS('Graficas excel'!$N$4*B355+'Graficas excel'!$N$5)+'Graficas excel'!$N$6)*COS(B355)+'Graficas excel'!$N$7</f>
        <v>3.8652826400698883</v>
      </c>
      <c r="D355" s="4">
        <f>'Graficas excel'!$N$3*(COS('Graficas excel'!$N$4*B355+'Graficas excel'!$N$5)+'Graficas excel'!$N$6)*SIN(B355)+'Graficas excel'!$N$8</f>
        <v>19.890304631804746</v>
      </c>
      <c r="E355">
        <f t="shared" si="41"/>
        <v>2.7577171991204605</v>
      </c>
      <c r="F355">
        <f>C355/(2*'Graficas excel'!$N$9*COS(E355/2))</f>
        <v>0.50655986087136018</v>
      </c>
      <c r="G355">
        <f t="shared" si="42"/>
        <v>0.86220479432324448</v>
      </c>
      <c r="H355">
        <f t="shared" si="43"/>
        <v>2.0792123347844167</v>
      </c>
      <c r="I355">
        <f t="shared" si="44"/>
        <v>2.4184647669524386</v>
      </c>
      <c r="J355">
        <f t="shared" si="45"/>
        <v>-5.2682122803370229E-2</v>
      </c>
      <c r="K355">
        <f t="shared" si="45"/>
        <v>0.28729273829281138</v>
      </c>
      <c r="L355">
        <f t="shared" si="45"/>
        <v>-0.78439844230991462</v>
      </c>
      <c r="M355">
        <f t="shared" si="46"/>
        <v>-2.0792123347844167</v>
      </c>
      <c r="N355">
        <f t="shared" si="47"/>
        <v>-0.27025013351517824</v>
      </c>
      <c r="O355">
        <f t="shared" si="47"/>
        <v>-0.26655245255699483</v>
      </c>
      <c r="P355">
        <f t="shared" si="47"/>
        <v>-1.2725895293978799</v>
      </c>
    </row>
    <row r="356" spans="1:16" x14ac:dyDescent="0.35">
      <c r="A356">
        <v>353</v>
      </c>
      <c r="B356">
        <f t="shared" si="40"/>
        <v>3.6966073557239896</v>
      </c>
      <c r="C356">
        <f>'Graficas excel'!$N$3*(COS('Graficas excel'!$N$4*B356+'Graficas excel'!$N$5)+'Graficas excel'!$N$6)*COS(B356)+'Graficas excel'!$N$7</f>
        <v>3.8949860612962262</v>
      </c>
      <c r="D356" s="4">
        <f>'Graficas excel'!$N$3*(COS('Graficas excel'!$N$4*B356+'Graficas excel'!$N$5)+'Graficas excel'!$N$6)*SIN(B356)+'Graficas excel'!$N$8</f>
        <v>19.834757254310396</v>
      </c>
      <c r="E356">
        <f t="shared" si="41"/>
        <v>2.7537837745403535</v>
      </c>
      <c r="F356">
        <f>C356/(2*'Graficas excel'!$N$9*COS(E356/2))</f>
        <v>0.50533931159859713</v>
      </c>
      <c r="G356">
        <f t="shared" si="42"/>
        <v>0.86292072645930573</v>
      </c>
      <c r="H356">
        <f t="shared" si="43"/>
        <v>2.0820423875646936</v>
      </c>
      <c r="I356">
        <f t="shared" si="44"/>
        <v>2.4179130810525233</v>
      </c>
      <c r="J356">
        <f t="shared" si="45"/>
        <v>-4.9673600283202259E-2</v>
      </c>
      <c r="K356">
        <f t="shared" si="45"/>
        <v>0.2790785370133177</v>
      </c>
      <c r="L356">
        <f t="shared" si="45"/>
        <v>-0.92491446552500722</v>
      </c>
      <c r="M356">
        <f t="shared" si="46"/>
        <v>-2.0820423875646932</v>
      </c>
      <c r="N356">
        <f t="shared" si="47"/>
        <v>-0.27304146427100956</v>
      </c>
      <c r="O356">
        <f t="shared" si="47"/>
        <v>-0.27987897894563374</v>
      </c>
      <c r="P356">
        <f t="shared" si="47"/>
        <v>-1.162528229330327</v>
      </c>
    </row>
    <row r="357" spans="1:16" x14ac:dyDescent="0.35">
      <c r="A357">
        <v>354</v>
      </c>
      <c r="B357">
        <f t="shared" si="40"/>
        <v>3.7070793312359558</v>
      </c>
      <c r="C357">
        <f>'Graficas excel'!$N$3*(COS('Graficas excel'!$N$4*B357+'Graficas excel'!$N$5)+'Graficas excel'!$N$6)*COS(B357)+'Graficas excel'!$N$7</f>
        <v>3.9240457801662423</v>
      </c>
      <c r="D357" s="4">
        <f>'Graficas excel'!$N$3*(COS('Graficas excel'!$N$4*B357+'Graficas excel'!$N$5)+'Graficas excel'!$N$6)*SIN(B357)+'Graficas excel'!$N$8</f>
        <v>19.77870149864285</v>
      </c>
      <c r="E357">
        <f t="shared" si="41"/>
        <v>2.7498841295612424</v>
      </c>
      <c r="F357">
        <f>C357/(2*'Graficas excel'!$N$9*COS(E357/2))</f>
        <v>0.50410512808419805</v>
      </c>
      <c r="G357">
        <f t="shared" si="42"/>
        <v>0.8636422985468083</v>
      </c>
      <c r="H357">
        <f t="shared" si="43"/>
        <v>2.0849016710922901</v>
      </c>
      <c r="I357">
        <f t="shared" si="44"/>
        <v>2.4173929003267665</v>
      </c>
      <c r="J357">
        <f t="shared" si="45"/>
        <v>-4.6751096677683505E-2</v>
      </c>
      <c r="K357">
        <f t="shared" si="45"/>
        <v>0.26939285537967672</v>
      </c>
      <c r="L357">
        <f t="shared" si="45"/>
        <v>-1.064209005470544</v>
      </c>
      <c r="M357">
        <f t="shared" si="46"/>
        <v>-2.0849016710922905</v>
      </c>
      <c r="N357">
        <f t="shared" si="47"/>
        <v>-0.27597235008484228</v>
      </c>
      <c r="O357">
        <f t="shared" si="47"/>
        <v>-0.29205294609515009</v>
      </c>
      <c r="P357">
        <f t="shared" si="47"/>
        <v>-1.0495274305876343</v>
      </c>
    </row>
    <row r="358" spans="1:16" x14ac:dyDescent="0.35">
      <c r="A358">
        <v>355</v>
      </c>
      <c r="B358">
        <f t="shared" si="40"/>
        <v>3.7175513067479216</v>
      </c>
      <c r="C358">
        <f>'Graficas excel'!$N$3*(COS('Graficas excel'!$N$4*B358+'Graficas excel'!$N$5)+'Graficas excel'!$N$6)*COS(B358)+'Graficas excel'!$N$7</f>
        <v>3.9524884527493152</v>
      </c>
      <c r="D358" s="4">
        <f>'Graficas excel'!$N$3*(COS('Graficas excel'!$N$4*B358+'Graficas excel'!$N$5)+'Graficas excel'!$N$6)*SIN(B358)+'Graficas excel'!$N$8</f>
        <v>19.722107674463292</v>
      </c>
      <c r="E358">
        <f t="shared" si="41"/>
        <v>2.7460150011900417</v>
      </c>
      <c r="F358">
        <f>C358/(2*'Graficas excel'!$N$9*COS(E358/2))</f>
        <v>0.50285664961065202</v>
      </c>
      <c r="G358">
        <f t="shared" si="42"/>
        <v>0.86436982243849192</v>
      </c>
      <c r="H358">
        <f t="shared" si="43"/>
        <v>2.0877916467843587</v>
      </c>
      <c r="I358">
        <f t="shared" si="44"/>
        <v>2.4169033239872002</v>
      </c>
      <c r="J358">
        <f t="shared" si="45"/>
        <v>-4.3930021293048939E-2</v>
      </c>
      <c r="K358">
        <f t="shared" si="45"/>
        <v>0.25824848473477552</v>
      </c>
      <c r="L358">
        <f t="shared" si="45"/>
        <v>-1.2020835218386652</v>
      </c>
      <c r="M358">
        <f t="shared" si="46"/>
        <v>-2.0877916467843587</v>
      </c>
      <c r="N358">
        <f t="shared" si="47"/>
        <v>-0.27903072138454821</v>
      </c>
      <c r="O358">
        <f t="shared" si="47"/>
        <v>-0.30304357164740037</v>
      </c>
      <c r="P358">
        <f t="shared" si="47"/>
        <v>-0.93380979639007378</v>
      </c>
    </row>
    <row r="359" spans="1:16" x14ac:dyDescent="0.35">
      <c r="A359">
        <v>356</v>
      </c>
      <c r="B359">
        <f t="shared" si="40"/>
        <v>3.7280232822598873</v>
      </c>
      <c r="C359">
        <f>'Graficas excel'!$N$3*(COS('Graficas excel'!$N$4*B359+'Graficas excel'!$N$5)+'Graficas excel'!$N$6)*COS(B359)+'Graficas excel'!$N$7</f>
        <v>3.9803425680902293</v>
      </c>
      <c r="D359" s="4">
        <f>'Graficas excel'!$N$3*(COS('Graficas excel'!$N$4*B359+'Graficas excel'!$N$5)+'Graficas excel'!$N$6)*SIN(B359)+'Graficas excel'!$N$8</f>
        <v>19.664947575899024</v>
      </c>
      <c r="E359">
        <f t="shared" si="41"/>
        <v>2.7421729300941746</v>
      </c>
      <c r="F359">
        <f>C359/(2*'Graficas excel'!$N$9*COS(E359/2))</f>
        <v>0.50159326782402103</v>
      </c>
      <c r="G359">
        <f t="shared" si="42"/>
        <v>0.86510357395725734</v>
      </c>
      <c r="H359">
        <f t="shared" si="43"/>
        <v>2.0907136496657839</v>
      </c>
      <c r="I359">
        <f t="shared" si="44"/>
        <v>2.4164432898799793</v>
      </c>
      <c r="J359">
        <f t="shared" si="45"/>
        <v>-4.1225649484904051E-2</v>
      </c>
      <c r="K359">
        <f t="shared" si="45"/>
        <v>0.2456602955307432</v>
      </c>
      <c r="L359">
        <f t="shared" si="45"/>
        <v>-1.3383420424568866</v>
      </c>
      <c r="M359">
        <f t="shared" si="46"/>
        <v>-2.0907136496657839</v>
      </c>
      <c r="N359">
        <f t="shared" si="47"/>
        <v>-0.28220418624589849</v>
      </c>
      <c r="O359">
        <f t="shared" si="47"/>
        <v>-0.31282240496803115</v>
      </c>
      <c r="P359">
        <f t="shared" si="47"/>
        <v>-0.81559831131302563</v>
      </c>
    </row>
    <row r="360" spans="1:16" x14ac:dyDescent="0.35">
      <c r="A360">
        <v>357</v>
      </c>
      <c r="B360">
        <f t="shared" si="40"/>
        <v>3.7384952577718535</v>
      </c>
      <c r="C360">
        <f>'Graficas excel'!$N$3*(COS('Graficas excel'!$N$4*B360+'Graficas excel'!$N$5)+'Graficas excel'!$N$6)*COS(B360)+'Graficas excel'!$N$7</f>
        <v>4.0076383868034897</v>
      </c>
      <c r="D360" s="4">
        <f>'Graficas excel'!$N$3*(COS('Graficas excel'!$N$4*B360+'Graficas excel'!$N$5)+'Graficas excel'!$N$6)*SIN(B360)+'Graficas excel'!$N$8</f>
        <v>19.607194551188591</v>
      </c>
      <c r="E360">
        <f t="shared" si="41"/>
        <v>2.7383542667826917</v>
      </c>
      <c r="F360">
        <f>C360/(2*'Graficas excel'!$N$9*COS(E360/2))</f>
        <v>0.50031442838950058</v>
      </c>
      <c r="G360">
        <f t="shared" si="42"/>
        <v>0.86584379234668385</v>
      </c>
      <c r="H360">
        <f t="shared" si="43"/>
        <v>2.0936688849935252</v>
      </c>
      <c r="I360">
        <f t="shared" si="44"/>
        <v>2.4160115758881084</v>
      </c>
      <c r="J360">
        <f t="shared" si="45"/>
        <v>-3.8653100885843783E-2</v>
      </c>
      <c r="K360">
        <f t="shared" si="45"/>
        <v>0.23164521043550015</v>
      </c>
      <c r="L360">
        <f t="shared" si="45"/>
        <v>-1.4727905027880994</v>
      </c>
      <c r="M360">
        <f t="shared" si="46"/>
        <v>-2.0936688849935252</v>
      </c>
      <c r="N360">
        <f t="shared" si="47"/>
        <v>-0.28548005481031802</v>
      </c>
      <c r="O360">
        <f t="shared" si="47"/>
        <v>-0.32136333051170196</v>
      </c>
      <c r="P360">
        <f t="shared" si="47"/>
        <v>-0.69511577933757951</v>
      </c>
    </row>
    <row r="361" spans="1:16" x14ac:dyDescent="0.35">
      <c r="A361">
        <v>358</v>
      </c>
      <c r="B361">
        <f t="shared" si="40"/>
        <v>3.7489672332838193</v>
      </c>
      <c r="C361">
        <f>'Graficas excel'!$N$3*(COS('Graficas excel'!$N$4*B361+'Graficas excel'!$N$5)+'Graficas excel'!$N$6)*COS(B361)+'Graficas excel'!$N$7</f>
        <v>4.034407876608717</v>
      </c>
      <c r="D361" s="4">
        <f>'Graficas excel'!$N$3*(COS('Graficas excel'!$N$4*B361+'Graficas excel'!$N$5)+'Graficas excel'!$N$6)*SIN(B361)+'Graficas excel'!$N$8</f>
        <v>19.548823569596944</v>
      </c>
      <c r="E361">
        <f t="shared" si="41"/>
        <v>2.7345551779876871</v>
      </c>
      <c r="F361">
        <f>C361/(2*'Graficas excel'!$N$9*COS(E361/2))</f>
        <v>0.49901963254845433</v>
      </c>
      <c r="G361">
        <f t="shared" si="42"/>
        <v>0.86659067980864279</v>
      </c>
      <c r="H361">
        <f t="shared" si="43"/>
        <v>2.0966584251366536</v>
      </c>
      <c r="I361">
        <f t="shared" si="44"/>
        <v>2.4156068015621703</v>
      </c>
      <c r="J361">
        <f t="shared" si="45"/>
        <v>-3.622731791469902E-2</v>
      </c>
      <c r="K361">
        <f t="shared" si="45"/>
        <v>0.21622218435604712</v>
      </c>
      <c r="L361">
        <f t="shared" si="45"/>
        <v>-1.6052360599096278</v>
      </c>
      <c r="M361">
        <f t="shared" si="46"/>
        <v>-2.0966584251366536</v>
      </c>
      <c r="N361">
        <f t="shared" si="47"/>
        <v>-0.28884536373788039</v>
      </c>
      <c r="O361">
        <f t="shared" si="47"/>
        <v>-0.32864256593090624</v>
      </c>
      <c r="P361">
        <f t="shared" si="47"/>
        <v>-0.57258439112613546</v>
      </c>
    </row>
    <row r="362" spans="1:16" x14ac:dyDescent="0.35">
      <c r="A362">
        <v>359</v>
      </c>
      <c r="B362">
        <f t="shared" si="40"/>
        <v>3.7594392087957855</v>
      </c>
      <c r="C362">
        <f>'Graficas excel'!$N$3*(COS('Graficas excel'!$N$4*B362+'Graficas excel'!$N$5)+'Graficas excel'!$N$6)*COS(B362)+'Graficas excel'!$N$7</f>
        <v>4.0606846449226861</v>
      </c>
      <c r="D362" s="4">
        <f>'Graficas excel'!$N$3*(COS('Graficas excel'!$N$4*B362+'Graficas excel'!$N$5)+'Graficas excel'!$N$6)*SIN(B362)+'Graficas excel'!$N$8</f>
        <v>19.489811285478229</v>
      </c>
      <c r="E362">
        <f t="shared" si="41"/>
        <v>2.7307716532397452</v>
      </c>
      <c r="F362">
        <f>C362/(2*'Graficas excel'!$N$9*COS(E362/2))</f>
        <v>0.49770843857691022</v>
      </c>
      <c r="G362">
        <f t="shared" si="42"/>
        <v>0.86734440112871769</v>
      </c>
      <c r="H362">
        <f t="shared" si="43"/>
        <v>2.099683206712462</v>
      </c>
      <c r="I362">
        <f t="shared" si="44"/>
        <v>2.4152274299761034</v>
      </c>
      <c r="J362">
        <f t="shared" si="45"/>
        <v>-3.3963044494978702E-2</v>
      </c>
      <c r="K362">
        <f t="shared" si="45"/>
        <v>0.19941219164574875</v>
      </c>
      <c r="L362">
        <f t="shared" si="45"/>
        <v>-1.7354863596987784</v>
      </c>
      <c r="M362">
        <f t="shared" si="46"/>
        <v>-2.0996832067124616</v>
      </c>
      <c r="N362">
        <f t="shared" si="47"/>
        <v>-0.2922869006404985</v>
      </c>
      <c r="O362">
        <f t="shared" si="47"/>
        <v>-0.33463865565331308</v>
      </c>
      <c r="P362">
        <f t="shared" si="47"/>
        <v>-0.44822539570344549</v>
      </c>
    </row>
    <row r="363" spans="1:16" x14ac:dyDescent="0.35">
      <c r="A363">
        <v>360</v>
      </c>
      <c r="B363">
        <f t="shared" si="40"/>
        <v>3.7699111843077513</v>
      </c>
      <c r="C363">
        <f>'Graficas excel'!$N$3*(COS('Graficas excel'!$N$4*B363+'Graficas excel'!$N$5)+'Graficas excel'!$N$6)*COS(B363)+'Graficas excel'!$N$7</f>
        <v>4.0865038686286139</v>
      </c>
      <c r="D363" s="4">
        <f>'Graficas excel'!$N$3*(COS('Graficas excel'!$N$4*B363+'Graficas excel'!$N$5)+'Graficas excel'!$N$6)*SIN(B363)+'Graficas excel'!$N$8</f>
        <v>19.430136099368877</v>
      </c>
      <c r="E363">
        <f t="shared" si="41"/>
        <v>2.7269995116332431</v>
      </c>
      <c r="F363">
        <f>C363/(2*'Graficas excel'!$N$9*COS(E363/2))</f>
        <v>0.49638046314565648</v>
      </c>
      <c r="G363">
        <f t="shared" si="42"/>
        <v>0.86810508338985293</v>
      </c>
      <c r="H363">
        <f t="shared" si="43"/>
        <v>2.1027440279784368</v>
      </c>
      <c r="I363">
        <f t="shared" si="44"/>
        <v>2.4148717698058402</v>
      </c>
      <c r="J363">
        <f t="shared" si="45"/>
        <v>-3.1874804907276955E-2</v>
      </c>
      <c r="K363">
        <f t="shared" si="45"/>
        <v>0.18123822098563216</v>
      </c>
      <c r="L363">
        <f t="shared" si="45"/>
        <v>-1.8633488508113185</v>
      </c>
      <c r="M363">
        <f t="shared" si="46"/>
        <v>-2.1027440279784373</v>
      </c>
      <c r="N363">
        <f t="shared" si="47"/>
        <v>-0.29579122844785721</v>
      </c>
      <c r="O363">
        <f t="shared" si="47"/>
        <v>-0.33933246102096082</v>
      </c>
      <c r="P363">
        <f t="shared" si="47"/>
        <v>-0.32225867701141975</v>
      </c>
    </row>
    <row r="364" spans="1:16" x14ac:dyDescent="0.35">
      <c r="A364">
        <v>361</v>
      </c>
      <c r="B364">
        <f t="shared" si="40"/>
        <v>3.7803831598197175</v>
      </c>
      <c r="C364">
        <f>'Graficas excel'!$N$3*(COS('Graficas excel'!$N$4*B364+'Graficas excel'!$N$5)+'Graficas excel'!$N$6)*COS(B364)+'Graficas excel'!$N$7</f>
        <v>4.1119022211481973</v>
      </c>
      <c r="D364" s="4">
        <f>'Graficas excel'!$N$3*(COS('Graficas excel'!$N$4*B364+'Graficas excel'!$N$5)+'Graficas excel'!$N$6)*SIN(B364)+'Graficas excel'!$N$8</f>
        <v>19.36977821599881</v>
      </c>
      <c r="E364">
        <f t="shared" si="41"/>
        <v>2.7232344087794074</v>
      </c>
      <c r="F364">
        <f>C364/(2*'Graficas excel'!$N$9*COS(E364/2))</f>
        <v>0.49503538258218577</v>
      </c>
      <c r="G364">
        <f t="shared" si="42"/>
        <v>0.86887281577438535</v>
      </c>
      <c r="H364">
        <f t="shared" si="43"/>
        <v>2.1058415464793976</v>
      </c>
      <c r="I364">
        <f t="shared" si="44"/>
        <v>2.4145379776294025</v>
      </c>
      <c r="J364">
        <f t="shared" si="45"/>
        <v>-2.9976882695283136E-2</v>
      </c>
      <c r="K364">
        <f t="shared" si="45"/>
        <v>0.16172527744968609</v>
      </c>
      <c r="L364">
        <f t="shared" si="45"/>
        <v>-1.9886300263449617</v>
      </c>
      <c r="M364">
        <f t="shared" si="46"/>
        <v>-2.1058415464793976</v>
      </c>
      <c r="N364">
        <f t="shared" si="47"/>
        <v>-0.29934470967008386</v>
      </c>
      <c r="O364">
        <f t="shared" si="47"/>
        <v>-0.34270714599514296</v>
      </c>
      <c r="P364">
        <f t="shared" si="47"/>
        <v>-0.19490252265723992</v>
      </c>
    </row>
    <row r="365" spans="1:16" x14ac:dyDescent="0.35">
      <c r="A365">
        <v>362</v>
      </c>
      <c r="B365">
        <f t="shared" si="40"/>
        <v>3.7908551353316833</v>
      </c>
      <c r="C365">
        <f>'Graficas excel'!$N$3*(COS('Graficas excel'!$N$4*B365+'Graficas excel'!$N$5)+'Graficas excel'!$N$6)*COS(B365)+'Graficas excel'!$N$7</f>
        <v>4.1369177969466167</v>
      </c>
      <c r="D365" s="4">
        <f>'Graficas excel'!$N$3*(COS('Graficas excel'!$N$4*B365+'Graficas excel'!$N$5)+'Graficas excel'!$N$6)*SIN(B365)+'Graficas excel'!$N$8</f>
        <v>19.308719699114022</v>
      </c>
      <c r="E365">
        <f t="shared" si="41"/>
        <v>2.7194718439470855</v>
      </c>
      <c r="F365">
        <f>C365/(2*'Graficas excel'!$N$9*COS(E365/2))</f>
        <v>0.49367293403480172</v>
      </c>
      <c r="G365">
        <f t="shared" si="42"/>
        <v>0.86964764945434669</v>
      </c>
      <c r="H365">
        <f t="shared" si="43"/>
        <v>2.1089762769486993</v>
      </c>
      <c r="I365">
        <f t="shared" si="44"/>
        <v>2.4142240604478924</v>
      </c>
      <c r="J365">
        <f t="shared" si="45"/>
        <v>-2.828329955016412E-2</v>
      </c>
      <c r="K365">
        <f t="shared" si="45"/>
        <v>0.1409003925114414</v>
      </c>
      <c r="L365">
        <f t="shared" si="45"/>
        <v>-2.111134711907785</v>
      </c>
      <c r="M365">
        <f t="shared" si="46"/>
        <v>-2.1089762769486993</v>
      </c>
      <c r="N365">
        <f t="shared" si="47"/>
        <v>-0.30293353051072075</v>
      </c>
      <c r="O365">
        <f t="shared" si="47"/>
        <v>-0.34474816043962997</v>
      </c>
      <c r="P365">
        <f t="shared" si="47"/>
        <v>-6.6373343933069429E-2</v>
      </c>
    </row>
    <row r="366" spans="1:16" x14ac:dyDescent="0.35">
      <c r="A366">
        <v>363</v>
      </c>
      <c r="B366">
        <f t="shared" si="40"/>
        <v>3.8013271108436495</v>
      </c>
      <c r="C366">
        <f>'Graficas excel'!$N$3*(COS('Graficas excel'!$N$4*B366+'Graficas excel'!$N$5)+'Graficas excel'!$N$6)*COS(B366)+'Graficas excel'!$N$7</f>
        <v>4.1615900336050817</v>
      </c>
      <c r="D366" s="4">
        <f>'Graficas excel'!$N$3*(COS('Graficas excel'!$N$4*B366+'Graficas excel'!$N$5)+'Graficas excel'!$N$6)*SIN(B366)+'Graficas excel'!$N$8</f>
        <v>19.246944523009216</v>
      </c>
      <c r="E366">
        <f t="shared" si="41"/>
        <v>2.71570716739325</v>
      </c>
      <c r="F366">
        <f>C366/(2*'Graficas excel'!$N$9*COS(E366/2))</f>
        <v>0.49229291653927676</v>
      </c>
      <c r="G366">
        <f t="shared" si="42"/>
        <v>0.87042959756964411</v>
      </c>
      <c r="H366">
        <f t="shared" si="43"/>
        <v>2.1121485894619605</v>
      </c>
      <c r="I366">
        <f t="shared" si="44"/>
        <v>2.4139278784276055</v>
      </c>
      <c r="J366">
        <f t="shared" si="45"/>
        <v>-2.6807794090157912E-2</v>
      </c>
      <c r="K366">
        <f t="shared" si="45"/>
        <v>0.11879264150588173</v>
      </c>
      <c r="L366">
        <f t="shared" si="45"/>
        <v>-2.2306653382185337</v>
      </c>
      <c r="M366">
        <f t="shared" si="46"/>
        <v>-2.1121485894619609</v>
      </c>
      <c r="N366">
        <f t="shared" si="47"/>
        <v>-0.30654372480463987</v>
      </c>
      <c r="O366">
        <f t="shared" si="47"/>
        <v>-0.34544322047194437</v>
      </c>
      <c r="P366">
        <f t="shared" si="47"/>
        <v>6.3114536479001004E-2</v>
      </c>
    </row>
    <row r="367" spans="1:16" x14ac:dyDescent="0.35">
      <c r="A367">
        <v>364</v>
      </c>
      <c r="B367">
        <f t="shared" si="40"/>
        <v>3.8117990863556153</v>
      </c>
      <c r="C367">
        <f>'Graficas excel'!$N$3*(COS('Graficas excel'!$N$4*B367+'Graficas excel'!$N$5)+'Graficas excel'!$N$6)*COS(B367)+'Graficas excel'!$N$7</f>
        <v>4.1859596315997667</v>
      </c>
      <c r="D367" s="4">
        <f>'Graficas excel'!$N$3*(COS('Graficas excel'!$N$4*B367+'Graficas excel'!$N$5)+'Graficas excel'!$N$6)*SIN(B367)+'Graficas excel'!$N$8</f>
        <v>19.184438620675227</v>
      </c>
      <c r="E367">
        <f t="shared" si="41"/>
        <v>2.7119355878872651</v>
      </c>
      <c r="F367">
        <f>C367/(2*'Graficas excel'!$N$9*COS(E367/2))</f>
        <v>0.49089519198847187</v>
      </c>
      <c r="G367">
        <f t="shared" si="42"/>
        <v>0.87121863529346144</v>
      </c>
      <c r="H367">
        <f t="shared" si="43"/>
        <v>2.115358707841462</v>
      </c>
      <c r="I367">
        <f t="shared" si="44"/>
        <v>2.4136471478643635</v>
      </c>
      <c r="J367">
        <f t="shared" si="45"/>
        <v>-2.5563800457306565E-2</v>
      </c>
      <c r="K367">
        <f t="shared" si="45"/>
        <v>9.5433168708665944E-2</v>
      </c>
      <c r="L367">
        <f t="shared" si="45"/>
        <v>-2.3470212256948986</v>
      </c>
      <c r="M367">
        <f t="shared" si="46"/>
        <v>-2.115358707841462</v>
      </c>
      <c r="N367">
        <f t="shared" si="47"/>
        <v>-0.31016119775019674</v>
      </c>
      <c r="O367">
        <f t="shared" si="47"/>
        <v>-0.34478228659148719</v>
      </c>
      <c r="P367">
        <f t="shared" si="47"/>
        <v>0.19334902837496035</v>
      </c>
    </row>
    <row r="368" spans="1:16" x14ac:dyDescent="0.35">
      <c r="A368">
        <v>365</v>
      </c>
      <c r="B368">
        <f t="shared" si="40"/>
        <v>3.8222710618675815</v>
      </c>
      <c r="C368">
        <f>'Graficas excel'!$N$3*(COS('Graficas excel'!$N$4*B368+'Graficas excel'!$N$5)+'Graficas excel'!$N$6)*COS(B368)+'Graficas excel'!$N$7</f>
        <v>4.2100684719299224</v>
      </c>
      <c r="D368" s="4">
        <f>'Graficas excel'!$N$3*(COS('Graficas excel'!$N$4*B368+'Graficas excel'!$N$5)+'Graficas excel'!$N$6)*SIN(B368)+'Graficas excel'!$N$8</f>
        <v>19.121189928471491</v>
      </c>
      <c r="E368">
        <f t="shared" si="41"/>
        <v>2.7081521804348996</v>
      </c>
      <c r="F368">
        <f>C368/(2*'Graficas excel'!$N$9*COS(E368/2))</f>
        <v>0.48947968600533986</v>
      </c>
      <c r="G368">
        <f t="shared" si="42"/>
        <v>0.87201469998395897</v>
      </c>
      <c r="H368">
        <f t="shared" si="43"/>
        <v>2.1186067083090636</v>
      </c>
      <c r="I368">
        <f t="shared" si="44"/>
        <v>2.4133794443719818</v>
      </c>
      <c r="J368">
        <f t="shared" si="45"/>
        <v>-2.4564426651560098E-2</v>
      </c>
      <c r="K368">
        <f t="shared" si="45"/>
        <v>7.0855219907124595E-2</v>
      </c>
      <c r="L368">
        <f t="shared" si="45"/>
        <v>-2.4599978864435164</v>
      </c>
      <c r="M368">
        <f t="shared" si="46"/>
        <v>-2.1186067083090641</v>
      </c>
      <c r="N368">
        <f t="shared" si="47"/>
        <v>-0.31377174941234243</v>
      </c>
      <c r="O368">
        <f t="shared" si="47"/>
        <v>-0.34275754030108219</v>
      </c>
      <c r="P368">
        <f t="shared" si="47"/>
        <v>0.32412039969722056</v>
      </c>
    </row>
    <row r="369" spans="1:16" x14ac:dyDescent="0.35">
      <c r="A369">
        <v>366</v>
      </c>
      <c r="B369">
        <f t="shared" si="40"/>
        <v>3.8327430373795472</v>
      </c>
      <c r="C369">
        <f>'Graficas excel'!$N$3*(COS('Graficas excel'!$N$4*B369+'Graficas excel'!$N$5)+'Graficas excel'!$N$6)*COS(B369)+'Graficas excel'!$N$7</f>
        <v>4.2339595317416032</v>
      </c>
      <c r="D369" s="4">
        <f>'Graficas excel'!$N$3*(COS('Graficas excel'!$N$4*B369+'Graficas excel'!$N$5)+'Graficas excel'!$N$6)*SIN(B369)+'Graficas excel'!$N$8</f>
        <v>19.057188427240312</v>
      </c>
      <c r="E369">
        <f t="shared" si="41"/>
        <v>2.7043518942099856</v>
      </c>
      <c r="F369">
        <f>C369/(2*'Graficas excel'!$N$9*COS(E369/2))</f>
        <v>0.48804638871971451</v>
      </c>
      <c r="G369">
        <f t="shared" si="42"/>
        <v>0.87281769142109245</v>
      </c>
      <c r="H369">
        <f t="shared" si="43"/>
        <v>2.1218925183852564</v>
      </c>
      <c r="I369">
        <f t="shared" si="44"/>
        <v>2.4131222062976212</v>
      </c>
      <c r="J369">
        <f t="shared" si="45"/>
        <v>-2.3822432523797725E-2</v>
      </c>
      <c r="K369">
        <f t="shared" si="45"/>
        <v>4.5094182280800033E-2</v>
      </c>
      <c r="L369">
        <f t="shared" si="45"/>
        <v>-2.5693863571869922</v>
      </c>
      <c r="M369">
        <f t="shared" si="46"/>
        <v>-2.1218925183852568</v>
      </c>
      <c r="N369">
        <f t="shared" si="47"/>
        <v>-0.31736109798091705</v>
      </c>
      <c r="O369">
        <f t="shared" si="47"/>
        <v>-0.33936335941252427</v>
      </c>
      <c r="P369">
        <f t="shared" si="47"/>
        <v>0.45522134615301996</v>
      </c>
    </row>
    <row r="370" spans="1:16" x14ac:dyDescent="0.35">
      <c r="A370">
        <v>367</v>
      </c>
      <c r="B370">
        <f t="shared" si="40"/>
        <v>3.8432150128915135</v>
      </c>
      <c r="C370">
        <f>'Graficas excel'!$N$3*(COS('Graficas excel'!$N$4*B370+'Graficas excel'!$N$5)+'Graficas excel'!$N$6)*COS(B370)+'Graficas excel'!$N$7</f>
        <v>4.2576767980969974</v>
      </c>
      <c r="D370" s="4">
        <f>'Graficas excel'!$N$3*(COS('Graficas excel'!$N$4*B370+'Graficas excel'!$N$5)+'Graficas excel'!$N$6)*SIN(B370)+'Graficas excel'!$N$8</f>
        <v>18.992426179785561</v>
      </c>
      <c r="E370">
        <f t="shared" si="41"/>
        <v>2.7005295607034294</v>
      </c>
      <c r="F370">
        <f>C370/(2*'Graficas excel'!$N$9*COS(E370/2))</f>
        <v>0.48659535544925381</v>
      </c>
      <c r="G370">
        <f t="shared" si="42"/>
        <v>0.87362747212711567</v>
      </c>
      <c r="H370">
        <f t="shared" si="43"/>
        <v>2.1252159160317641</v>
      </c>
      <c r="I370">
        <f t="shared" si="44"/>
        <v>2.4128727383675965</v>
      </c>
      <c r="J370">
        <f t="shared" si="45"/>
        <v>-2.3350207351221057E-2</v>
      </c>
      <c r="K370">
        <f t="shared" si="45"/>
        <v>1.8187631267558384E-2</v>
      </c>
      <c r="L370">
        <f t="shared" si="45"/>
        <v>-2.6749725445650712</v>
      </c>
      <c r="M370">
        <f t="shared" si="46"/>
        <v>-2.1252159160317636</v>
      </c>
      <c r="N370">
        <f t="shared" si="47"/>
        <v>-0.32091490277034351</v>
      </c>
      <c r="O370">
        <f t="shared" si="47"/>
        <v>-0.33459629262308566</v>
      </c>
      <c r="P370">
        <f t="shared" si="47"/>
        <v>0.58644701015185385</v>
      </c>
    </row>
    <row r="371" spans="1:16" x14ac:dyDescent="0.35">
      <c r="A371">
        <v>368</v>
      </c>
      <c r="B371">
        <f t="shared" si="40"/>
        <v>3.8536869884034792</v>
      </c>
      <c r="C371">
        <f>'Graficas excel'!$N$3*(COS('Graficas excel'!$N$4*B371+'Graficas excel'!$N$5)+'Graficas excel'!$N$6)*COS(B371)+'Graficas excel'!$N$7</f>
        <v>4.2812651800424222</v>
      </c>
      <c r="D371" s="4">
        <f>'Graficas excel'!$N$3*(COS('Graficas excel'!$N$4*B371+'Graficas excel'!$N$5)+'Graficas excel'!$N$6)*SIN(B371)+'Graficas excel'!$N$8</f>
        <v>18.926897364645072</v>
      </c>
      <c r="E371">
        <f t="shared" si="41"/>
        <v>2.6966799021010308</v>
      </c>
      <c r="F371">
        <f>C371/(2*'Graficas excel'!$N$9*COS(E371/2))</f>
        <v>0.48512670728484208</v>
      </c>
      <c r="G371">
        <f t="shared" si="42"/>
        <v>0.87444386776909078</v>
      </c>
      <c r="H371">
        <f t="shared" si="43"/>
        <v>2.1285765290349996</v>
      </c>
      <c r="I371">
        <f t="shared" si="44"/>
        <v>2.4126282155680152</v>
      </c>
      <c r="J371">
        <f t="shared" si="45"/>
        <v>-2.3159746921966519E-2</v>
      </c>
      <c r="K371">
        <f t="shared" si="45"/>
        <v>-9.8246157143083573E-3</v>
      </c>
      <c r="L371">
        <f t="shared" si="45"/>
        <v>-2.7765366218689329</v>
      </c>
      <c r="M371">
        <f t="shared" si="46"/>
        <v>-2.1285765290349996</v>
      </c>
      <c r="N371">
        <f t="shared" si="47"/>
        <v>-0.32441878695308707</v>
      </c>
      <c r="O371">
        <f t="shared" si="47"/>
        <v>-0.32845503389370978</v>
      </c>
      <c r="P371">
        <f t="shared" si="47"/>
        <v>0.71759495954861918</v>
      </c>
    </row>
    <row r="372" spans="1:16" x14ac:dyDescent="0.35">
      <c r="A372">
        <v>369</v>
      </c>
      <c r="B372">
        <f t="shared" si="40"/>
        <v>3.8641589639154454</v>
      </c>
      <c r="C372">
        <f>'Graficas excel'!$N$3*(COS('Graficas excel'!$N$4*B372+'Graficas excel'!$N$5)+'Graficas excel'!$N$6)*COS(B372)+'Graficas excel'!$N$7</f>
        <v>4.304770419131053</v>
      </c>
      <c r="D372" s="4">
        <f>'Graficas excel'!$N$3*(COS('Graficas excel'!$N$4*B372+'Graficas excel'!$N$5)+'Graficas excel'!$N$6)*SIN(B372)+'Graficas excel'!$N$8</f>
        <v>18.860598306092314</v>
      </c>
      <c r="E372">
        <f t="shared" si="41"/>
        <v>2.6927975399031761</v>
      </c>
      <c r="F372">
        <f>C372/(2*'Graficas excel'!$N$9*COS(E372/2))</f>
        <v>0.48364063158066956</v>
      </c>
      <c r="G372">
        <f t="shared" si="42"/>
        <v>0.87526666764149719</v>
      </c>
      <c r="H372">
        <f t="shared" si="43"/>
        <v>2.131973834627594</v>
      </c>
      <c r="I372">
        <f t="shared" si="44"/>
        <v>2.412385687265385</v>
      </c>
      <c r="J372">
        <f t="shared" si="45"/>
        <v>-2.3262630057141232E-2</v>
      </c>
      <c r="K372">
        <f t="shared" si="45"/>
        <v>-3.8900439226596556E-2</v>
      </c>
      <c r="L372">
        <f t="shared" si="45"/>
        <v>-2.8738524621253378</v>
      </c>
      <c r="M372">
        <f t="shared" si="46"/>
        <v>-2.131973834627594</v>
      </c>
      <c r="N372">
        <f t="shared" si="47"/>
        <v>-0.32785836002480395</v>
      </c>
      <c r="O372">
        <f t="shared" si="47"/>
        <v>-0.32094039704980643</v>
      </c>
      <c r="P372">
        <f t="shared" si="47"/>
        <v>0.84846512034568533</v>
      </c>
    </row>
    <row r="373" spans="1:16" x14ac:dyDescent="0.35">
      <c r="A373">
        <v>370</v>
      </c>
      <c r="B373">
        <f t="shared" si="40"/>
        <v>3.8746309394274112</v>
      </c>
      <c r="C373">
        <f>'Graficas excel'!$N$3*(COS('Graficas excel'!$N$4*B373+'Graficas excel'!$N$5)+'Graficas excel'!$N$6)*COS(B373)+'Graficas excel'!$N$7</f>
        <v>4.3282389985590664</v>
      </c>
      <c r="D373" s="4">
        <f>'Graficas excel'!$N$3*(COS('Graficas excel'!$N$4*B373+'Graficas excel'!$N$5)+'Graficas excel'!$N$6)*SIN(B373)+'Graficas excel'!$N$8</f>
        <v>18.793527500309658</v>
      </c>
      <c r="E373">
        <f t="shared" si="41"/>
        <v>2.6888770038009984</v>
      </c>
      <c r="F373">
        <f>C373/(2*'Graficas excel'!$N$9*COS(E373/2))</f>
        <v>0.48213738234912284</v>
      </c>
      <c r="G373">
        <f t="shared" si="42"/>
        <v>0.87609562522679896</v>
      </c>
      <c r="H373">
        <f t="shared" si="43"/>
        <v>2.1354071593451671</v>
      </c>
      <c r="I373">
        <f t="shared" si="44"/>
        <v>2.4121420815730827</v>
      </c>
      <c r="J373">
        <f t="shared" si="45"/>
        <v>-2.3669994504126872E-2</v>
      </c>
      <c r="K373">
        <f t="shared" si="45"/>
        <v>-6.8995351834976223E-2</v>
      </c>
      <c r="L373">
        <f t="shared" si="45"/>
        <v>-2.9666871272540805</v>
      </c>
      <c r="M373">
        <f t="shared" si="46"/>
        <v>-2.1354071593451671</v>
      </c>
      <c r="N373">
        <f t="shared" si="47"/>
        <v>-0.33121924000351016</v>
      </c>
      <c r="O373">
        <f t="shared" si="47"/>
        <v>-0.31205529108678914</v>
      </c>
      <c r="P373">
        <f t="shared" si="47"/>
        <v>0.97885967577009336</v>
      </c>
    </row>
    <row r="374" spans="1:16" x14ac:dyDescent="0.35">
      <c r="A374">
        <v>371</v>
      </c>
      <c r="B374">
        <f t="shared" si="40"/>
        <v>3.885102914939377</v>
      </c>
      <c r="C374">
        <f>'Graficas excel'!$N$3*(COS('Graficas excel'!$N$4*B374+'Graficas excel'!$N$5)+'Graficas excel'!$N$6)*COS(B374)+'Graficas excel'!$N$7</f>
        <v>4.3517180510761966</v>
      </c>
      <c r="D374" s="4">
        <f>'Graficas excel'!$N$3*(COS('Graficas excel'!$N$4*B374+'Graficas excel'!$N$5)+'Graficas excel'!$N$6)*SIN(B374)+'Graficas excel'!$N$8</f>
        <v>18.725685637682165</v>
      </c>
      <c r="E374">
        <f t="shared" si="41"/>
        <v>2.6849127408249585</v>
      </c>
      <c r="F374">
        <f>C374/(2*'Graficas excel'!$N$9*COS(E374/2))</f>
        <v>0.48061728056047776</v>
      </c>
      <c r="G374">
        <f t="shared" si="42"/>
        <v>0.87693045883162879</v>
      </c>
      <c r="H374">
        <f t="shared" si="43"/>
        <v>2.1388756791155759</v>
      </c>
      <c r="I374">
        <f t="shared" si="44"/>
        <v>2.4118942099702672</v>
      </c>
      <c r="J374">
        <f t="shared" si="45"/>
        <v>-2.439251213898222E-2</v>
      </c>
      <c r="K374">
        <f t="shared" si="45"/>
        <v>-0.10006242678324564</v>
      </c>
      <c r="L374">
        <f t="shared" si="45"/>
        <v>-3.0548004144582692</v>
      </c>
      <c r="M374">
        <f t="shared" si="46"/>
        <v>-2.1388756791155759</v>
      </c>
      <c r="N374">
        <f t="shared" si="47"/>
        <v>-0.33448707537015043</v>
      </c>
      <c r="O374">
        <f t="shared" si="47"/>
        <v>-0.30180469653247377</v>
      </c>
      <c r="P374">
        <f t="shared" si="47"/>
        <v>1.1085829057799894</v>
      </c>
    </row>
    <row r="375" spans="1:16" x14ac:dyDescent="0.35">
      <c r="A375">
        <v>372</v>
      </c>
      <c r="B375">
        <f t="shared" si="40"/>
        <v>3.8955748904513432</v>
      </c>
      <c r="C375">
        <f>'Graficas excel'!$N$3*(COS('Graficas excel'!$N$4*B375+'Graficas excel'!$N$5)+'Graficas excel'!$N$6)*COS(B375)+'Graficas excel'!$N$7</f>
        <v>4.3752552658338448</v>
      </c>
      <c r="D375" s="4">
        <f>'Graficas excel'!$N$3*(COS('Graficas excel'!$N$4*B375+'Graficas excel'!$N$5)+'Graficas excel'!$N$6)*SIN(B375)+'Graficas excel'!$N$8</f>
        <v>18.657075621167682</v>
      </c>
      <c r="E375">
        <f t="shared" si="41"/>
        <v>2.6808991247830236</v>
      </c>
      <c r="F375">
        <f>C375/(2*'Graficas excel'!$N$9*COS(E375/2))</f>
        <v>0.4790807143472644</v>
      </c>
      <c r="G375">
        <f t="shared" si="42"/>
        <v>0.87777085229603913</v>
      </c>
      <c r="H375">
        <f t="shared" si="43"/>
        <v>2.1423784195779216</v>
      </c>
      <c r="I375">
        <f t="shared" si="44"/>
        <v>2.4116387721804724</v>
      </c>
      <c r="J375">
        <f t="shared" si="45"/>
        <v>-2.5440363421924257E-2</v>
      </c>
      <c r="K375">
        <f t="shared" si="45"/>
        <v>-0.13205222191739616</v>
      </c>
      <c r="L375">
        <f t="shared" si="45"/>
        <v>-3.1379444710619362</v>
      </c>
      <c r="M375">
        <f t="shared" si="46"/>
        <v>-2.1423784195779212</v>
      </c>
      <c r="N375">
        <f t="shared" si="47"/>
        <v>-0.33764756676163482</v>
      </c>
      <c r="O375">
        <f t="shared" si="47"/>
        <v>-0.29019564349016164</v>
      </c>
      <c r="P375">
        <f t="shared" si="47"/>
        <v>1.2374409952686105</v>
      </c>
    </row>
    <row r="376" spans="1:16" x14ac:dyDescent="0.35">
      <c r="A376">
        <v>373</v>
      </c>
      <c r="B376">
        <f t="shared" si="40"/>
        <v>3.906046865963309</v>
      </c>
      <c r="C376">
        <f>'Graficas excel'!$N$3*(COS('Graficas excel'!$N$4*B376+'Graficas excel'!$N$5)+'Graficas excel'!$N$6)*COS(B376)+'Graficas excel'!$N$7</f>
        <v>4.3988987943356639</v>
      </c>
      <c r="D376" s="4">
        <f>'Graficas excel'!$N$3*(COS('Graficas excel'!$N$4*B376+'Graficas excel'!$N$5)+'Graficas excel'!$N$6)*SIN(B376)+'Graficas excel'!$N$8</f>
        <v>18.587702580705983</v>
      </c>
      <c r="E376">
        <f t="shared" si="41"/>
        <v>2.6768304660066811</v>
      </c>
      <c r="F376">
        <f>C376/(2*'Graficas excel'!$N$9*COS(E376/2))</f>
        <v>0.47752813911302106</v>
      </c>
      <c r="G376">
        <f t="shared" si="42"/>
        <v>0.87861645577308367</v>
      </c>
      <c r="H376">
        <f t="shared" si="43"/>
        <v>2.1459142566287239</v>
      </c>
      <c r="I376">
        <f t="shared" si="44"/>
        <v>2.4113723613177025</v>
      </c>
      <c r="J376">
        <f t="shared" si="45"/>
        <v>-2.6823211056143926E-2</v>
      </c>
      <c r="K376">
        <f t="shared" si="45"/>
        <v>-0.16491269957626578</v>
      </c>
      <c r="L376">
        <f t="shared" si="45"/>
        <v>-3.2158634963574455</v>
      </c>
      <c r="M376">
        <f t="shared" si="46"/>
        <v>-2.1459142566287239</v>
      </c>
      <c r="N376">
        <f t="shared" si="47"/>
        <v>-0.340686488433943</v>
      </c>
      <c r="O376">
        <f t="shared" si="47"/>
        <v>-0.27723719169020594</v>
      </c>
      <c r="P376">
        <f t="shared" si="47"/>
        <v>1.3652418089911404</v>
      </c>
    </row>
    <row r="377" spans="1:16" x14ac:dyDescent="0.35">
      <c r="A377">
        <v>374</v>
      </c>
      <c r="B377">
        <f t="shared" si="40"/>
        <v>3.9165188414752752</v>
      </c>
      <c r="C377">
        <f>'Graficas excel'!$N$3*(COS('Graficas excel'!$N$4*B377+'Graficas excel'!$N$5)+'Graficas excel'!$N$6)*COS(B377)+'Graficas excel'!$N$7</f>
        <v>4.4226971556570076</v>
      </c>
      <c r="D377" s="4">
        <f>'Graficas excel'!$N$3*(COS('Graficas excel'!$N$4*B377+'Graficas excel'!$N$5)+'Graficas excel'!$N$6)*SIN(B377)+'Graficas excel'!$N$8</f>
        <v>18.517573883636423</v>
      </c>
      <c r="E377">
        <f t="shared" si="41"/>
        <v>2.6727010214238787</v>
      </c>
      <c r="F377">
        <f>C377/(2*'Graficas excel'!$N$9*COS(E377/2))</f>
        <v>0.47596007754497527</v>
      </c>
      <c r="G377">
        <f t="shared" si="42"/>
        <v>0.8794668865758285</v>
      </c>
      <c r="H377">
        <f t="shared" si="43"/>
        <v>2.1494819171928619</v>
      </c>
      <c r="I377">
        <f t="shared" si="44"/>
        <v>2.4110914693083703</v>
      </c>
      <c r="J377">
        <f t="shared" si="45"/>
        <v>-2.8550172807718783E-2</v>
      </c>
      <c r="K377">
        <f t="shared" si="45"/>
        <v>-0.19858914335994624</v>
      </c>
      <c r="L377">
        <f t="shared" si="45"/>
        <v>-3.2882935285290031</v>
      </c>
      <c r="M377">
        <f t="shared" si="46"/>
        <v>-2.1494819171928619</v>
      </c>
      <c r="N377">
        <f t="shared" si="47"/>
        <v>-0.34358970951632906</v>
      </c>
      <c r="O377">
        <f t="shared" si="47"/>
        <v>-0.26294041289853859</v>
      </c>
      <c r="P377">
        <f t="shared" si="47"/>
        <v>1.4917946255079546</v>
      </c>
    </row>
    <row r="378" spans="1:16" x14ac:dyDescent="0.35">
      <c r="A378">
        <v>375</v>
      </c>
      <c r="B378">
        <f t="shared" si="40"/>
        <v>3.926990816987241</v>
      </c>
      <c r="C378">
        <f>'Graficas excel'!$N$3*(COS('Graficas excel'!$N$4*B378+'Graficas excel'!$N$5)+'Graficas excel'!$N$6)*COS(B378)+'Graficas excel'!$N$7</f>
        <v>4.4466991411008907</v>
      </c>
      <c r="D378" s="4">
        <f>'Graficas excel'!$N$3*(COS('Graficas excel'!$N$4*B378+'Graficas excel'!$N$5)+'Graficas excel'!$N$6)*SIN(B378)+'Graficas excel'!$N$8</f>
        <v>18.446699141100897</v>
      </c>
      <c r="E378">
        <f t="shared" si="41"/>
        <v>2.6685050049786505</v>
      </c>
      <c r="F378">
        <f>C378/(2*'Graficas excel'!$N$9*COS(E378/2))</f>
        <v>0.47437711953002093</v>
      </c>
      <c r="G378">
        <f t="shared" si="42"/>
        <v>0.88032173008872172</v>
      </c>
      <c r="H378">
        <f t="shared" si="43"/>
        <v>2.1530799802170808</v>
      </c>
      <c r="I378">
        <f t="shared" si="44"/>
        <v>2.4107924925978654</v>
      </c>
      <c r="J378">
        <f t="shared" si="45"/>
        <v>-3.062979345392644E-2</v>
      </c>
      <c r="K378">
        <f t="shared" si="45"/>
        <v>-0.23302407266685815</v>
      </c>
      <c r="L378">
        <f t="shared" si="45"/>
        <v>-3.3549623406271509</v>
      </c>
      <c r="M378">
        <f t="shared" si="46"/>
        <v>-2.1530799802170804</v>
      </c>
      <c r="N378">
        <f t="shared" si="47"/>
        <v>-0.34634321508130878</v>
      </c>
      <c r="O378">
        <f t="shared" si="47"/>
        <v>-0.24731837611133684</v>
      </c>
      <c r="P378">
        <f t="shared" si="47"/>
        <v>1.6169098440679823</v>
      </c>
    </row>
    <row r="379" spans="1:16" x14ac:dyDescent="0.35">
      <c r="A379">
        <v>376</v>
      </c>
      <c r="B379">
        <f t="shared" si="40"/>
        <v>3.9374627924992072</v>
      </c>
      <c r="C379">
        <f>'Graficas excel'!$N$3*(COS('Graficas excel'!$N$4*B379+'Graficas excel'!$N$5)+'Graficas excel'!$N$6)*COS(B379)+'Graficas excel'!$N$7</f>
        <v>4.4709537184589934</v>
      </c>
      <c r="D379" s="4">
        <f>'Graficas excel'!$N$3*(COS('Graficas excel'!$N$4*B379+'Graficas excel'!$N$5)+'Graficas excel'!$N$6)*SIN(B379)+'Graficas excel'!$N$8</f>
        <v>18.375090210415603</v>
      </c>
      <c r="E379">
        <f t="shared" si="41"/>
        <v>2.6642365984176113</v>
      </c>
      <c r="F379">
        <f>C379/(2*'Graficas excel'!$N$9*COS(E379/2))</f>
        <v>0.47277992197315866</v>
      </c>
      <c r="G379">
        <f t="shared" si="42"/>
        <v>0.88118054074012209</v>
      </c>
      <c r="H379">
        <f t="shared" si="43"/>
        <v>2.1567068778841478</v>
      </c>
      <c r="I379">
        <f t="shared" si="44"/>
        <v>2.4104717381508793</v>
      </c>
      <c r="J379">
        <f t="shared" si="45"/>
        <v>-3.3070015836592359E-2</v>
      </c>
      <c r="K379">
        <f t="shared" si="45"/>
        <v>-0.26815715614147373</v>
      </c>
      <c r="L379">
        <f t="shared" si="45"/>
        <v>-3.4155894394100721</v>
      </c>
      <c r="M379">
        <f t="shared" si="46"/>
        <v>-2.1567068778841474</v>
      </c>
      <c r="N379">
        <f t="shared" si="47"/>
        <v>-0.34893312705960589</v>
      </c>
      <c r="O379">
        <f t="shared" si="47"/>
        <v>-0.2303861358192002</v>
      </c>
      <c r="P379">
        <f t="shared" si="47"/>
        <v>1.7403986408131127</v>
      </c>
    </row>
    <row r="380" spans="1:16" x14ac:dyDescent="0.35">
      <c r="A380">
        <v>377</v>
      </c>
      <c r="B380">
        <f t="shared" si="40"/>
        <v>3.9479347680111729</v>
      </c>
      <c r="C380">
        <f>'Graficas excel'!$N$3*(COS('Graficas excel'!$N$4*B380+'Graficas excel'!$N$5)+'Graficas excel'!$N$6)*COS(B380)+'Graficas excel'!$N$7</f>
        <v>4.4955099360468571</v>
      </c>
      <c r="D380" s="4">
        <f>'Graficas excel'!$N$3*(COS('Graficas excel'!$N$4*B380+'Graficas excel'!$N$5)+'Graficas excel'!$N$6)*SIN(B380)+'Graficas excel'!$N$8</f>
        <v>18.302761193402517</v>
      </c>
      <c r="E380">
        <f t="shared" si="41"/>
        <v>2.6598899624636871</v>
      </c>
      <c r="F380">
        <f>C380/(2*'Graficas excel'!$N$9*COS(E380/2))</f>
        <v>0.47116920851737076</v>
      </c>
      <c r="G380">
        <f t="shared" si="42"/>
        <v>0.8820428430326468</v>
      </c>
      <c r="H380">
        <f t="shared" si="43"/>
        <v>2.1603608970460297</v>
      </c>
      <c r="I380">
        <f t="shared" si="44"/>
        <v>2.4101254297548582</v>
      </c>
      <c r="J380">
        <f t="shared" si="45"/>
        <v>-3.5878151009064309E-2</v>
      </c>
      <c r="K380">
        <f t="shared" si="45"/>
        <v>-0.3039251251099056</v>
      </c>
      <c r="L380">
        <f t="shared" si="45"/>
        <v>-3.469886209970789</v>
      </c>
      <c r="M380">
        <f t="shared" si="46"/>
        <v>-2.1603608970460293</v>
      </c>
      <c r="N380">
        <f t="shared" si="47"/>
        <v>-0.35134572503220102</v>
      </c>
      <c r="O380">
        <f t="shared" si="47"/>
        <v>-0.21216072387154641</v>
      </c>
      <c r="P380">
        <f t="shared" si="47"/>
        <v>1.8620726427934107</v>
      </c>
    </row>
    <row r="381" spans="1:16" x14ac:dyDescent="0.35">
      <c r="A381">
        <v>378</v>
      </c>
      <c r="B381">
        <f t="shared" si="40"/>
        <v>3.9584067435231391</v>
      </c>
      <c r="C381">
        <f>'Graficas excel'!$N$3*(COS('Graficas excel'!$N$4*B381+'Graficas excel'!$N$5)+'Graficas excel'!$N$6)*COS(B381)+'Graficas excel'!$N$7</f>
        <v>4.5204168266828102</v>
      </c>
      <c r="D381" s="4">
        <f>'Graficas excel'!$N$3*(COS('Graficas excel'!$N$4*B381+'Graficas excel'!$N$5)+'Graficas excel'!$N$6)*SIN(B381)+'Graficas excel'!$N$8</f>
        <v>18.229728430678289</v>
      </c>
      <c r="E381">
        <f t="shared" si="41"/>
        <v>2.6554592483973529</v>
      </c>
      <c r="F381">
        <f>C381/(2*'Graficas excel'!$N$9*COS(E381/2))</f>
        <v>0.46954576916369245</v>
      </c>
      <c r="G381">
        <f t="shared" si="42"/>
        <v>0.88290813262789491</v>
      </c>
      <c r="H381">
        <f t="shared" si="43"/>
        <v>2.1640401808748004</v>
      </c>
      <c r="I381">
        <f t="shared" si="44"/>
        <v>2.4097497146360767</v>
      </c>
      <c r="J381">
        <f t="shared" si="45"/>
        <v>-3.9060847476686436E-2</v>
      </c>
      <c r="K381">
        <f t="shared" si="45"/>
        <v>-0.34026168853002814</v>
      </c>
      <c r="L381">
        <f t="shared" si="45"/>
        <v>-3.5175561903027397</v>
      </c>
      <c r="M381">
        <f t="shared" si="46"/>
        <v>-2.1640401808748004</v>
      </c>
      <c r="N381">
        <f t="shared" si="47"/>
        <v>-0.35356746693718483</v>
      </c>
      <c r="O381">
        <f t="shared" si="47"/>
        <v>-0.19266114475471205</v>
      </c>
      <c r="P381">
        <f t="shared" si="47"/>
        <v>1.9817435308068532</v>
      </c>
    </row>
    <row r="382" spans="1:16" x14ac:dyDescent="0.35">
      <c r="A382">
        <v>379</v>
      </c>
      <c r="B382">
        <f t="shared" si="40"/>
        <v>3.9688787190351049</v>
      </c>
      <c r="C382">
        <f>'Graficas excel'!$N$3*(COS('Graficas excel'!$N$4*B382+'Graficas excel'!$N$5)+'Graficas excel'!$N$6)*COS(B382)+'Graficas excel'!$N$7</f>
        <v>4.5457233117800939</v>
      </c>
      <c r="D382" s="4">
        <f>'Graficas excel'!$N$3*(COS('Graficas excel'!$N$4*B382+'Graficas excel'!$N$5)+'Graficas excel'!$N$6)*SIN(B382)+'Graficas excel'!$N$8</f>
        <v>18.156010491905636</v>
      </c>
      <c r="E382">
        <f t="shared" si="41"/>
        <v>2.6509386100652539</v>
      </c>
      <c r="F382">
        <f>C382/(2*'Graficas excel'!$N$9*COS(E382/2))</f>
        <v>0.46791045979001727</v>
      </c>
      <c r="G382">
        <f t="shared" si="42"/>
        <v>0.88377587748200881</v>
      </c>
      <c r="H382">
        <f t="shared" si="43"/>
        <v>2.1677427307303945</v>
      </c>
      <c r="I382">
        <f t="shared" si="44"/>
        <v>2.4093406703978242</v>
      </c>
      <c r="J382">
        <f t="shared" si="45"/>
        <v>-4.2624059546633085E-2</v>
      </c>
      <c r="K382">
        <f t="shared" si="45"/>
        <v>-0.37709745081684276</v>
      </c>
      <c r="L382">
        <f t="shared" si="45"/>
        <v>-3.558295509439275</v>
      </c>
      <c r="M382">
        <f t="shared" si="46"/>
        <v>-2.1677427307303945</v>
      </c>
      <c r="N382">
        <f t="shared" si="47"/>
        <v>-0.3555850097271635</v>
      </c>
      <c r="O382">
        <f t="shared" si="47"/>
        <v>-0.17190837502910569</v>
      </c>
      <c r="P382">
        <f t="shared" si="47"/>
        <v>2.0992226724193084</v>
      </c>
    </row>
    <row r="383" spans="1:16" x14ac:dyDescent="0.35">
      <c r="A383">
        <v>380</v>
      </c>
      <c r="B383">
        <f t="shared" si="40"/>
        <v>3.9793506945470711</v>
      </c>
      <c r="C383">
        <f>'Graficas excel'!$N$3*(COS('Graficas excel'!$N$4*B383+'Graficas excel'!$N$5)+'Graficas excel'!$N$6)*COS(B383)+'Graficas excel'!$N$7</f>
        <v>4.5714781057214466</v>
      </c>
      <c r="D383" s="4">
        <f>'Graficas excel'!$N$3*(COS('Graficas excel'!$N$4*B383+'Graficas excel'!$N$5)+'Graficas excel'!$N$6)*SIN(B383)+'Graficas excel'!$N$8</f>
        <v>18.081628162019157</v>
      </c>
      <c r="E383">
        <f t="shared" si="41"/>
        <v>2.646322216335383</v>
      </c>
      <c r="F383">
        <f>C383/(2*'Graficas excel'!$N$9*COS(E383/2))</f>
        <v>0.46626420156697029</v>
      </c>
      <c r="G383">
        <f t="shared" si="42"/>
        <v>0.88464551902845001</v>
      </c>
      <c r="H383">
        <f t="shared" si="43"/>
        <v>2.17146640824468</v>
      </c>
      <c r="I383">
        <f t="shared" si="44"/>
        <v>2.4088943122900313</v>
      </c>
      <c r="J383">
        <f t="shared" si="45"/>
        <v>-4.6573014817211857E-2</v>
      </c>
      <c r="K383">
        <f t="shared" si="45"/>
        <v>-0.41435983425602935</v>
      </c>
      <c r="L383">
        <f t="shared" si="45"/>
        <v>-3.5917934953620874</v>
      </c>
      <c r="M383">
        <f t="shared" si="46"/>
        <v>-2.1714664082446795</v>
      </c>
      <c r="N383">
        <f t="shared" si="47"/>
        <v>-0.35738523002077016</v>
      </c>
      <c r="O383">
        <f t="shared" si="47"/>
        <v>-0.14992536660936692</v>
      </c>
      <c r="P383">
        <f t="shared" si="47"/>
        <v>2.2143207116658243</v>
      </c>
    </row>
    <row r="384" spans="1:16" x14ac:dyDescent="0.35">
      <c r="A384">
        <v>381</v>
      </c>
      <c r="B384">
        <f t="shared" si="40"/>
        <v>3.9898226700590369</v>
      </c>
      <c r="C384">
        <f>'Graficas excel'!$N$3*(COS('Graficas excel'!$N$4*B384+'Graficas excel'!$N$5)+'Graficas excel'!$N$6)*COS(B384)+'Graficas excel'!$N$7</f>
        <v>4.597729620684829</v>
      </c>
      <c r="D384" s="4">
        <f>'Graficas excel'!$N$3*(COS('Graficas excel'!$N$4*B384+'Graficas excel'!$N$5)+'Graficas excel'!$N$6)*SIN(B384)+'Graficas excel'!$N$8</f>
        <v>18.006604423444806</v>
      </c>
      <c r="E384">
        <f t="shared" si="41"/>
        <v>2.6416042640168986</v>
      </c>
      <c r="F384">
        <f>C384/(2*'Graficas excel'!$N$9*COS(E384/2))</f>
        <v>0.46460798026894723</v>
      </c>
      <c r="G384">
        <f t="shared" si="42"/>
        <v>0.88551647340431194</v>
      </c>
      <c r="H384">
        <f t="shared" si="43"/>
        <v>2.1752089376217953</v>
      </c>
      <c r="I384">
        <f t="shared" si="44"/>
        <v>2.408406600819347</v>
      </c>
      <c r="J384">
        <f t="shared" si="45"/>
        <v>-5.0912180854683277E-2</v>
      </c>
      <c r="K384">
        <f t="shared" si="45"/>
        <v>-0.4519730077834998</v>
      </c>
      <c r="L384">
        <f t="shared" si="45"/>
        <v>-3.6177334685263629</v>
      </c>
      <c r="M384">
        <f t="shared" si="46"/>
        <v>-2.1752089376217953</v>
      </c>
      <c r="N384">
        <f t="shared" si="47"/>
        <v>-0.35895524478852597</v>
      </c>
      <c r="O384">
        <f t="shared" si="47"/>
        <v>-0.12673705434116334</v>
      </c>
      <c r="P384">
        <f t="shared" si="47"/>
        <v>2.3268471629974736</v>
      </c>
    </row>
    <row r="385" spans="1:16" x14ac:dyDescent="0.35">
      <c r="A385">
        <v>382</v>
      </c>
      <c r="B385">
        <f t="shared" si="40"/>
        <v>4.0002946455710031</v>
      </c>
      <c r="C385">
        <f>'Graficas excel'!$N$3*(COS('Graficas excel'!$N$4*B385+'Graficas excel'!$N$5)+'Graficas excel'!$N$6)*COS(B385)+'Graficas excel'!$N$7</f>
        <v>4.6245258720880988</v>
      </c>
      <c r="D385" s="4">
        <f>'Graficas excel'!$N$3*(COS('Graficas excel'!$N$4*B385+'Graficas excel'!$N$5)+'Graficas excel'!$N$6)*SIN(B385)+'Graficas excel'!$N$8</f>
        <v>17.930964434339074</v>
      </c>
      <c r="E385">
        <f t="shared" si="41"/>
        <v>2.6367789912612394</v>
      </c>
      <c r="F385">
        <f>C385/(2*'Graficas excel'!$N$9*COS(E385/2))</f>
        <v>0.4629428454782139</v>
      </c>
      <c r="G385">
        <f t="shared" si="42"/>
        <v>0.88638813271643846</v>
      </c>
      <c r="H385">
        <f t="shared" si="43"/>
        <v>2.1789679081551125</v>
      </c>
      <c r="I385">
        <f t="shared" si="44"/>
        <v>2.407873449708176</v>
      </c>
      <c r="J385">
        <f t="shared" si="45"/>
        <v>-5.5645231124261695E-2</v>
      </c>
      <c r="K385">
        <f t="shared" si="45"/>
        <v>-0.48985782407472761</v>
      </c>
      <c r="L385">
        <f t="shared" si="45"/>
        <v>-3.6357937496263468</v>
      </c>
      <c r="M385">
        <f t="shared" si="46"/>
        <v>-2.1789679081551125</v>
      </c>
      <c r="N385">
        <f t="shared" si="47"/>
        <v>-0.36028243211804534</v>
      </c>
      <c r="O385">
        <f t="shared" si="47"/>
        <v>-0.10237036783016629</v>
      </c>
      <c r="P385">
        <f t="shared" si="47"/>
        <v>2.4366100350302373</v>
      </c>
    </row>
    <row r="386" spans="1:16" x14ac:dyDescent="0.35">
      <c r="A386">
        <v>383</v>
      </c>
      <c r="B386">
        <f t="shared" si="40"/>
        <v>4.0107666210829693</v>
      </c>
      <c r="C386">
        <f>'Graficas excel'!$N$3*(COS('Graficas excel'!$N$4*B386+'Graficas excel'!$N$5)+'Graficas excel'!$N$6)*COS(B386)+'Graficas excel'!$N$7</f>
        <v>4.651914384819313</v>
      </c>
      <c r="D386" s="4">
        <f>'Graficas excel'!$N$3*(COS('Graficas excel'!$N$4*B386+'Graficas excel'!$N$5)+'Graficas excel'!$N$6)*SIN(B386)+'Graficas excel'!$N$8</f>
        <v>17.854735502881219</v>
      </c>
      <c r="E386">
        <f t="shared" si="41"/>
        <v>2.6318406914593258</v>
      </c>
      <c r="F386">
        <f>C386/(2*'Graficas excel'!$N$9*COS(E386/2))</f>
        <v>0.46126990967974485</v>
      </c>
      <c r="G386">
        <f t="shared" si="42"/>
        <v>0.88725986634358711</v>
      </c>
      <c r="H386">
        <f t="shared" si="43"/>
        <v>2.1827407769616438</v>
      </c>
      <c r="I386">
        <f t="shared" si="44"/>
        <v>2.407290734210485</v>
      </c>
      <c r="J386">
        <f t="shared" si="45"/>
        <v>-6.0775010262317179E-2</v>
      </c>
      <c r="K386">
        <f t="shared" si="45"/>
        <v>-0.52793176718737367</v>
      </c>
      <c r="L386">
        <f t="shared" si="45"/>
        <v>-3.6456488703806316</v>
      </c>
      <c r="M386">
        <f t="shared" si="46"/>
        <v>-2.1827407769616443</v>
      </c>
      <c r="N386">
        <f t="shared" si="47"/>
        <v>-0.36135445210311379</v>
      </c>
      <c r="O386">
        <f t="shared" si="47"/>
        <v>-7.6854247211119081E-2</v>
      </c>
      <c r="P386">
        <f t="shared" si="47"/>
        <v>2.5434154148122454</v>
      </c>
    </row>
    <row r="387" spans="1:16" x14ac:dyDescent="0.35">
      <c r="A387">
        <v>384</v>
      </c>
      <c r="B387">
        <f t="shared" ref="B387:B450" si="48">A387*$B$1</f>
        <v>4.0212385965949347</v>
      </c>
      <c r="C387">
        <f>'Graficas excel'!$N$3*(COS('Graficas excel'!$N$4*B387+'Graficas excel'!$N$5)+'Graficas excel'!$N$6)*COS(B387)+'Graficas excel'!$N$7</f>
        <v>4.6799421004178319</v>
      </c>
      <c r="D387" s="4">
        <f>'Graficas excel'!$N$3*(COS('Graficas excel'!$N$4*B387+'Graficas excel'!$N$5)+'Graficas excel'!$N$6)*SIN(B387)+'Graficas excel'!$N$8</f>
        <v>17.77794705765848</v>
      </c>
      <c r="E387">
        <f t="shared" si="41"/>
        <v>2.6267837276473491</v>
      </c>
      <c r="F387">
        <f>C387/(2*'Graficas excel'!$N$9*COS(E387/2))</f>
        <v>0.459590347244268</v>
      </c>
      <c r="G387">
        <f t="shared" si="42"/>
        <v>0.88813102227086582</v>
      </c>
      <c r="H387">
        <f t="shared" si="43"/>
        <v>2.1865248719352075</v>
      </c>
      <c r="I387">
        <f t="shared" si="44"/>
        <v>2.4066542997912785</v>
      </c>
      <c r="J387">
        <f t="shared" si="45"/>
        <v>-6.6303498800292279E-2</v>
      </c>
      <c r="K387">
        <f t="shared" si="45"/>
        <v>-0.56610891288322607</v>
      </c>
      <c r="L387">
        <f t="shared" si="45"/>
        <v>-3.6469710395460897</v>
      </c>
      <c r="M387">
        <f t="shared" si="46"/>
        <v>-2.1865248719352079</v>
      </c>
      <c r="N387">
        <f t="shared" si="47"/>
        <v>-0.36215926789789921</v>
      </c>
      <c r="O387">
        <f t="shared" si="47"/>
        <v>-5.021966327044846E-2</v>
      </c>
      <c r="P387">
        <f t="shared" si="47"/>
        <v>2.647067126379568</v>
      </c>
    </row>
    <row r="388" spans="1:16" x14ac:dyDescent="0.35">
      <c r="A388">
        <v>385</v>
      </c>
      <c r="B388">
        <f t="shared" si="48"/>
        <v>4.0317105721069009</v>
      </c>
      <c r="C388">
        <f>'Graficas excel'!$N$3*(COS('Graficas excel'!$N$4*B388+'Graficas excel'!$N$5)+'Graficas excel'!$N$6)*COS(B388)+'Graficas excel'!$N$7</f>
        <v>4.7086552853697219</v>
      </c>
      <c r="D388" s="4">
        <f>'Graficas excel'!$N$3*(COS('Graficas excel'!$N$4*B388+'Graficas excel'!$N$5)+'Graficas excel'!$N$6)*SIN(B388)+'Graficas excel'!$N$8</f>
        <v>17.700630614191354</v>
      </c>
      <c r="E388">
        <f t="shared" ref="E388:E451" si="49">ATAN2(C388,D388)*2</f>
        <v>2.6216025474309022</v>
      </c>
      <c r="F388">
        <f>C388/(2*'Graficas excel'!$N$9*COS(E388/2))</f>
        <v>0.45790539329680885</v>
      </c>
      <c r="G388">
        <f t="shared" ref="G388:G451" si="50">(1-F388^2)^(1/2)</f>
        <v>0.88900092845266188</v>
      </c>
      <c r="H388">
        <f t="shared" ref="H388:H451" si="51">ATAN2(F388,G388)*2</f>
        <v>2.1903173949200667</v>
      </c>
      <c r="I388">
        <f t="shared" ref="I388:I451" si="52">(E388+H388)/2</f>
        <v>2.4059599711754842</v>
      </c>
      <c r="J388">
        <f t="shared" ref="J388:L451" si="53">(I389-I388)/$B$1</f>
        <v>-7.2231777473111103E-2</v>
      </c>
      <c r="K388">
        <f t="shared" si="53"/>
        <v>-0.60429990430220182</v>
      </c>
      <c r="L388">
        <f t="shared" si="53"/>
        <v>-3.6394318367039133</v>
      </c>
      <c r="M388">
        <f t="shared" ref="M388:M451" si="54">E388-2*I388</f>
        <v>-2.1903173949200663</v>
      </c>
      <c r="N388">
        <f t="shared" ref="N388:P451" si="55">(M389-M388)/$B$1</f>
        <v>-0.36268516698188652</v>
      </c>
      <c r="O388">
        <f t="shared" si="55"/>
        <v>-2.2499641144471477E-2</v>
      </c>
      <c r="P388">
        <f t="shared" si="55"/>
        <v>2.7473663641381112</v>
      </c>
    </row>
    <row r="389" spans="1:16" x14ac:dyDescent="0.35">
      <c r="A389">
        <v>386</v>
      </c>
      <c r="B389">
        <f t="shared" si="48"/>
        <v>4.0421825476188671</v>
      </c>
      <c r="C389">
        <f>'Graficas excel'!$N$3*(COS('Graficas excel'!$N$4*B389+'Graficas excel'!$N$5)+'Graficas excel'!$N$6)*COS(B389)+'Graficas excel'!$N$7</f>
        <v>4.738099440678849</v>
      </c>
      <c r="D389" s="4">
        <f>'Graficas excel'!$N$3*(COS('Graficas excel'!$N$4*B389+'Graficas excel'!$N$5)+'Graficas excel'!$N$6)*SIN(B389)+'Graficas excel'!$N$8</f>
        <v>17.622819737652776</v>
      </c>
      <c r="E389">
        <f t="shared" si="49"/>
        <v>2.6162916984339462</v>
      </c>
      <c r="F389">
        <f>C389/(2*'Graficas excel'!$N$9*COS(E389/2))</f>
        <v>0.45621634246783438</v>
      </c>
      <c r="G389">
        <f t="shared" si="50"/>
        <v>0.88986889420030391</v>
      </c>
      <c r="H389">
        <f t="shared" si="51"/>
        <v>2.1941154251072543</v>
      </c>
      <c r="I389">
        <f t="shared" si="52"/>
        <v>2.4052035617706</v>
      </c>
      <c r="J389">
        <f t="shared" si="53"/>
        <v>-7.8559991272847143E-2</v>
      </c>
      <c r="K389">
        <f t="shared" si="53"/>
        <v>-0.64241194537363455</v>
      </c>
      <c r="L389">
        <f t="shared" si="53"/>
        <v>-3.6227041794492156</v>
      </c>
      <c r="M389">
        <f t="shared" si="54"/>
        <v>-2.1941154251072539</v>
      </c>
      <c r="N389">
        <f t="shared" si="55"/>
        <v>-0.36292078267297945</v>
      </c>
      <c r="O389">
        <f t="shared" si="55"/>
        <v>6.2707121431818209E-3</v>
      </c>
      <c r="P389">
        <f t="shared" si="55"/>
        <v>2.8441114090341881</v>
      </c>
    </row>
    <row r="390" spans="1:16" x14ac:dyDescent="0.35">
      <c r="A390">
        <v>387</v>
      </c>
      <c r="B390">
        <f t="shared" si="48"/>
        <v>4.0526545231308324</v>
      </c>
      <c r="C390">
        <f>'Graficas excel'!$N$3*(COS('Graficas excel'!$N$4*B390+'Graficas excel'!$N$5)+'Graficas excel'!$N$6)*COS(B390)+'Graficas excel'!$N$7</f>
        <v>4.7683192128728598</v>
      </c>
      <c r="D390" s="4">
        <f>'Graficas excel'!$N$3*(COS('Graficas excel'!$N$4*B390+'Graficas excel'!$N$5)+'Graficas excel'!$N$6)*SIN(B390)+'Graficas excel'!$N$8</f>
        <v>17.544550001841586</v>
      </c>
      <c r="E390">
        <f t="shared" si="49"/>
        <v>2.6108458442753522</v>
      </c>
      <c r="F390">
        <f>C390/(2*'Graficas excel'!$N$9*COS(E390/2))</f>
        <v>0.45452454752395666</v>
      </c>
      <c r="G390">
        <f t="shared" si="50"/>
        <v>0.89073421159072053</v>
      </c>
      <c r="H390">
        <f t="shared" si="51"/>
        <v>2.1979159226561893</v>
      </c>
      <c r="I390">
        <f t="shared" si="52"/>
        <v>2.4043808834657705</v>
      </c>
      <c r="J390">
        <f t="shared" si="53"/>
        <v>-8.5287313433394268E-2</v>
      </c>
      <c r="K390">
        <f t="shared" si="53"/>
        <v>-0.68034881482792353</v>
      </c>
      <c r="L390">
        <f t="shared" si="53"/>
        <v>-3.596464578290695</v>
      </c>
      <c r="M390">
        <f t="shared" si="54"/>
        <v>-2.1979159226561888</v>
      </c>
      <c r="N390">
        <f t="shared" si="55"/>
        <v>-0.36285511592897346</v>
      </c>
      <c r="O390">
        <f t="shared" si="55"/>
        <v>3.605417717189089E-2</v>
      </c>
      <c r="P390">
        <f t="shared" si="55"/>
        <v>2.9370973597820371</v>
      </c>
    </row>
    <row r="391" spans="1:16" x14ac:dyDescent="0.35">
      <c r="A391">
        <v>388</v>
      </c>
      <c r="B391">
        <f t="shared" si="48"/>
        <v>4.0631264986427986</v>
      </c>
      <c r="C391">
        <f>'Graficas excel'!$N$3*(COS('Graficas excel'!$N$4*B391+'Graficas excel'!$N$5)+'Graficas excel'!$N$6)*COS(B391)+'Graficas excel'!$N$7</f>
        <v>4.7993583066005812</v>
      </c>
      <c r="D391" s="4">
        <f>'Graficas excel'!$N$3*(COS('Graficas excel'!$N$4*B391+'Graficas excel'!$N$5)+'Graficas excel'!$N$6)*SIN(B391)+'Graficas excel'!$N$8</f>
        <v>17.465858944477461</v>
      </c>
      <c r="E391">
        <f t="shared" si="49"/>
        <v>2.6052597810714406</v>
      </c>
      <c r="F391">
        <f>C391/(2*'Graficas excel'!$N$9*COS(E391/2))</f>
        <v>0.45283141787501829</v>
      </c>
      <c r="G391">
        <f t="shared" si="50"/>
        <v>0.8915961568924019</v>
      </c>
      <c r="H391">
        <f t="shared" si="51"/>
        <v>2.2017157325445891</v>
      </c>
      <c r="I391">
        <f t="shared" si="52"/>
        <v>2.4034877568080146</v>
      </c>
      <c r="J391">
        <f t="shared" si="53"/>
        <v>-9.2411909561867359E-2</v>
      </c>
      <c r="K391">
        <f t="shared" si="53"/>
        <v>-0.71801090382143673</v>
      </c>
      <c r="L391">
        <f t="shared" si="53"/>
        <v>-3.5603956463928221</v>
      </c>
      <c r="M391">
        <f t="shared" si="54"/>
        <v>-2.2017157325445886</v>
      </c>
      <c r="N391">
        <f t="shared" si="55"/>
        <v>-0.36247755746852534</v>
      </c>
      <c r="O391">
        <f t="shared" si="55"/>
        <v>6.6811388799788304E-2</v>
      </c>
      <c r="P391">
        <f t="shared" si="55"/>
        <v>3.0261159360305965</v>
      </c>
    </row>
    <row r="392" spans="1:16" x14ac:dyDescent="0.35">
      <c r="A392">
        <v>389</v>
      </c>
      <c r="B392">
        <f t="shared" si="48"/>
        <v>4.0735984741547648</v>
      </c>
      <c r="C392">
        <f>'Graficas excel'!$N$3*(COS('Graficas excel'!$N$4*B392+'Graficas excel'!$N$5)+'Graficas excel'!$N$6)*COS(B392)+'Graficas excel'!$N$7</f>
        <v>4.8312593989744199</v>
      </c>
      <c r="D392" s="4">
        <f>'Graficas excel'!$N$3*(COS('Graficas excel'!$N$4*B392+'Graficas excel'!$N$5)+'Graficas excel'!$N$6)*SIN(B392)+'Graficas excel'!$N$8</f>
        <v>17.386786018890859</v>
      </c>
      <c r="E392">
        <f t="shared" si="49"/>
        <v>2.5995284544581012</v>
      </c>
      <c r="F392">
        <f>C392/(2*'Graficas excel'!$N$9*COS(E392/2))</f>
        <v>0.45113841795428838</v>
      </c>
      <c r="G392">
        <f t="shared" si="50"/>
        <v>0.89245399200502307</v>
      </c>
      <c r="H392">
        <f t="shared" si="51"/>
        <v>2.2055115886500367</v>
      </c>
      <c r="I392">
        <f t="shared" si="52"/>
        <v>2.4025200215540687</v>
      </c>
      <c r="J392">
        <f t="shared" si="53"/>
        <v>-9.9930902164010002E-2</v>
      </c>
      <c r="K392">
        <f t="shared" si="53"/>
        <v>-0.75529527984337264</v>
      </c>
      <c r="L392">
        <f t="shared" si="53"/>
        <v>-3.5141889326077118</v>
      </c>
      <c r="M392">
        <f t="shared" si="54"/>
        <v>-2.2055115886500363</v>
      </c>
      <c r="N392">
        <f t="shared" si="55"/>
        <v>-0.36177791024109351</v>
      </c>
      <c r="O392">
        <f t="shared" si="55"/>
        <v>9.8500800778270711E-2</v>
      </c>
      <c r="P392">
        <f t="shared" si="55"/>
        <v>3.1109553511420382</v>
      </c>
    </row>
    <row r="393" spans="1:16" x14ac:dyDescent="0.35">
      <c r="A393">
        <v>390</v>
      </c>
      <c r="B393">
        <f t="shared" si="48"/>
        <v>4.0840704496667311</v>
      </c>
      <c r="C393">
        <f>'Graficas excel'!$N$3*(COS('Graficas excel'!$N$4*B393+'Graficas excel'!$N$5)+'Graficas excel'!$N$6)*COS(B393)+'Graficas excel'!$N$7</f>
        <v>4.8640640558084618</v>
      </c>
      <c r="D393" s="4">
        <f>'Graficas excel'!$N$3*(COS('Graficas excel'!$N$4*B393+'Graficas excel'!$N$5)+'Graficas excel'!$N$6)*SIN(B393)+'Graficas excel'!$N$8</f>
        <v>17.307372542187895</v>
      </c>
      <c r="E393">
        <f t="shared" si="49"/>
        <v>2.5936469771205859</v>
      </c>
      <c r="F393">
        <f>C393/(2*'Graficas excel'!$N$9*COS(E393/2))</f>
        <v>0.44944706546842611</v>
      </c>
      <c r="G393">
        <f t="shared" si="50"/>
        <v>0.89330696590915504</v>
      </c>
      <c r="H393">
        <f t="shared" si="51"/>
        <v>2.2093001180668512</v>
      </c>
      <c r="I393">
        <f t="shared" si="52"/>
        <v>2.4014735475937186</v>
      </c>
      <c r="J393">
        <f t="shared" si="53"/>
        <v>-0.10784033583883329</v>
      </c>
      <c r="K393">
        <f t="shared" si="53"/>
        <v>-0.79209578029006245</v>
      </c>
      <c r="L393">
        <f t="shared" si="53"/>
        <v>-3.4575480298403525</v>
      </c>
      <c r="M393">
        <f t="shared" si="54"/>
        <v>-2.2093001180668512</v>
      </c>
      <c r="N393">
        <f t="shared" si="55"/>
        <v>-0.36074641226743442</v>
      </c>
      <c r="O393">
        <f t="shared" si="55"/>
        <v>0.13107864903424965</v>
      </c>
      <c r="P393">
        <f t="shared" si="55"/>
        <v>3.1914002530158481</v>
      </c>
    </row>
    <row r="394" spans="1:16" x14ac:dyDescent="0.35">
      <c r="A394">
        <v>391</v>
      </c>
      <c r="B394">
        <f t="shared" si="48"/>
        <v>4.0945424251786964</v>
      </c>
      <c r="C394">
        <f>'Graficas excel'!$N$3*(COS('Graficas excel'!$N$4*B394+'Graficas excel'!$N$5)+'Graficas excel'!$N$6)*COS(B394)+'Graficas excel'!$N$7</f>
        <v>4.8978126498992847</v>
      </c>
      <c r="D394" s="4">
        <f>'Graficas excel'!$N$3*(COS('Graficas excel'!$N$4*B394+'Graficas excel'!$N$5)+'Graficas excel'!$N$6)*SIN(B394)+'Graficas excel'!$N$8</f>
        <v>17.227661639976294</v>
      </c>
      <c r="E394">
        <f t="shared" si="49"/>
        <v>2.5876106468130788</v>
      </c>
      <c r="F394">
        <f>C394/(2*'Graficas excel'!$N$9*COS(E394/2))</f>
        <v>0.44775892951385138</v>
      </c>
      <c r="G394">
        <f t="shared" si="50"/>
        <v>0.89415431612256391</v>
      </c>
      <c r="H394">
        <f t="shared" si="51"/>
        <v>2.2130778456621458</v>
      </c>
      <c r="I394">
        <f t="shared" si="52"/>
        <v>2.4003442462376121</v>
      </c>
      <c r="J394">
        <f t="shared" si="53"/>
        <v>-0.11613514345316241</v>
      </c>
      <c r="K394">
        <f t="shared" si="53"/>
        <v>-0.82830313858999682</v>
      </c>
      <c r="L394">
        <f t="shared" si="53"/>
        <v>-3.3901919873719613</v>
      </c>
      <c r="M394">
        <f t="shared" si="54"/>
        <v>-2.2130778456621454</v>
      </c>
      <c r="N394">
        <f t="shared" si="55"/>
        <v>-0.35937375986460618</v>
      </c>
      <c r="O394">
        <f t="shared" si="55"/>
        <v>0.16449891433271363</v>
      </c>
      <c r="P394">
        <f t="shared" si="55"/>
        <v>3.2672317589023132</v>
      </c>
    </row>
    <row r="395" spans="1:16" x14ac:dyDescent="0.35">
      <c r="A395">
        <v>392</v>
      </c>
      <c r="B395">
        <f t="shared" si="48"/>
        <v>4.1050144006906626</v>
      </c>
      <c r="C395">
        <f>'Graficas excel'!$N$3*(COS('Graficas excel'!$N$4*B395+'Graficas excel'!$N$5)+'Graficas excel'!$N$6)*COS(B395)+'Graficas excel'!$N$7</f>
        <v>4.9325442814931</v>
      </c>
      <c r="D395" s="4">
        <f>'Graficas excel'!$N$3*(COS('Graficas excel'!$N$4*B395+'Graficas excel'!$N$5)+'Graficas excel'!$N$6)*SIN(B395)+'Graficas excel'!$N$8</f>
        <v>17.14769818774468</v>
      </c>
      <c r="E395">
        <f t="shared" si="49"/>
        <v>2.5814149648434932</v>
      </c>
      <c r="F395">
        <f>C395/(2*'Graficas excel'!$N$9*COS(E395/2))</f>
        <v>0.44607562855618488</v>
      </c>
      <c r="G395">
        <f t="shared" si="50"/>
        <v>0.89499527015968339</v>
      </c>
      <c r="H395">
        <f t="shared" si="51"/>
        <v>2.2168411988750907</v>
      </c>
      <c r="I395">
        <f t="shared" si="52"/>
        <v>2.3991280818592919</v>
      </c>
      <c r="J395">
        <f t="shared" si="53"/>
        <v>-0.12480911363696141</v>
      </c>
      <c r="K395">
        <f t="shared" si="53"/>
        <v>-0.86380514606261927</v>
      </c>
      <c r="L395">
        <f t="shared" si="53"/>
        <v>-3.3118590275191551</v>
      </c>
      <c r="M395">
        <f t="shared" si="54"/>
        <v>-2.2168411988750907</v>
      </c>
      <c r="N395">
        <f t="shared" si="55"/>
        <v>-0.35765113126196901</v>
      </c>
      <c r="O395">
        <f t="shared" si="55"/>
        <v>0.19871328530385618</v>
      </c>
      <c r="P395">
        <f t="shared" si="55"/>
        <v>3.3382276197441918</v>
      </c>
    </row>
    <row r="396" spans="1:16" x14ac:dyDescent="0.35">
      <c r="A396">
        <v>393</v>
      </c>
      <c r="B396">
        <f t="shared" si="48"/>
        <v>4.1154863762026288</v>
      </c>
      <c r="C396">
        <f>'Graficas excel'!$N$3*(COS('Graficas excel'!$N$4*B396+'Graficas excel'!$N$5)+'Graficas excel'!$N$6)*COS(B396)+'Graficas excel'!$N$7</f>
        <v>4.9682967010786898</v>
      </c>
      <c r="D396" s="4">
        <f>'Graficas excel'!$N$3*(COS('Graficas excel'!$N$4*B396+'Graficas excel'!$N$5)+'Graficas excel'!$N$6)*SIN(B396)+'Graficas excel'!$N$8</f>
        <v>17.067528748993336</v>
      </c>
      <c r="E396">
        <f t="shared" si="49"/>
        <v>2.5750556549917381</v>
      </c>
      <c r="F396">
        <f>C396/(2*'Graficas excel'!$N$9*COS(E396/2))</f>
        <v>0.44439882826948329</v>
      </c>
      <c r="G396">
        <f t="shared" si="50"/>
        <v>0.89582904699094812</v>
      </c>
      <c r="H396">
        <f t="shared" si="51"/>
        <v>2.2205865127634934</v>
      </c>
      <c r="I396">
        <f t="shared" si="52"/>
        <v>2.3978210838776155</v>
      </c>
      <c r="J396">
        <f t="shared" si="53"/>
        <v>-0.13385485997363936</v>
      </c>
      <c r="K396">
        <f t="shared" si="53"/>
        <v>-0.89848685269788331</v>
      </c>
      <c r="L396">
        <f t="shared" si="53"/>
        <v>-3.2223105159770378</v>
      </c>
      <c r="M396">
        <f t="shared" si="54"/>
        <v>-2.2205865127634929</v>
      </c>
      <c r="N396">
        <f t="shared" si="55"/>
        <v>-0.35557021060436472</v>
      </c>
      <c r="O396">
        <f t="shared" si="55"/>
        <v>0.23367112319118583</v>
      </c>
      <c r="P396">
        <f t="shared" si="55"/>
        <v>3.4041624351972586</v>
      </c>
    </row>
    <row r="397" spans="1:16" x14ac:dyDescent="0.35">
      <c r="A397">
        <v>394</v>
      </c>
      <c r="B397">
        <f t="shared" si="48"/>
        <v>4.125958351714595</v>
      </c>
      <c r="C397">
        <f>'Graficas excel'!$N$3*(COS('Graficas excel'!$N$4*B397+'Graficas excel'!$N$5)+'Graficas excel'!$N$6)*COS(B397)+'Graficas excel'!$N$7</f>
        <v>5.0051062346416897</v>
      </c>
      <c r="D397" s="4">
        <f>'Graficas excel'!$N$3*(COS('Graficas excel'!$N$4*B397+'Graficas excel'!$N$5)+'Graficas excel'!$N$6)*SIN(B397)+'Graficas excel'!$N$8</f>
        <v>16.987201510220199</v>
      </c>
      <c r="E397">
        <f t="shared" si="49"/>
        <v>2.5685286828219014</v>
      </c>
      <c r="F397">
        <f>C397/(2*'Graficas excel'!$N$9*COS(E397/2))</f>
        <v>0.44273023923213978</v>
      </c>
      <c r="G397">
        <f t="shared" si="50"/>
        <v>0.89665485849877169</v>
      </c>
      <c r="H397">
        <f t="shared" si="51"/>
        <v>2.2243100353017264</v>
      </c>
      <c r="I397">
        <f t="shared" si="52"/>
        <v>2.3964193590618139</v>
      </c>
      <c r="J397">
        <f t="shared" si="53"/>
        <v>-0.14326379229291497</v>
      </c>
      <c r="K397">
        <f t="shared" si="53"/>
        <v>-0.9322308095131453</v>
      </c>
      <c r="L397">
        <f t="shared" si="53"/>
        <v>-3.121335236114942</v>
      </c>
      <c r="M397">
        <f t="shared" si="54"/>
        <v>-2.2243100353017264</v>
      </c>
      <c r="N397">
        <f t="shared" si="55"/>
        <v>-0.35312321232445304</v>
      </c>
      <c r="O397">
        <f t="shared" si="55"/>
        <v>0.26931942885132598</v>
      </c>
      <c r="P397">
        <f t="shared" si="55"/>
        <v>3.4648080793868283</v>
      </c>
    </row>
    <row r="398" spans="1:16" x14ac:dyDescent="0.35">
      <c r="A398">
        <v>395</v>
      </c>
      <c r="B398">
        <f t="shared" si="48"/>
        <v>4.1364303272265603</v>
      </c>
      <c r="C398">
        <f>'Graficas excel'!$N$3*(COS('Graficas excel'!$N$4*B398+'Graficas excel'!$N$5)+'Graficas excel'!$N$6)*COS(B398)+'Graficas excel'!$N$7</f>
        <v>5.0430077115111995</v>
      </c>
      <c r="D398" s="4">
        <f>'Graficas excel'!$N$3*(COS('Graficas excel'!$N$4*B398+'Graficas excel'!$N$5)+'Graficas excel'!$N$6)*SIN(B398)+'Graficas excel'!$N$8</f>
        <v>16.90676621287162</v>
      </c>
      <c r="E398">
        <f t="shared" si="49"/>
        <v>2.5618302753404474</v>
      </c>
      <c r="F398">
        <f>C398/(2*'Graficas excel'!$N$9*COS(E398/2))</f>
        <v>0.44107161447650628</v>
      </c>
      <c r="G398">
        <f t="shared" si="50"/>
        <v>0.8974719109270709</v>
      </c>
      <c r="H398">
        <f t="shared" si="51"/>
        <v>2.2280079329338949</v>
      </c>
      <c r="I398">
        <f t="shared" si="52"/>
        <v>2.3949191041371711</v>
      </c>
      <c r="J398">
        <f t="shared" si="53"/>
        <v>-0.15302609050163685</v>
      </c>
      <c r="K398">
        <f t="shared" si="53"/>
        <v>-0.96491735567037751</v>
      </c>
      <c r="L398">
        <f t="shared" si="53"/>
        <v>-3.0087538821472357</v>
      </c>
      <c r="M398">
        <f t="shared" si="54"/>
        <v>-2.2280079329338949</v>
      </c>
      <c r="N398">
        <f t="shared" si="55"/>
        <v>-0.35030290586062529</v>
      </c>
      <c r="O398">
        <f t="shared" si="55"/>
        <v>0.30560281421232671</v>
      </c>
      <c r="P398">
        <f t="shared" si="55"/>
        <v>3.5199341827559585</v>
      </c>
    </row>
    <row r="399" spans="1:16" x14ac:dyDescent="0.35">
      <c r="A399">
        <v>396</v>
      </c>
      <c r="B399">
        <f t="shared" si="48"/>
        <v>4.1469023027385266</v>
      </c>
      <c r="C399">
        <f>'Graficas excel'!$N$3*(COS('Graficas excel'!$N$4*B399+'Graficas excel'!$N$5)+'Graficas excel'!$N$6)*COS(B399)+'Graficas excel'!$N$7</f>
        <v>5.0820343949251967</v>
      </c>
      <c r="D399" s="4">
        <f>'Graficas excel'!$N$3*(COS('Graficas excel'!$N$4*B399+'Graficas excel'!$N$5)+'Graficas excel'!$N$6)*SIN(B399)+'Graficas excel'!$N$8</f>
        <v>16.826274082372603</v>
      </c>
      <c r="E399">
        <f t="shared" si="49"/>
        <v>2.5549569409436543</v>
      </c>
      <c r="F399">
        <f>C399/(2*'Graficas excel'!$N$9*COS(E399/2))</f>
        <v>0.43942474688956051</v>
      </c>
      <c r="G399">
        <f t="shared" si="50"/>
        <v>0.89827940632135483</v>
      </c>
      <c r="H399">
        <f t="shared" si="51"/>
        <v>2.2316762963858379</v>
      </c>
      <c r="I399">
        <f t="shared" si="52"/>
        <v>2.3933166186647461</v>
      </c>
      <c r="J399">
        <f t="shared" si="53"/>
        <v>-0.163130681421288</v>
      </c>
      <c r="K399">
        <f t="shared" si="53"/>
        <v>-0.99642495264575592</v>
      </c>
      <c r="L399">
        <f t="shared" si="53"/>
        <v>-2.8844237762126452</v>
      </c>
      <c r="M399">
        <f t="shared" si="54"/>
        <v>-2.2316762963858379</v>
      </c>
      <c r="N399">
        <f t="shared" si="55"/>
        <v>-0.34710264067380592</v>
      </c>
      <c r="O399">
        <f t="shared" si="55"/>
        <v>0.34246347877787908</v>
      </c>
      <c r="P399">
        <f t="shared" si="55"/>
        <v>3.5693088068667853</v>
      </c>
    </row>
    <row r="400" spans="1:16" x14ac:dyDescent="0.35">
      <c r="A400">
        <v>397</v>
      </c>
      <c r="B400">
        <f t="shared" si="48"/>
        <v>4.1573742782504928</v>
      </c>
      <c r="C400">
        <f>'Graficas excel'!$N$3*(COS('Graficas excel'!$N$4*B400+'Graficas excel'!$N$5)+'Graficas excel'!$N$6)*COS(B400)+'Graficas excel'!$N$7</f>
        <v>5.1222179154363285</v>
      </c>
      <c r="D400" s="4">
        <f>'Graficas excel'!$N$3*(COS('Graficas excel'!$N$4*B400+'Graficas excel'!$N$5)+'Graficas excel'!$N$6)*SIN(B400)+'Graficas excel'!$N$8</f>
        <v>16.74577775435661</v>
      </c>
      <c r="E400">
        <f t="shared" si="49"/>
        <v>2.5479054895881914</v>
      </c>
      <c r="F400">
        <f>C400/(2*'Graficas excel'!$N$9*COS(E400/2))</f>
        <v>0.43779146646228845</v>
      </c>
      <c r="G400">
        <f t="shared" si="50"/>
        <v>0.89907654395651926</v>
      </c>
      <c r="H400">
        <f t="shared" si="51"/>
        <v>2.2353111467391127</v>
      </c>
      <c r="I400">
        <f t="shared" si="52"/>
        <v>2.391608318163652</v>
      </c>
      <c r="J400">
        <f t="shared" si="53"/>
        <v>-0.17356521912490622</v>
      </c>
      <c r="K400">
        <f t="shared" si="53"/>
        <v>-1.0266305677963872</v>
      </c>
      <c r="L400">
        <f t="shared" si="53"/>
        <v>-2.7482437664317407</v>
      </c>
      <c r="M400">
        <f t="shared" si="54"/>
        <v>-2.2353111467391127</v>
      </c>
      <c r="N400">
        <f t="shared" si="55"/>
        <v>-0.34351637151030129</v>
      </c>
      <c r="O400">
        <f t="shared" si="55"/>
        <v>0.37984119319803256</v>
      </c>
      <c r="P400">
        <f t="shared" si="55"/>
        <v>3.612699256492736</v>
      </c>
    </row>
    <row r="401" spans="1:16" x14ac:dyDescent="0.35">
      <c r="A401">
        <v>398</v>
      </c>
      <c r="B401">
        <f t="shared" si="48"/>
        <v>4.167846253762459</v>
      </c>
      <c r="C401">
        <f>'Graficas excel'!$N$3*(COS('Graficas excel'!$N$4*B401+'Graficas excel'!$N$5)+'Graficas excel'!$N$6)*COS(B401)+'Graficas excel'!$N$7</f>
        <v>5.1635882072746551</v>
      </c>
      <c r="D401" s="4">
        <f>'Graficas excel'!$N$3*(COS('Graficas excel'!$N$4*B401+'Graficas excel'!$N$5)+'Graficas excel'!$N$6)*SIN(B401)+'Graficas excel'!$N$8</f>
        <v>16.665331198219626</v>
      </c>
      <c r="E401">
        <f t="shared" si="49"/>
        <v>2.5406730531089661</v>
      </c>
      <c r="F401">
        <f>C401/(2*'Graficas excel'!$N$9*COS(E401/2))</f>
        <v>0.43617363738585979</v>
      </c>
      <c r="G401">
        <f t="shared" si="50"/>
        <v>0.89986252174962178</v>
      </c>
      <c r="H401">
        <f t="shared" si="51"/>
        <v>2.2389084417695275</v>
      </c>
      <c r="I401">
        <f t="shared" si="52"/>
        <v>2.389790747439247</v>
      </c>
      <c r="J401">
        <f t="shared" si="53"/>
        <v>-0.18431606929070571</v>
      </c>
      <c r="K401">
        <f t="shared" si="53"/>
        <v>-1.0554101092193735</v>
      </c>
      <c r="L401">
        <f t="shared" si="53"/>
        <v>-2.6001592680444738</v>
      </c>
      <c r="M401">
        <f t="shared" si="54"/>
        <v>-2.238908441769528</v>
      </c>
      <c r="N401">
        <f t="shared" si="55"/>
        <v>-0.33953868383669555</v>
      </c>
      <c r="O401">
        <f t="shared" si="55"/>
        <v>0.41767329134412218</v>
      </c>
      <c r="P401">
        <f t="shared" si="55"/>
        <v>3.6498730866072147</v>
      </c>
    </row>
    <row r="402" spans="1:16" x14ac:dyDescent="0.35">
      <c r="A402">
        <v>399</v>
      </c>
      <c r="B402">
        <f t="shared" si="48"/>
        <v>4.1783182292744243</v>
      </c>
      <c r="C402">
        <f>'Graficas excel'!$N$3*(COS('Graficas excel'!$N$4*B402+'Graficas excel'!$N$5)+'Graficas excel'!$N$6)*COS(B402)+'Graficas excel'!$N$7</f>
        <v>5.2061734477786006</v>
      </c>
      <c r="D402" s="4">
        <f>'Graficas excel'!$N$3*(COS('Graficas excel'!$N$4*B402+'Graficas excel'!$N$5)+'Graficas excel'!$N$6)*SIN(B402)+'Graficas excel'!$N$8</f>
        <v>16.584989638128391</v>
      </c>
      <c r="E402">
        <f t="shared" si="49"/>
        <v>2.5332571055983149</v>
      </c>
      <c r="F402">
        <f>C402/(2*'Graficas excel'!$N$9*COS(E402/2))</f>
        <v>0.43457315499319349</v>
      </c>
      <c r="G402">
        <f t="shared" si="50"/>
        <v>0.90063653765504192</v>
      </c>
      <c r="H402">
        <f t="shared" si="51"/>
        <v>2.2424640825520314</v>
      </c>
      <c r="I402">
        <f t="shared" si="52"/>
        <v>2.3878605940751729</v>
      </c>
      <c r="J402">
        <f t="shared" si="53"/>
        <v>-0.19536829810953232</v>
      </c>
      <c r="K402">
        <f t="shared" si="53"/>
        <v>-1.0826389134015466</v>
      </c>
      <c r="L402">
        <f t="shared" si="53"/>
        <v>-2.4401673401275592</v>
      </c>
      <c r="M402">
        <f t="shared" si="54"/>
        <v>-2.242464082552031</v>
      </c>
      <c r="N402">
        <f t="shared" si="55"/>
        <v>-0.33516481935773768</v>
      </c>
      <c r="O402">
        <f t="shared" si="55"/>
        <v>0.4558946729288566</v>
      </c>
      <c r="P402">
        <f t="shared" si="55"/>
        <v>3.6805991929040132</v>
      </c>
    </row>
    <row r="403" spans="1:16" x14ac:dyDescent="0.35">
      <c r="A403">
        <v>400</v>
      </c>
      <c r="B403">
        <f t="shared" si="48"/>
        <v>4.1887902047863905</v>
      </c>
      <c r="C403">
        <f>'Graficas excel'!$N$3*(COS('Graficas excel'!$N$4*B403+'Graficas excel'!$N$5)+'Graficas excel'!$N$6)*COS(B403)+'Graficas excel'!$N$7</f>
        <v>5.2499999999999982</v>
      </c>
      <c r="D403" s="4">
        <f>'Graficas excel'!$N$3*(COS('Graficas excel'!$N$4*B403+'Graficas excel'!$N$5)+'Graficas excel'!$N$6)*SIN(B403)+'Graficas excel'!$N$8</f>
        <v>16.504809471616717</v>
      </c>
      <c r="E403">
        <f t="shared" si="49"/>
        <v>2.5256554837502931</v>
      </c>
      <c r="F403">
        <f>C403/(2*'Graficas excel'!$N$9*COS(E403/2))</f>
        <v>0.43299194254510165</v>
      </c>
      <c r="G403">
        <f t="shared" si="50"/>
        <v>0.90139779103957174</v>
      </c>
      <c r="H403">
        <f t="shared" si="51"/>
        <v>2.2459739203328177</v>
      </c>
      <c r="I403">
        <f t="shared" si="52"/>
        <v>2.3858147020415554</v>
      </c>
      <c r="J403">
        <f t="shared" si="53"/>
        <v>-0.20670566629897477</v>
      </c>
      <c r="K403">
        <f t="shared" si="53"/>
        <v>-1.1081922860324616</v>
      </c>
      <c r="L403">
        <f t="shared" si="53"/>
        <v>-2.2683218446824602</v>
      </c>
      <c r="M403">
        <f t="shared" si="54"/>
        <v>-2.2459739203328177</v>
      </c>
      <c r="N403">
        <f t="shared" si="55"/>
        <v>-0.33039070150679095</v>
      </c>
      <c r="O403">
        <f t="shared" si="55"/>
        <v>0.49443781754630917</v>
      </c>
      <c r="P403">
        <f t="shared" si="55"/>
        <v>3.7046492000855364</v>
      </c>
    </row>
    <row r="404" spans="1:16" x14ac:dyDescent="0.35">
      <c r="A404">
        <v>401</v>
      </c>
      <c r="B404">
        <f t="shared" si="48"/>
        <v>4.1992621802983567</v>
      </c>
      <c r="C404">
        <f>'Graficas excel'!$N$3*(COS('Graficas excel'!$N$4*B404+'Graficas excel'!$N$5)+'Graficas excel'!$N$6)*COS(B404)+'Graficas excel'!$N$7</f>
        <v>5.2950923585834122</v>
      </c>
      <c r="D404" s="4">
        <f>'Graficas excel'!$N$3*(COS('Graficas excel'!$N$4*B404+'Graficas excel'!$N$5)+'Graficas excel'!$N$6)*SIN(B404)+'Graficas excel'!$N$8</f>
        <v>16.42484818590863</v>
      </c>
      <c r="E404">
        <f t="shared" si="49"/>
        <v>2.5178664070633978</v>
      </c>
      <c r="F404">
        <f>C404/(2*'Graficas excel'!$N$9*COS(E404/2))</f>
        <v>0.43143194786089567</v>
      </c>
      <c r="G404">
        <f t="shared" si="50"/>
        <v>0.90214548403511585</v>
      </c>
      <c r="H404">
        <f t="shared" si="51"/>
        <v>2.2494337636683781</v>
      </c>
      <c r="I404">
        <f t="shared" si="52"/>
        <v>2.383650085365888</v>
      </c>
      <c r="J404">
        <f t="shared" si="53"/>
        <v>-0.2183106287808563</v>
      </c>
      <c r="K404">
        <f t="shared" si="53"/>
        <v>-1.1319460968432338</v>
      </c>
      <c r="L404">
        <f t="shared" si="53"/>
        <v>-2.0847384665031345</v>
      </c>
      <c r="M404">
        <f t="shared" si="54"/>
        <v>-2.2494337636683781</v>
      </c>
      <c r="N404">
        <f t="shared" si="55"/>
        <v>-0.3252129607892561</v>
      </c>
      <c r="O404">
        <f t="shared" si="55"/>
        <v>0.53323281325002925</v>
      </c>
      <c r="P404">
        <f t="shared" si="55"/>
        <v>3.7217988992523128</v>
      </c>
    </row>
    <row r="405" spans="1:16" x14ac:dyDescent="0.35">
      <c r="A405">
        <v>402</v>
      </c>
      <c r="B405">
        <f t="shared" si="48"/>
        <v>4.2097341558103221</v>
      </c>
      <c r="C405">
        <f>'Graficas excel'!$N$3*(COS('Graficas excel'!$N$4*B405+'Graficas excel'!$N$5)+'Graficas excel'!$N$6)*COS(B405)+'Graficas excel'!$N$7</f>
        <v>5.3414730990141281</v>
      </c>
      <c r="D405" s="4">
        <f>'Graficas excel'!$N$3*(COS('Graficas excel'!$N$4*B405+'Graficas excel'!$N$5)+'Graficas excel'!$N$6)*SIN(B405)+'Graficas excel'!$N$8</f>
        <v>16.345164272110587</v>
      </c>
      <c r="E405">
        <f t="shared" si="49"/>
        <v>2.5098884977846487</v>
      </c>
      <c r="F405">
        <f>C405/(2*'Graficas excel'!$N$9*COS(E405/2))</f>
        <v>0.42989513979412164</v>
      </c>
      <c r="G405">
        <f t="shared" si="50"/>
        <v>0.90287882286682997</v>
      </c>
      <c r="H405">
        <f t="shared" si="51"/>
        <v>2.2528393858299367</v>
      </c>
      <c r="I405">
        <f t="shared" si="52"/>
        <v>2.3813639418072929</v>
      </c>
      <c r="J405">
        <f t="shared" si="53"/>
        <v>-0.23016434058786411</v>
      </c>
      <c r="K405">
        <f t="shared" si="53"/>
        <v>-1.1537774270133081</v>
      </c>
      <c r="L405">
        <f t="shared" si="53"/>
        <v>-1.8895996738805125</v>
      </c>
      <c r="M405">
        <f t="shared" si="54"/>
        <v>-2.2528393858299371</v>
      </c>
      <c r="N405">
        <f t="shared" si="55"/>
        <v>-0.31962895982672507</v>
      </c>
      <c r="O405">
        <f t="shared" si="55"/>
        <v>0.57220740018346139</v>
      </c>
      <c r="P405">
        <f t="shared" si="55"/>
        <v>3.7318299757316198</v>
      </c>
    </row>
    <row r="406" spans="1:16" x14ac:dyDescent="0.35">
      <c r="A406">
        <v>403</v>
      </c>
      <c r="B406">
        <f t="shared" si="48"/>
        <v>4.2202061313222883</v>
      </c>
      <c r="C406">
        <f>'Graficas excel'!$N$3*(COS('Graficas excel'!$N$4*B406+'Graficas excel'!$N$5)+'Graficas excel'!$N$6)*COS(B406)+'Graficas excel'!$N$7</f>
        <v>5.3891628303232935</v>
      </c>
      <c r="D406" s="4">
        <f>'Graficas excel'!$N$3*(COS('Graficas excel'!$N$4*B406+'Graficas excel'!$N$5)+'Graficas excel'!$N$6)*SIN(B406)+'Graficas excel'!$N$8</f>
        <v>16.265817137419138</v>
      </c>
      <c r="E406">
        <f t="shared" si="49"/>
        <v>2.5017208004677003</v>
      </c>
      <c r="F406">
        <f>C406/(2*'Graficas excel'!$N$9*COS(E406/2))</f>
        <v>0.42838350455498408</v>
      </c>
      <c r="G406">
        <f t="shared" si="50"/>
        <v>0.90359701915466162</v>
      </c>
      <c r="H406">
        <f t="shared" si="51"/>
        <v>2.2561865324701582</v>
      </c>
      <c r="I406">
        <f t="shared" si="52"/>
        <v>2.378953666468929</v>
      </c>
      <c r="J406">
        <f t="shared" si="53"/>
        <v>-0.24224666954980659</v>
      </c>
      <c r="K406">
        <f t="shared" si="53"/>
        <v>-1.1735652685256037</v>
      </c>
      <c r="L406">
        <f t="shared" si="53"/>
        <v>-1.6831593560204721</v>
      </c>
      <c r="M406">
        <f t="shared" si="54"/>
        <v>-2.2561865324701578</v>
      </c>
      <c r="N406">
        <f t="shared" si="55"/>
        <v>-0.31363681794423814</v>
      </c>
      <c r="O406">
        <f t="shared" si="55"/>
        <v>0.6112870323041435</v>
      </c>
      <c r="P406">
        <f t="shared" si="55"/>
        <v>3.7345317747773783</v>
      </c>
    </row>
    <row r="407" spans="1:16" x14ac:dyDescent="0.35">
      <c r="A407">
        <v>404</v>
      </c>
      <c r="B407">
        <f t="shared" si="48"/>
        <v>4.2306781068342545</v>
      </c>
      <c r="C407">
        <f>'Graficas excel'!$N$3*(COS('Graficas excel'!$N$4*B407+'Graficas excel'!$N$5)+'Graficas excel'!$N$6)*COS(B407)+'Graficas excel'!$N$7</f>
        <v>5.4381801513323964</v>
      </c>
      <c r="D407" s="4">
        <f>'Graficas excel'!$N$3*(COS('Graficas excel'!$N$4*B407+'Graficas excel'!$N$5)+'Graficas excel'!$N$6)*SIN(B407)+'Graficas excel'!$N$8</f>
        <v>16.186867015493934</v>
      </c>
      <c r="E407">
        <f t="shared" si="49"/>
        <v>2.4933628010077755</v>
      </c>
      <c r="F407">
        <f>C407/(2*'Graficas excel'!$N$9*COS(E407/2))</f>
        <v>0.42689904188199979</v>
      </c>
      <c r="G407">
        <f t="shared" si="50"/>
        <v>0.90429929118640284</v>
      </c>
      <c r="H407">
        <f t="shared" si="51"/>
        <v>2.2594709295473203</v>
      </c>
      <c r="I407">
        <f t="shared" si="52"/>
        <v>2.3764168652775481</v>
      </c>
      <c r="J407">
        <f t="shared" si="53"/>
        <v>-0.25453621630350048</v>
      </c>
      <c r="K407">
        <f t="shared" si="53"/>
        <v>-1.1911912720845865</v>
      </c>
      <c r="L407">
        <f t="shared" si="53"/>
        <v>-1.4657472245619778</v>
      </c>
      <c r="M407">
        <f t="shared" si="54"/>
        <v>-2.2594709295473208</v>
      </c>
      <c r="N407">
        <f t="shared" si="55"/>
        <v>-0.3072354351111668</v>
      </c>
      <c r="O407">
        <f t="shared" si="55"/>
        <v>0.65039495759827104</v>
      </c>
      <c r="P407">
        <f t="shared" si="55"/>
        <v>3.7297033751147568</v>
      </c>
    </row>
    <row r="408" spans="1:16" x14ac:dyDescent="0.35">
      <c r="A408">
        <v>405</v>
      </c>
      <c r="B408">
        <f t="shared" si="48"/>
        <v>4.2411500823462207</v>
      </c>
      <c r="C408">
        <f>'Graficas excel'!$N$3*(COS('Graficas excel'!$N$4*B408+'Graficas excel'!$N$5)+'Graficas excel'!$N$6)*COS(B408)+'Graficas excel'!$N$7</f>
        <v>5.488541610513245</v>
      </c>
      <c r="D408" s="4">
        <f>'Graficas excel'!$N$3*(COS('Graficas excel'!$N$4*B408+'Graficas excel'!$N$5)+'Graficas excel'!$N$6)*SIN(B408)+'Graficas excel'!$N$8</f>
        <v>16.108374875149099</v>
      </c>
      <c r="E408">
        <f t="shared" si="49"/>
        <v>2.4848144450068057</v>
      </c>
      <c r="F408">
        <f>C408/(2*'Graficas excel'!$N$9*COS(E408/2))</f>
        <v>0.42544376106651122</v>
      </c>
      <c r="G408">
        <f t="shared" si="50"/>
        <v>0.90498486516050713</v>
      </c>
      <c r="H408">
        <f t="shared" si="51"/>
        <v>2.2626882915002131</v>
      </c>
      <c r="I408">
        <f t="shared" si="52"/>
        <v>2.3737513682535094</v>
      </c>
      <c r="J408">
        <f t="shared" si="53"/>
        <v>-0.26701034213483787</v>
      </c>
      <c r="K408">
        <f t="shared" si="53"/>
        <v>-1.2065405411269317</v>
      </c>
      <c r="L408">
        <f t="shared" si="53"/>
        <v>-1.2377726949803889</v>
      </c>
      <c r="M408">
        <f t="shared" si="54"/>
        <v>-2.2626882915002131</v>
      </c>
      <c r="N408">
        <f t="shared" si="55"/>
        <v>-0.30042451504209156</v>
      </c>
      <c r="O408">
        <f t="shared" si="55"/>
        <v>0.68945232000936962</v>
      </c>
      <c r="P408">
        <f t="shared" si="55"/>
        <v>3.7171556972754027</v>
      </c>
    </row>
    <row r="409" spans="1:16" x14ac:dyDescent="0.35">
      <c r="A409">
        <v>406</v>
      </c>
      <c r="B409">
        <f t="shared" si="48"/>
        <v>4.251622057858186</v>
      </c>
      <c r="C409">
        <f>'Graficas excel'!$N$3*(COS('Graficas excel'!$N$4*B409+'Graficas excel'!$N$5)+'Graficas excel'!$N$6)*COS(B409)+'Graficas excel'!$N$7</f>
        <v>5.5402616695329421</v>
      </c>
      <c r="D409" s="4">
        <f>'Graficas excel'!$N$3*(COS('Graficas excel'!$N$4*B409+'Graficas excel'!$N$5)+'Graficas excel'!$N$6)*SIN(B409)+'Graficas excel'!$N$8</f>
        <v>16.030402327519074</v>
      </c>
      <c r="E409">
        <f t="shared" si="49"/>
        <v>2.4760761553135353</v>
      </c>
      <c r="F409">
        <f>C409/(2*'Graficas excel'!$N$9*COS(E409/2))</f>
        <v>0.4240196768348618</v>
      </c>
      <c r="G409">
        <f t="shared" si="50"/>
        <v>0.9056529763970631</v>
      </c>
      <c r="H409">
        <f t="shared" si="51"/>
        <v>2.2658343296649286</v>
      </c>
      <c r="I409">
        <f t="shared" si="52"/>
        <v>2.3709552424892317</v>
      </c>
      <c r="J409">
        <f t="shared" si="53"/>
        <v>-0.27964520513571328</v>
      </c>
      <c r="K409">
        <f t="shared" si="53"/>
        <v>-1.2195024664781464</v>
      </c>
      <c r="L409">
        <f t="shared" si="53"/>
        <v>-0.99972827802466235</v>
      </c>
      <c r="M409">
        <f t="shared" si="54"/>
        <v>-2.2658343296649281</v>
      </c>
      <c r="N409">
        <f t="shared" si="55"/>
        <v>-0.29320458723028531</v>
      </c>
      <c r="O409">
        <f t="shared" si="55"/>
        <v>0.72837828344540245</v>
      </c>
      <c r="P409">
        <f t="shared" si="55"/>
        <v>3.6967137859499761</v>
      </c>
    </row>
    <row r="410" spans="1:16" x14ac:dyDescent="0.35">
      <c r="A410">
        <v>407</v>
      </c>
      <c r="B410">
        <f t="shared" si="48"/>
        <v>4.2620940333701522</v>
      </c>
      <c r="C410">
        <f>'Graficas excel'!$N$3*(COS('Graficas excel'!$N$4*B410+'Graficas excel'!$N$5)+'Graficas excel'!$N$6)*COS(B410)+'Graficas excel'!$N$7</f>
        <v>5.5933526705470502</v>
      </c>
      <c r="D410" s="4">
        <f>'Graficas excel'!$N$3*(COS('Graficas excel'!$N$4*B410+'Graficas excel'!$N$5)+'Graficas excel'!$N$6)*SIN(B410)+'Graficas excel'!$N$8</f>
        <v>15.953011531857811</v>
      </c>
      <c r="E410">
        <f t="shared" si="49"/>
        <v>2.4671488485756239</v>
      </c>
      <c r="F410">
        <f>C410/(2*'Graficas excel'!$N$9*COS(E410/2))</f>
        <v>0.42262880509430506</v>
      </c>
      <c r="G410">
        <f t="shared" si="50"/>
        <v>0.90630287051545844</v>
      </c>
      <c r="H410">
        <f t="shared" si="51"/>
        <v>2.2689047609223998</v>
      </c>
      <c r="I410">
        <f t="shared" si="52"/>
        <v>2.3680268047490118</v>
      </c>
      <c r="J410">
        <f t="shared" si="53"/>
        <v>-0.29241580510145454</v>
      </c>
      <c r="K410">
        <f t="shared" si="53"/>
        <v>-1.2299715965242406</v>
      </c>
      <c r="L410">
        <f t="shared" si="53"/>
        <v>-0.75219229054564551</v>
      </c>
      <c r="M410">
        <f t="shared" si="54"/>
        <v>-2.2689047609223998</v>
      </c>
      <c r="N410">
        <f t="shared" si="55"/>
        <v>-0.28557702768259724</v>
      </c>
      <c r="O410">
        <f t="shared" si="55"/>
        <v>0.76709017968661763</v>
      </c>
      <c r="P410">
        <f t="shared" si="55"/>
        <v>3.6682192470330763</v>
      </c>
    </row>
    <row r="411" spans="1:16" x14ac:dyDescent="0.35">
      <c r="A411">
        <v>408</v>
      </c>
      <c r="B411">
        <f t="shared" si="48"/>
        <v>4.2725660088821185</v>
      </c>
      <c r="C411">
        <f>'Graficas excel'!$N$3*(COS('Graficas excel'!$N$4*B411+'Graficas excel'!$N$5)+'Graficas excel'!$N$6)*COS(B411)+'Graficas excel'!$N$7</f>
        <v>5.6478248072972814</v>
      </c>
      <c r="D411" s="4">
        <f>'Graficas excel'!$N$3*(COS('Graficas excel'!$N$4*B411+'Graficas excel'!$N$5)+'Graficas excel'!$N$6)*SIN(B411)+'Graficas excel'!$N$8</f>
        <v>15.876265100132636</v>
      </c>
      <c r="E411">
        <f t="shared" si="49"/>
        <v>2.4580339506342832</v>
      </c>
      <c r="F411">
        <f>C411/(2*'Graficas excel'!$N$9*COS(E411/2))</f>
        <v>0.42127315855007602</v>
      </c>
      <c r="G411">
        <f t="shared" si="50"/>
        <v>0.90693380457740269</v>
      </c>
      <c r="H411">
        <f t="shared" si="51"/>
        <v>2.271895316563072</v>
      </c>
      <c r="I411">
        <f t="shared" si="52"/>
        <v>2.3649646335986776</v>
      </c>
      <c r="J411">
        <f t="shared" si="53"/>
        <v>-0.30529603754067008</v>
      </c>
      <c r="K411">
        <f t="shared" si="53"/>
        <v>-1.2378485357711242</v>
      </c>
      <c r="L411">
        <f t="shared" si="53"/>
        <v>-0.49583078595182745</v>
      </c>
      <c r="M411">
        <f t="shared" si="54"/>
        <v>-2.271895316563072</v>
      </c>
      <c r="N411">
        <f t="shared" si="55"/>
        <v>-0.2775440781054494</v>
      </c>
      <c r="O411">
        <f t="shared" si="55"/>
        <v>0.80550368181407028</v>
      </c>
      <c r="P411">
        <f t="shared" si="55"/>
        <v>3.6315327043877987</v>
      </c>
    </row>
    <row r="412" spans="1:16" x14ac:dyDescent="0.35">
      <c r="A412">
        <v>409</v>
      </c>
      <c r="B412">
        <f t="shared" si="48"/>
        <v>4.2830379843940847</v>
      </c>
      <c r="C412">
        <f>'Graficas excel'!$N$3*(COS('Graficas excel'!$N$4*B412+'Graficas excel'!$N$5)+'Graficas excel'!$N$6)*COS(B412)+'Graficas excel'!$N$7</f>
        <v>5.7036861000635675</v>
      </c>
      <c r="D412" s="4">
        <f>'Graficas excel'!$N$3*(COS('Graficas excel'!$N$4*B412+'Graficas excel'!$N$5)+'Graficas excel'!$N$6)*SIN(B412)+'Graficas excel'!$N$8</f>
        <v>15.80022600057622</v>
      </c>
      <c r="E412">
        <f t="shared" si="49"/>
        <v>2.4487334105868195</v>
      </c>
      <c r="F412">
        <f>C412/(2*'Graficas excel'!$N$9*COS(E412/2))</f>
        <v>0.4199547422024657</v>
      </c>
      <c r="G412">
        <f t="shared" si="50"/>
        <v>0.90754504819411619</v>
      </c>
      <c r="H412">
        <f t="shared" si="51"/>
        <v>2.2748017513524834</v>
      </c>
      <c r="I412">
        <f t="shared" si="52"/>
        <v>2.3617675809696514</v>
      </c>
      <c r="J412">
        <f t="shared" si="53"/>
        <v>-0.31825875709478824</v>
      </c>
      <c r="K412">
        <f t="shared" si="53"/>
        <v>-1.2430408636196906</v>
      </c>
      <c r="L412">
        <f t="shared" si="53"/>
        <v>-0.2313986211360117</v>
      </c>
      <c r="M412">
        <f t="shared" si="54"/>
        <v>-2.2748017513524834</v>
      </c>
      <c r="N412">
        <f t="shared" si="55"/>
        <v>-0.26910886327469402</v>
      </c>
      <c r="O412">
        <f t="shared" si="55"/>
        <v>0.84353300336532289</v>
      </c>
      <c r="P412">
        <f t="shared" si="55"/>
        <v>3.5865363923364857</v>
      </c>
    </row>
    <row r="413" spans="1:16" x14ac:dyDescent="0.35">
      <c r="A413">
        <v>410</v>
      </c>
      <c r="B413">
        <f t="shared" si="48"/>
        <v>4.29350995990605</v>
      </c>
      <c r="C413">
        <f>'Graficas excel'!$N$3*(COS('Graficas excel'!$N$4*B413+'Graficas excel'!$N$5)+'Graficas excel'!$N$6)*COS(B413)+'Graficas excel'!$N$7</f>
        <v>5.7609423745133341</v>
      </c>
      <c r="D413" s="4">
        <f>'Graficas excel'!$N$3*(COS('Graficas excel'!$N$4*B413+'Graficas excel'!$N$5)+'Graficas excel'!$N$6)*SIN(B413)+'Graficas excel'!$N$8</f>
        <v>15.724957460362095</v>
      </c>
      <c r="E413">
        <f t="shared" si="49"/>
        <v>2.4392497133390232</v>
      </c>
      <c r="F413">
        <f>C413/(2*'Graficas excel'!$N$9*COS(E413/2))</f>
        <v>0.41867554873423529</v>
      </c>
      <c r="G413">
        <f t="shared" si="50"/>
        <v>0.90813588459662076</v>
      </c>
      <c r="H413">
        <f t="shared" si="51"/>
        <v>2.277619852778749</v>
      </c>
      <c r="I413">
        <f t="shared" si="52"/>
        <v>2.3584347830588861</v>
      </c>
      <c r="J413">
        <f t="shared" si="53"/>
        <v>-0.33127585057898667</v>
      </c>
      <c r="K413">
        <f t="shared" si="53"/>
        <v>-1.2454640643137296</v>
      </c>
      <c r="L413">
        <f t="shared" si="53"/>
        <v>4.0260493635753763E-2</v>
      </c>
      <c r="M413">
        <f t="shared" si="54"/>
        <v>-2.277619852778749</v>
      </c>
      <c r="N413">
        <f t="shared" si="55"/>
        <v>-0.26027540631991725</v>
      </c>
      <c r="O413">
        <f t="shared" si="55"/>
        <v>0.88109112463864536</v>
      </c>
      <c r="P413">
        <f t="shared" si="55"/>
        <v>3.5331367156820987</v>
      </c>
    </row>
    <row r="414" spans="1:16" x14ac:dyDescent="0.35">
      <c r="A414">
        <v>411</v>
      </c>
      <c r="B414">
        <f t="shared" si="48"/>
        <v>4.3039819354180162</v>
      </c>
      <c r="C414">
        <f>'Graficas excel'!$N$3*(COS('Graficas excel'!$N$4*B414+'Graficas excel'!$N$5)+'Graficas excel'!$N$6)*COS(B414)+'Graficas excel'!$N$7</f>
        <v>5.8195972444839956</v>
      </c>
      <c r="D414" s="4">
        <f>'Graficas excel'!$N$3*(COS('Graficas excel'!$N$4*B414+'Graficas excel'!$N$5)+'Graficas excel'!$N$6)*SIN(B414)+'Graficas excel'!$N$8</f>
        <v>15.650522867570611</v>
      </c>
      <c r="E414">
        <f t="shared" si="49"/>
        <v>2.4295858904677363</v>
      </c>
      <c r="F414">
        <f>C414/(2*'Graficas excel'!$N$9*COS(E414/2))</f>
        <v>0.41743755380023345</v>
      </c>
      <c r="G414">
        <f t="shared" si="50"/>
        <v>0.90870561166819985</v>
      </c>
      <c r="H414">
        <f t="shared" si="51"/>
        <v>2.2803454504600977</v>
      </c>
      <c r="I414">
        <f t="shared" si="52"/>
        <v>2.3549656704639172</v>
      </c>
      <c r="J414">
        <f t="shared" si="53"/>
        <v>-0.34431831976151367</v>
      </c>
      <c r="K414">
        <f t="shared" si="53"/>
        <v>-1.2450424574102763</v>
      </c>
      <c r="L414">
        <f t="shared" si="53"/>
        <v>0.31821501022653925</v>
      </c>
      <c r="M414">
        <f t="shared" si="54"/>
        <v>-2.2803454504600982</v>
      </c>
      <c r="N414">
        <f t="shared" si="55"/>
        <v>-0.25104864163889079</v>
      </c>
      <c r="O414">
        <f t="shared" si="55"/>
        <v>0.9180900458056962</v>
      </c>
      <c r="P414">
        <f t="shared" si="55"/>
        <v>3.4712668770053594</v>
      </c>
    </row>
    <row r="415" spans="1:16" x14ac:dyDescent="0.35">
      <c r="A415">
        <v>412</v>
      </c>
      <c r="B415">
        <f t="shared" si="48"/>
        <v>4.3144539109299824</v>
      </c>
      <c r="C415">
        <f>'Graficas excel'!$N$3*(COS('Graficas excel'!$N$4*B415+'Graficas excel'!$N$5)+'Graficas excel'!$N$6)*COS(B415)+'Graficas excel'!$N$7</f>
        <v>5.8796520987276946</v>
      </c>
      <c r="D415" s="4">
        <f>'Graficas excel'!$N$3*(COS('Graficas excel'!$N$4*B415+'Graficas excel'!$N$5)+'Graficas excel'!$N$6)*SIN(B415)+'Graficas excel'!$N$8</f>
        <v>15.576985672613743</v>
      </c>
      <c r="E415">
        <f t="shared" si="49"/>
        <v>2.4197455292144538</v>
      </c>
      <c r="F415">
        <f>C415/(2*'Graficas excel'!$N$9*COS(E415/2))</f>
        <v>0.41624271123264639</v>
      </c>
      <c r="G415">
        <f t="shared" si="50"/>
        <v>0.9092535429382147</v>
      </c>
      <c r="H415">
        <f t="shared" si="51"/>
        <v>2.282974425687653</v>
      </c>
      <c r="I415">
        <f t="shared" si="52"/>
        <v>2.3513599774510534</v>
      </c>
      <c r="J415">
        <f t="shared" si="53"/>
        <v>-0.35735637388687203</v>
      </c>
      <c r="K415">
        <f t="shared" si="53"/>
        <v>-1.241710117615644</v>
      </c>
      <c r="L415">
        <f t="shared" si="53"/>
        <v>0.60144777857507681</v>
      </c>
      <c r="M415">
        <f t="shared" si="54"/>
        <v>-2.282974425687653</v>
      </c>
      <c r="N415">
        <f t="shared" si="55"/>
        <v>-0.24143442516143382</v>
      </c>
      <c r="O415">
        <f t="shared" si="55"/>
        <v>0.95444106753719493</v>
      </c>
      <c r="P415">
        <f t="shared" si="55"/>
        <v>3.4008893829266449</v>
      </c>
    </row>
    <row r="416" spans="1:16" x14ac:dyDescent="0.35">
      <c r="A416">
        <v>413</v>
      </c>
      <c r="B416">
        <f t="shared" si="48"/>
        <v>4.3249258864419478</v>
      </c>
      <c r="C416">
        <f>'Graficas excel'!$N$3*(COS('Graficas excel'!$N$4*B416+'Graficas excel'!$N$5)+'Graficas excel'!$N$6)*COS(B416)+'Graficas excel'!$N$7</f>
        <v>5.9411060916403802</v>
      </c>
      <c r="D416" s="4">
        <f>'Graficas excel'!$N$3*(COS('Graficas excel'!$N$4*B416+'Graficas excel'!$N$5)+'Graficas excel'!$N$6)*SIN(B416)+'Graficas excel'!$N$8</f>
        <v>15.504409289287924</v>
      </c>
      <c r="E416">
        <f t="shared" si="49"/>
        <v>2.4097327794336412</v>
      </c>
      <c r="F416">
        <f>C416/(2*'Graficas excel'!$N$9*COS(E416/2))</f>
        <v>0.41509294817688425</v>
      </c>
      <c r="G416">
        <f t="shared" si="50"/>
        <v>0.90977900853659099</v>
      </c>
      <c r="H416">
        <f t="shared" si="51"/>
        <v>2.2855027210756891</v>
      </c>
      <c r="I416">
        <f t="shared" si="52"/>
        <v>2.3476177502546651</v>
      </c>
      <c r="J416">
        <f t="shared" si="53"/>
        <v>-0.37035953183150344</v>
      </c>
      <c r="K416">
        <f t="shared" si="53"/>
        <v>-1.2354117712066794</v>
      </c>
      <c r="L416">
        <f t="shared" si="53"/>
        <v>0.88885948377067936</v>
      </c>
      <c r="M416">
        <f t="shared" si="54"/>
        <v>-2.2855027210756891</v>
      </c>
      <c r="N416">
        <f t="shared" si="55"/>
        <v>-0.23143954167456965</v>
      </c>
      <c r="O416">
        <f t="shared" si="55"/>
        <v>0.99005509787410784</v>
      </c>
      <c r="P416">
        <f t="shared" si="55"/>
        <v>3.3219985437973056</v>
      </c>
    </row>
    <row r="417" spans="1:16" x14ac:dyDescent="0.35">
      <c r="A417">
        <v>414</v>
      </c>
      <c r="B417">
        <f t="shared" si="48"/>
        <v>4.335397861953914</v>
      </c>
      <c r="C417">
        <f>'Graficas excel'!$N$3*(COS('Graficas excel'!$N$4*B417+'Graficas excel'!$N$5)+'Graficas excel'!$N$6)*COS(B417)+'Graficas excel'!$N$7</f>
        <v>6.0039561379902242</v>
      </c>
      <c r="D417" s="4">
        <f>'Graficas excel'!$N$3*(COS('Graficas excel'!$N$4*B417+'Graficas excel'!$N$5)+'Graficas excel'!$N$6)*SIN(B417)+'Graficas excel'!$N$8</f>
        <v>15.432856995625075</v>
      </c>
      <c r="E417">
        <f t="shared" si="49"/>
        <v>2.3995523583247991</v>
      </c>
      <c r="F417">
        <f>C417/(2*'Graficas excel'!$N$9*COS(E417/2))</f>
        <v>0.4139901601746746</v>
      </c>
      <c r="G417">
        <f t="shared" si="50"/>
        <v>0.91028135610839978</v>
      </c>
      <c r="H417">
        <f t="shared" si="51"/>
        <v>2.2879263502886062</v>
      </c>
      <c r="I417">
        <f t="shared" si="52"/>
        <v>2.3437393543067024</v>
      </c>
      <c r="J417">
        <f t="shared" si="53"/>
        <v>-0.3832967336467743</v>
      </c>
      <c r="K417">
        <f t="shared" si="53"/>
        <v>-1.2261036564590542</v>
      </c>
      <c r="L417">
        <f t="shared" si="53"/>
        <v>1.179273451298271</v>
      </c>
      <c r="M417">
        <f t="shared" si="54"/>
        <v>-2.2879263502886058</v>
      </c>
      <c r="N417">
        <f t="shared" si="55"/>
        <v>-0.22107170893413491</v>
      </c>
      <c r="O417">
        <f t="shared" si="55"/>
        <v>1.0248429852755399</v>
      </c>
      <c r="P417">
        <f t="shared" si="55"/>
        <v>3.2346227587561449</v>
      </c>
    </row>
    <row r="418" spans="1:16" x14ac:dyDescent="0.35">
      <c r="A418">
        <v>415</v>
      </c>
      <c r="B418">
        <f t="shared" si="48"/>
        <v>4.3458698374658802</v>
      </c>
      <c r="C418">
        <f>'Graficas excel'!$N$3*(COS('Graficas excel'!$N$4*B418+'Graficas excel'!$N$5)+'Graficas excel'!$N$6)*COS(B418)+'Graficas excel'!$N$7</f>
        <v>6.0681969116531835</v>
      </c>
      <c r="D418" s="4">
        <f>'Graficas excel'!$N$3*(COS('Graficas excel'!$N$4*B418+'Graficas excel'!$N$5)+'Graficas excel'!$N$6)*SIN(B418)+'Graficas excel'!$N$8</f>
        <v>15.362391834712202</v>
      </c>
      <c r="E418">
        <f t="shared" si="49"/>
        <v>2.3892095527853212</v>
      </c>
      <c r="F418">
        <f>C418/(2*'Graficas excel'!$N$9*COS(E418/2))</f>
        <v>0.41293620621246502</v>
      </c>
      <c r="G418">
        <f t="shared" si="50"/>
        <v>0.91075995168807056</v>
      </c>
      <c r="H418">
        <f t="shared" si="51"/>
        <v>2.2902414078109521</v>
      </c>
      <c r="I418">
        <f t="shared" si="52"/>
        <v>2.3397254802981369</v>
      </c>
      <c r="J418">
        <f t="shared" si="53"/>
        <v>-0.39613646111234546</v>
      </c>
      <c r="K418">
        <f t="shared" si="53"/>
        <v>-1.2137543337551471</v>
      </c>
      <c r="L418">
        <f t="shared" si="53"/>
        <v>1.4714417384786749</v>
      </c>
      <c r="M418">
        <f t="shared" si="54"/>
        <v>-2.2902414078109525</v>
      </c>
      <c r="N418">
        <f t="shared" si="55"/>
        <v>-0.21033957828871935</v>
      </c>
      <c r="O418">
        <f t="shared" si="55"/>
        <v>1.058715875595682</v>
      </c>
      <c r="P418">
        <f t="shared" si="55"/>
        <v>3.1388267110861281</v>
      </c>
    </row>
    <row r="419" spans="1:16" x14ac:dyDescent="0.35">
      <c r="A419">
        <v>416</v>
      </c>
      <c r="B419">
        <f t="shared" si="48"/>
        <v>4.3563418129778464</v>
      </c>
      <c r="C419">
        <f>'Graficas excel'!$N$3*(COS('Graficas excel'!$N$4*B419+'Graficas excel'!$N$5)+'Graficas excel'!$N$6)*COS(B419)+'Graficas excel'!$N$7</f>
        <v>6.1338208483567209</v>
      </c>
      <c r="D419" s="4">
        <f>'Graficas excel'!$N$3*(COS('Graficas excel'!$N$4*B419+'Graficas excel'!$N$5)+'Graficas excel'!$N$6)*SIN(B419)+'Graficas excel'!$N$8</f>
        <v>15.293076515650185</v>
      </c>
      <c r="E419">
        <f t="shared" si="49"/>
        <v>2.3787102192319538</v>
      </c>
      <c r="F419">
        <f>C419/(2*'Graficas excel'!$N$9*COS(E419/2))</f>
        <v>0.41193290375471564</v>
      </c>
      <c r="G419">
        <f t="shared" si="50"/>
        <v>0.91121418053288006</v>
      </c>
      <c r="H419">
        <f t="shared" si="51"/>
        <v>2.2924440787239893</v>
      </c>
      <c r="I419">
        <f t="shared" si="52"/>
        <v>2.3355771489779715</v>
      </c>
      <c r="J419">
        <f t="shared" si="53"/>
        <v>-0.40884686677297194</v>
      </c>
      <c r="K419">
        <f t="shared" si="53"/>
        <v>-1.1983454319025137</v>
      </c>
      <c r="L419">
        <f t="shared" si="53"/>
        <v>1.7640526296691437</v>
      </c>
      <c r="M419">
        <f t="shared" si="54"/>
        <v>-2.2924440787239893</v>
      </c>
      <c r="N419">
        <f t="shared" si="55"/>
        <v>-0.19925273156535175</v>
      </c>
      <c r="O419">
        <f t="shared" si="55"/>
        <v>1.0915855920504807</v>
      </c>
      <c r="P419">
        <f t="shared" si="55"/>
        <v>3.0347132557325796</v>
      </c>
    </row>
    <row r="420" spans="1:16" x14ac:dyDescent="0.35">
      <c r="A420">
        <v>417</v>
      </c>
      <c r="B420">
        <f t="shared" si="48"/>
        <v>4.3668137884898117</v>
      </c>
      <c r="C420">
        <f>'Graficas excel'!$N$3*(COS('Graficas excel'!$N$4*B420+'Graficas excel'!$N$5)+'Graficas excel'!$N$6)*COS(B420)+'Graficas excel'!$N$7</f>
        <v>6.2008181524253096</v>
      </c>
      <c r="D420" s="4">
        <f>'Graficas excel'!$N$3*(COS('Graficas excel'!$N$4*B420+'Graficas excel'!$N$5)+'Graficas excel'!$N$6)*SIN(B420)+'Graficas excel'!$N$8</f>
        <v>15.224973314822179</v>
      </c>
      <c r="E420">
        <f t="shared" si="49"/>
        <v>2.368060780752328</v>
      </c>
      <c r="F420">
        <f>C420/(2*'Graficas excel'!$N$9*COS(E420/2))</f>
        <v>0.41098202378304732</v>
      </c>
      <c r="G420">
        <f t="shared" si="50"/>
        <v>0.91164344791546148</v>
      </c>
      <c r="H420">
        <f t="shared" si="51"/>
        <v>2.2945306484496335</v>
      </c>
      <c r="I420">
        <f t="shared" si="52"/>
        <v>2.331295714600981</v>
      </c>
      <c r="J420">
        <f t="shared" si="53"/>
        <v>-0.42139591079073135</v>
      </c>
      <c r="K420">
        <f t="shared" si="53"/>
        <v>-1.1798723159627993</v>
      </c>
      <c r="L420">
        <f t="shared" si="53"/>
        <v>2.0557394172557046</v>
      </c>
      <c r="M420">
        <f t="shared" si="54"/>
        <v>-2.2945306484496339</v>
      </c>
      <c r="N420">
        <f t="shared" si="55"/>
        <v>-0.18782167397618424</v>
      </c>
      <c r="O420">
        <f t="shared" si="55"/>
        <v>1.1233650349503508</v>
      </c>
      <c r="P420">
        <f t="shared" si="55"/>
        <v>2.9224250717170182</v>
      </c>
    </row>
    <row r="421" spans="1:16" x14ac:dyDescent="0.35">
      <c r="A421">
        <v>418</v>
      </c>
      <c r="B421">
        <f t="shared" si="48"/>
        <v>4.3772857640017779</v>
      </c>
      <c r="C421">
        <f>'Graficas excel'!$N$3*(COS('Graficas excel'!$N$4*B421+'Graficas excel'!$N$5)+'Graficas excel'!$N$6)*COS(B421)+'Graficas excel'!$N$7</f>
        <v>6.2691768075144836</v>
      </c>
      <c r="D421" s="4">
        <f>'Graficas excel'!$N$3*(COS('Graficas excel'!$N$4*B421+'Graficas excel'!$N$5)+'Graficas excel'!$N$6)*SIN(B421)+'Graficas excel'!$N$8</f>
        <v>15.158143977641524</v>
      </c>
      <c r="E421">
        <f t="shared" si="49"/>
        <v>2.3572682214645466</v>
      </c>
      <c r="F421">
        <f>C421/(2*'Graficas excel'!$N$9*COS(E421/2))</f>
        <v>0.41008528586349219</v>
      </c>
      <c r="G421">
        <f t="shared" si="50"/>
        <v>0.91204717987517392</v>
      </c>
      <c r="H421">
        <f t="shared" si="51"/>
        <v>2.2964975124201286</v>
      </c>
      <c r="I421">
        <f t="shared" si="52"/>
        <v>2.3268828669423378</v>
      </c>
      <c r="J421">
        <f t="shared" si="53"/>
        <v>-0.43375150479074037</v>
      </c>
      <c r="K421">
        <f t="shared" si="53"/>
        <v>-1.1583446631263143</v>
      </c>
      <c r="L421">
        <f t="shared" si="53"/>
        <v>2.3450904978677563</v>
      </c>
      <c r="M421">
        <f t="shared" si="54"/>
        <v>-2.296497512420129</v>
      </c>
      <c r="N421">
        <f t="shared" si="55"/>
        <v>-0.17605782283918536</v>
      </c>
      <c r="O421">
        <f t="shared" si="55"/>
        <v>1.1539685987369268</v>
      </c>
      <c r="P421">
        <f t="shared" si="55"/>
        <v>2.8021460044035793</v>
      </c>
    </row>
    <row r="422" spans="1:16" x14ac:dyDescent="0.35">
      <c r="A422">
        <v>419</v>
      </c>
      <c r="B422">
        <f t="shared" si="48"/>
        <v>4.3877577395137441</v>
      </c>
      <c r="C422">
        <f>'Graficas excel'!$N$3*(COS('Graficas excel'!$N$4*B422+'Graficas excel'!$N$5)+'Graficas excel'!$N$6)*COS(B422)+'Graficas excel'!$N$7</f>
        <v>6.3388825913130091</v>
      </c>
      <c r="D422" s="4">
        <f>'Graficas excel'!$N$3*(COS('Graficas excel'!$N$4*B422+'Graficas excel'!$N$5)+'Graficas excel'!$N$6)*SIN(B422)+'Graficas excel'!$N$8</f>
        <v>15.092649620948512</v>
      </c>
      <c r="E422">
        <f t="shared" si="49"/>
        <v>2.3463400779821906</v>
      </c>
      <c r="F422">
        <f>C422/(2*'Graficas excel'!$N$9*COS(E422/2))</f>
        <v>0.40924435326523473</v>
      </c>
      <c r="G422">
        <f t="shared" si="50"/>
        <v>0.91242482392826185</v>
      </c>
      <c r="H422">
        <f t="shared" si="51"/>
        <v>2.298341185629591</v>
      </c>
      <c r="I422">
        <f t="shared" si="52"/>
        <v>2.3223406318058908</v>
      </c>
      <c r="J422">
        <f t="shared" si="53"/>
        <v>-0.44588166173741561</v>
      </c>
      <c r="K422">
        <f t="shared" si="53"/>
        <v>-1.1337869328592991</v>
      </c>
      <c r="L422">
        <f t="shared" si="53"/>
        <v>2.6306606457083186</v>
      </c>
      <c r="M422">
        <f t="shared" si="54"/>
        <v>-2.298341185629591</v>
      </c>
      <c r="N422">
        <f t="shared" si="55"/>
        <v>-0.16397349193163457</v>
      </c>
      <c r="O422">
        <f t="shared" si="55"/>
        <v>1.1833126030759944</v>
      </c>
      <c r="P422">
        <f t="shared" si="55"/>
        <v>2.6741020059707981</v>
      </c>
    </row>
    <row r="423" spans="1:16" x14ac:dyDescent="0.35">
      <c r="A423">
        <v>420</v>
      </c>
      <c r="B423">
        <f t="shared" si="48"/>
        <v>4.3982297150257104</v>
      </c>
      <c r="C423">
        <f>'Graficas excel'!$N$3*(COS('Graficas excel'!$N$4*B423+'Graficas excel'!$N$5)+'Graficas excel'!$N$6)*COS(B423)+'Graficas excel'!$N$7</f>
        <v>6.4099190941858826</v>
      </c>
      <c r="D423" s="4">
        <f>'Graficas excel'!$N$3*(COS('Graficas excel'!$N$4*B423+'Graficas excel'!$N$5)+'Graficas excel'!$N$6)*SIN(B423)+'Graficas excel'!$N$8</f>
        <v>15.028550636223926</v>
      </c>
      <c r="E423">
        <f t="shared" si="49"/>
        <v>2.3352844279041731</v>
      </c>
      <c r="F423">
        <f>C423/(2*'Graficas excel'!$N$9*COS(E423/2))</f>
        <v>0.40846082815518819</v>
      </c>
      <c r="G423">
        <f t="shared" si="50"/>
        <v>0.91277584973682224</v>
      </c>
      <c r="H423">
        <f t="shared" si="51"/>
        <v>2.3000583120217111</v>
      </c>
      <c r="I423">
        <f t="shared" si="52"/>
        <v>2.3176713699629419</v>
      </c>
      <c r="J423">
        <f t="shared" si="53"/>
        <v>-0.45775465073410521</v>
      </c>
      <c r="K423">
        <f t="shared" si="53"/>
        <v>-1.106238718997149</v>
      </c>
      <c r="L423">
        <f t="shared" si="53"/>
        <v>2.910983407363132</v>
      </c>
      <c r="M423">
        <f t="shared" si="54"/>
        <v>-2.3000583120217106</v>
      </c>
      <c r="N423">
        <f t="shared" si="55"/>
        <v>-0.15158187132922205</v>
      </c>
      <c r="O423">
        <f t="shared" si="55"/>
        <v>1.2113157337990197</v>
      </c>
      <c r="P423">
        <f t="shared" si="55"/>
        <v>2.5385616775856072</v>
      </c>
    </row>
    <row r="424" spans="1:16" x14ac:dyDescent="0.35">
      <c r="A424">
        <v>421</v>
      </c>
      <c r="B424">
        <f t="shared" si="48"/>
        <v>4.4087016905376757</v>
      </c>
      <c r="C424">
        <f>'Graficas excel'!$N$3*(COS('Graficas excel'!$N$4*B424+'Graficas excel'!$N$5)+'Graficas excel'!$N$6)*COS(B424)+'Graficas excel'!$N$7</f>
        <v>6.4822677417237502</v>
      </c>
      <c r="D424" s="4">
        <f>'Graficas excel'!$N$3*(COS('Graficas excel'!$N$4*B424+'Graficas excel'!$N$5)+'Graficas excel'!$N$6)*SIN(B424)+'Graficas excel'!$N$8</f>
        <v>14.965906593786292</v>
      </c>
      <c r="E424">
        <f t="shared" si="49"/>
        <v>2.3241098752736034</v>
      </c>
      <c r="F424">
        <f>C424/(2*'Graficas excel'!$N$9*COS(E424/2))</f>
        <v>0.40773624689354054</v>
      </c>
      <c r="G424">
        <f t="shared" si="50"/>
        <v>0.91309974973667019</v>
      </c>
      <c r="H424">
        <f t="shared" si="51"/>
        <v>2.3016456736663278</v>
      </c>
      <c r="I424">
        <f t="shared" si="52"/>
        <v>2.3128777744699658</v>
      </c>
      <c r="J424">
        <f t="shared" si="53"/>
        <v>-0.46933915550983196</v>
      </c>
      <c r="K424">
        <f t="shared" si="53"/>
        <v>-1.075754972039503</v>
      </c>
      <c r="L424">
        <f t="shared" si="53"/>
        <v>3.1845843891177341</v>
      </c>
      <c r="M424">
        <f t="shared" si="54"/>
        <v>-2.3016456736663282</v>
      </c>
      <c r="N424">
        <f t="shared" si="55"/>
        <v>-0.13889700262761961</v>
      </c>
      <c r="O424">
        <f t="shared" si="55"/>
        <v>1.2378994895223114</v>
      </c>
      <c r="P424">
        <f t="shared" si="55"/>
        <v>2.3958363973958949</v>
      </c>
    </row>
    <row r="425" spans="1:16" x14ac:dyDescent="0.35">
      <c r="A425">
        <v>422</v>
      </c>
      <c r="B425">
        <f t="shared" si="48"/>
        <v>4.4191736660496419</v>
      </c>
      <c r="C425">
        <f>'Graficas excel'!$N$3*(COS('Graficas excel'!$N$4*B425+'Graficas excel'!$N$5)+'Graficas excel'!$N$6)*COS(B425)+'Graficas excel'!$N$7</f>
        <v>6.5559078211575912</v>
      </c>
      <c r="D425" s="4">
        <f>'Graficas excel'!$N$3*(COS('Graficas excel'!$N$4*B425+'Graficas excel'!$N$5)+'Graficas excel'!$N$6)*SIN(B425)+'Graficas excel'!$N$8</f>
        <v>14.904776148137847</v>
      </c>
      <c r="E425">
        <f t="shared" si="49"/>
        <v>2.3128255329767899</v>
      </c>
      <c r="F425">
        <f>C425/(2*'Graficas excel'!$N$9*COS(E425/2))</f>
        <v>0.40707207545594282</v>
      </c>
      <c r="G425">
        <f t="shared" si="50"/>
        <v>0.91339603972427608</v>
      </c>
      <c r="H425">
        <f t="shared" si="51"/>
        <v>2.3031001996765297</v>
      </c>
      <c r="I425">
        <f t="shared" si="52"/>
        <v>2.30796286632666</v>
      </c>
      <c r="J425">
        <f t="shared" si="53"/>
        <v>-0.48060443523390528</v>
      </c>
      <c r="K425">
        <f t="shared" si="53"/>
        <v>-1.0424060823008729</v>
      </c>
      <c r="L425">
        <f t="shared" si="53"/>
        <v>3.4499953672018009</v>
      </c>
      <c r="M425">
        <f t="shared" si="54"/>
        <v>-2.3031001996765301</v>
      </c>
      <c r="N425">
        <f t="shared" si="55"/>
        <v>-0.12593374948706679</v>
      </c>
      <c r="O425">
        <f t="shared" si="55"/>
        <v>1.262988629606518</v>
      </c>
      <c r="P425">
        <f t="shared" si="55"/>
        <v>2.2462799442688519</v>
      </c>
    </row>
    <row r="426" spans="1:16" x14ac:dyDescent="0.35">
      <c r="A426">
        <v>423</v>
      </c>
      <c r="B426">
        <f t="shared" si="48"/>
        <v>4.4296456415616081</v>
      </c>
      <c r="C426">
        <f>'Graficas excel'!$N$3*(COS('Graficas excel'!$N$4*B426+'Graficas excel'!$N$5)+'Graficas excel'!$N$6)*COS(B426)+'Graficas excel'!$N$7</f>
        <v>6.6308165115905116</v>
      </c>
      <c r="D426" s="4">
        <f>'Graficas excel'!$N$3*(COS('Graficas excel'!$N$4*B426+'Graficas excel'!$N$5)+'Graficas excel'!$N$6)*SIN(B426)+'Graficas excel'!$N$8</f>
        <v>14.845216944622614</v>
      </c>
      <c r="E426">
        <f t="shared" si="49"/>
        <v>2.3014410020826079</v>
      </c>
      <c r="F426">
        <f>C426/(2*'Graficas excel'!$N$9*COS(E426/2))</f>
        <v>0.40646970500832819</v>
      </c>
      <c r="G426">
        <f t="shared" si="50"/>
        <v>0.91366425940300555</v>
      </c>
      <c r="H426">
        <f t="shared" si="51"/>
        <v>2.3044189748172883</v>
      </c>
      <c r="I426">
        <f t="shared" si="52"/>
        <v>2.3029299884499483</v>
      </c>
      <c r="J426">
        <f t="shared" si="53"/>
        <v>-0.49152048620128441</v>
      </c>
      <c r="K426">
        <f t="shared" si="53"/>
        <v>-1.0062778152991396</v>
      </c>
      <c r="L426">
        <f t="shared" si="53"/>
        <v>3.705768931689216</v>
      </c>
      <c r="M426">
        <f t="shared" si="54"/>
        <v>-2.3044189748172887</v>
      </c>
      <c r="N426">
        <f t="shared" si="55"/>
        <v>-0.11270776348593586</v>
      </c>
      <c r="O426">
        <f t="shared" si="55"/>
        <v>1.2865116181759217</v>
      </c>
      <c r="P426">
        <f t="shared" si="55"/>
        <v>2.0902876261458387</v>
      </c>
    </row>
    <row r="427" spans="1:16" x14ac:dyDescent="0.35">
      <c r="A427">
        <v>424</v>
      </c>
      <c r="B427">
        <f t="shared" si="48"/>
        <v>4.4401176170735743</v>
      </c>
      <c r="C427">
        <f>'Graficas excel'!$N$3*(COS('Graficas excel'!$N$4*B427+'Graficas excel'!$N$5)+'Graficas excel'!$N$6)*COS(B427)+'Graficas excel'!$N$7</f>
        <v>6.7069689179919427</v>
      </c>
      <c r="D427" s="4">
        <f>'Graficas excel'!$N$3*(COS('Graficas excel'!$N$4*B427+'Graficas excel'!$N$5)+'Graficas excel'!$N$6)*SIN(B427)+'Graficas excel'!$N$8</f>
        <v>14.787285527557287</v>
      </c>
      <c r="E427">
        <f t="shared" si="49"/>
        <v>2.2899663481531158</v>
      </c>
      <c r="F427">
        <f>C427/(2*'Graficas excel'!$N$9*COS(E427/2))</f>
        <v>0.40593044766038378</v>
      </c>
      <c r="G427">
        <f t="shared" si="50"/>
        <v>0.91390397288896852</v>
      </c>
      <c r="H427">
        <f t="shared" si="51"/>
        <v>2.3055992477565219</v>
      </c>
      <c r="I427">
        <f t="shared" si="52"/>
        <v>2.2977827979548189</v>
      </c>
      <c r="J427">
        <f t="shared" si="53"/>
        <v>-0.50205820284133162</v>
      </c>
      <c r="K427">
        <f t="shared" si="53"/>
        <v>-0.96747109379348584</v>
      </c>
      <c r="L427">
        <f t="shared" si="53"/>
        <v>3.950493485390997</v>
      </c>
      <c r="M427">
        <f t="shared" si="54"/>
        <v>-2.3055992477565219</v>
      </c>
      <c r="N427">
        <f t="shared" si="55"/>
        <v>-9.9235445324537888E-2</v>
      </c>
      <c r="O427">
        <f t="shared" si="55"/>
        <v>1.3084010590098865</v>
      </c>
      <c r="P427">
        <f t="shared" si="55"/>
        <v>1.9282949288799094</v>
      </c>
    </row>
    <row r="428" spans="1:16" x14ac:dyDescent="0.35">
      <c r="A428">
        <v>425</v>
      </c>
      <c r="B428">
        <f t="shared" si="48"/>
        <v>4.4505895925855397</v>
      </c>
      <c r="C428">
        <f>'Graficas excel'!$N$3*(COS('Graficas excel'!$N$4*B428+'Graficas excel'!$N$5)+'Graficas excel'!$N$6)*COS(B428)+'Graficas excel'!$N$7</f>
        <v>6.7843381088927597</v>
      </c>
      <c r="D428" s="4">
        <f>'Graficas excel'!$N$3*(COS('Graficas excel'!$N$4*B428+'Graficas excel'!$N$5)+'Graficas excel'!$N$6)*SIN(B428)+'Graficas excel'!$N$8</f>
        <v>14.731037249993665</v>
      </c>
      <c r="E428">
        <f t="shared" si="49"/>
        <v>2.2784120745882861</v>
      </c>
      <c r="F428">
        <f>C428/(2*'Graficas excel'!$N$9*COS(E428/2))</f>
        <v>0.40545553242346721</v>
      </c>
      <c r="G428">
        <f t="shared" si="50"/>
        <v>0.91411476917682644</v>
      </c>
      <c r="H428">
        <f t="shared" si="51"/>
        <v>2.3066384389098795</v>
      </c>
      <c r="I428">
        <f t="shared" si="52"/>
        <v>2.2925252567490828</v>
      </c>
      <c r="J428">
        <f t="shared" si="53"/>
        <v>-0.51218953644407195</v>
      </c>
      <c r="K428">
        <f t="shared" si="53"/>
        <v>-0.9261016227542902</v>
      </c>
      <c r="L428">
        <f t="shared" si="53"/>
        <v>4.1828083177835236</v>
      </c>
      <c r="M428">
        <f t="shared" si="54"/>
        <v>-2.3066384389098795</v>
      </c>
      <c r="N428">
        <f t="shared" si="55"/>
        <v>-8.5533901474756008E-2</v>
      </c>
      <c r="O428">
        <f t="shared" si="55"/>
        <v>1.328594116284965</v>
      </c>
      <c r="P428">
        <f t="shared" si="55"/>
        <v>1.760775618271039</v>
      </c>
    </row>
    <row r="429" spans="1:16" x14ac:dyDescent="0.35">
      <c r="A429">
        <v>426</v>
      </c>
      <c r="B429">
        <f t="shared" si="48"/>
        <v>4.4610615680975059</v>
      </c>
      <c r="C429">
        <f>'Graficas excel'!$N$3*(COS('Graficas excel'!$N$4*B429+'Graficas excel'!$N$5)+'Graficas excel'!$N$6)*COS(B429)+'Graficas excel'!$N$7</f>
        <v>6.8628951577133606</v>
      </c>
      <c r="D429" s="4">
        <f>'Graficas excel'!$N$3*(COS('Graficas excel'!$N$4*B429+'Graficas excel'!$N$5)+'Graficas excel'!$N$6)*SIN(B429)+'Graficas excel'!$N$8</f>
        <v>14.676526185268127</v>
      </c>
      <c r="E429">
        <f t="shared" si="49"/>
        <v>2.2667890931003445</v>
      </c>
      <c r="F429">
        <f>C429/(2*'Graficas excel'!$N$9*COS(E429/2))</f>
        <v>0.40504610139821323</v>
      </c>
      <c r="G429">
        <f t="shared" si="50"/>
        <v>0.91429626256597396</v>
      </c>
      <c r="H429">
        <f t="shared" si="51"/>
        <v>2.3075341478315665</v>
      </c>
      <c r="I429">
        <f t="shared" si="52"/>
        <v>2.2871616204659553</v>
      </c>
      <c r="J429">
        <f t="shared" si="53"/>
        <v>-0.52188764995914683</v>
      </c>
      <c r="K429">
        <f t="shared" si="53"/>
        <v>-0.88229935647921354</v>
      </c>
      <c r="L429">
        <f t="shared" si="53"/>
        <v>4.4014185373853092</v>
      </c>
      <c r="M429">
        <f t="shared" si="54"/>
        <v>-2.3075341478315661</v>
      </c>
      <c r="N429">
        <f t="shared" si="55"/>
        <v>-7.1620896423677777E-2</v>
      </c>
      <c r="O429">
        <f t="shared" si="55"/>
        <v>1.3470329154415661</v>
      </c>
      <c r="P429">
        <f t="shared" si="55"/>
        <v>1.5882393625753111</v>
      </c>
    </row>
    <row r="430" spans="1:16" x14ac:dyDescent="0.35">
      <c r="A430">
        <v>427</v>
      </c>
      <c r="B430">
        <f t="shared" si="48"/>
        <v>4.4715335436094721</v>
      </c>
      <c r="C430">
        <f>'Graficas excel'!$N$3*(COS('Graficas excel'!$N$4*B430+'Graficas excel'!$N$5)+'Graficas excel'!$N$6)*COS(B430)+'Graficas excel'!$N$7</f>
        <v>6.9426091876502589</v>
      </c>
      <c r="D430" s="4">
        <f>'Graficas excel'!$N$3*(COS('Graficas excel'!$N$4*B430+'Graficas excel'!$N$5)+'Graficas excel'!$N$6)*SIN(B430)+'Graficas excel'!$N$8</f>
        <v>14.623805040490996</v>
      </c>
      <c r="E430">
        <f t="shared" si="49"/>
        <v>2.2551086914461114</v>
      </c>
      <c r="F430">
        <f>C430/(2*'Graficas excel'!$N$9*COS(E430/2))</f>
        <v>0.40470320621624661</v>
      </c>
      <c r="G430">
        <f t="shared" si="50"/>
        <v>0.91444809304754426</v>
      </c>
      <c r="H430">
        <f t="shared" si="51"/>
        <v>2.3082841601050603</v>
      </c>
      <c r="I430">
        <f t="shared" si="52"/>
        <v>2.2816964257755856</v>
      </c>
      <c r="J430">
        <f t="shared" si="53"/>
        <v>-0.53112706721442049</v>
      </c>
      <c r="K430">
        <f t="shared" si="53"/>
        <v>-0.83620780933780148</v>
      </c>
      <c r="L430">
        <f t="shared" si="53"/>
        <v>4.6051095482165607</v>
      </c>
      <c r="M430">
        <f t="shared" si="54"/>
        <v>-2.3082841601050599</v>
      </c>
      <c r="N430">
        <f t="shared" si="55"/>
        <v>-5.7514800719361561E-2</v>
      </c>
      <c r="O430">
        <f t="shared" si="55"/>
        <v>1.3636649191535952</v>
      </c>
      <c r="P430">
        <f t="shared" si="55"/>
        <v>1.4112288399228961</v>
      </c>
    </row>
    <row r="431" spans="1:16" x14ac:dyDescent="0.35">
      <c r="A431">
        <v>428</v>
      </c>
      <c r="B431">
        <f t="shared" si="48"/>
        <v>4.4820055191214374</v>
      </c>
      <c r="C431">
        <f>'Graficas excel'!$N$3*(COS('Graficas excel'!$N$4*B431+'Graficas excel'!$N$5)+'Graficas excel'!$N$6)*COS(B431)+'Graficas excel'!$N$7</f>
        <v>7.0234474200406218</v>
      </c>
      <c r="D431" s="4">
        <f>'Graficas excel'!$N$3*(COS('Graficas excel'!$N$4*B431+'Graficas excel'!$N$5)+'Graficas excel'!$N$6)*SIN(B431)+'Graficas excel'!$N$8</f>
        <v>14.572925072124958</v>
      </c>
      <c r="E431">
        <f t="shared" si="49"/>
        <v>2.2433824985781792</v>
      </c>
      <c r="F431">
        <f>C431/(2*'Graficas excel'!$N$9*COS(E431/2))</f>
        <v>0.40442780475926987</v>
      </c>
      <c r="G431">
        <f t="shared" si="50"/>
        <v>0.91456992665273984</v>
      </c>
      <c r="H431">
        <f t="shared" si="51"/>
        <v>2.3088864536897686</v>
      </c>
      <c r="I431">
        <f t="shared" si="52"/>
        <v>2.2761344761339739</v>
      </c>
      <c r="J431">
        <f t="shared" si="53"/>
        <v>-0.53988381491672066</v>
      </c>
      <c r="K431">
        <f t="shared" si="53"/>
        <v>-0.78798321491895695</v>
      </c>
      <c r="L431">
        <f t="shared" si="53"/>
        <v>4.792760820118775</v>
      </c>
      <c r="M431">
        <f t="shared" si="54"/>
        <v>-2.3088864536897686</v>
      </c>
      <c r="N431">
        <f t="shared" si="55"/>
        <v>-4.3234535079458049E-2</v>
      </c>
      <c r="O431">
        <f t="shared" si="55"/>
        <v>1.3784432730070479</v>
      </c>
      <c r="P431">
        <f t="shared" si="55"/>
        <v>1.2303164017915114</v>
      </c>
    </row>
    <row r="432" spans="1:16" x14ac:dyDescent="0.35">
      <c r="A432">
        <v>429</v>
      </c>
      <c r="B432">
        <f t="shared" si="48"/>
        <v>4.4924774946334036</v>
      </c>
      <c r="C432">
        <f>'Graficas excel'!$N$3*(COS('Graficas excel'!$N$4*B432+'Graficas excel'!$N$5)+'Graficas excel'!$N$6)*COS(B432)+'Graficas excel'!$N$7</f>
        <v>7.1053752261178875</v>
      </c>
      <c r="D432" s="4">
        <f>'Graficas excel'!$N$3*(COS('Graficas excel'!$N$4*B432+'Graficas excel'!$N$5)+'Graficas excel'!$N$6)*SIN(B432)+'Graficas excel'!$N$8</f>
        <v>14.523936003798365</v>
      </c>
      <c r="E432">
        <f t="shared" si="49"/>
        <v>2.2316224474073265</v>
      </c>
      <c r="F432">
        <f>C432/(2*'Graficas excel'!$N$9*COS(E432/2))</f>
        <v>0.40422075817735431</v>
      </c>
      <c r="G432">
        <f t="shared" si="50"/>
        <v>0.91466145576301883</v>
      </c>
      <c r="H432">
        <f t="shared" si="51"/>
        <v>2.3093392046823915</v>
      </c>
      <c r="I432">
        <f t="shared" si="52"/>
        <v>2.2704808260448592</v>
      </c>
      <c r="J432">
        <f t="shared" si="53"/>
        <v>-0.5481355558471922</v>
      </c>
      <c r="K432">
        <f t="shared" si="53"/>
        <v>-0.73779354097596317</v>
      </c>
      <c r="L432">
        <f t="shared" si="53"/>
        <v>4.963358694239747</v>
      </c>
      <c r="M432">
        <f t="shared" si="54"/>
        <v>-2.309339204682392</v>
      </c>
      <c r="N432">
        <f t="shared" si="55"/>
        <v>-2.8799510879894012E-2</v>
      </c>
      <c r="O432">
        <f t="shared" si="55"/>
        <v>1.3913271162385787</v>
      </c>
      <c r="P432">
        <f t="shared" si="55"/>
        <v>1.0461003002730223</v>
      </c>
    </row>
    <row r="433" spans="1:16" x14ac:dyDescent="0.35">
      <c r="A433">
        <v>430</v>
      </c>
      <c r="B433">
        <f t="shared" si="48"/>
        <v>4.5029494701453698</v>
      </c>
      <c r="C433">
        <f>'Graficas excel'!$N$3*(COS('Graficas excel'!$N$4*B433+'Graficas excel'!$N$5)+'Graficas excel'!$N$6)*COS(B433)+'Graficas excel'!$N$7</f>
        <v>7.1883561820656059</v>
      </c>
      <c r="D433" s="4">
        <f>'Graficas excel'!$N$3*(COS('Graficas excel'!$N$4*B433+'Graficas excel'!$N$5)+'Graficas excel'!$N$6)*SIN(B433)+'Graficas excel'!$N$8</f>
        <v>14.476885946495367</v>
      </c>
      <c r="E433">
        <f t="shared" si="49"/>
        <v>2.2198407353984964</v>
      </c>
      <c r="F433">
        <f>C433/(2*'Graficas excel'!$N$9*COS(E433/2))</f>
        <v>0.40408282822652514</v>
      </c>
      <c r="G433">
        <f t="shared" si="50"/>
        <v>0.91472239938270483</v>
      </c>
      <c r="H433">
        <f t="shared" si="51"/>
        <v>2.3096407924550828</v>
      </c>
      <c r="I433">
        <f t="shared" si="52"/>
        <v>2.2647407639267896</v>
      </c>
      <c r="J433">
        <f t="shared" si="53"/>
        <v>-0.55586171174117915</v>
      </c>
      <c r="K433">
        <f t="shared" si="53"/>
        <v>-0.68581737027278111</v>
      </c>
      <c r="L433">
        <f t="shared" si="53"/>
        <v>5.1160079758048864</v>
      </c>
      <c r="M433">
        <f t="shared" si="54"/>
        <v>-2.3096407924550828</v>
      </c>
      <c r="N433">
        <f t="shared" si="55"/>
        <v>-1.4229567389509376E-2</v>
      </c>
      <c r="O433">
        <f t="shared" si="55"/>
        <v>1.4022818529660981</v>
      </c>
      <c r="P433">
        <f t="shared" si="55"/>
        <v>0.85920051006807963</v>
      </c>
    </row>
    <row r="434" spans="1:16" x14ac:dyDescent="0.35">
      <c r="A434">
        <v>431</v>
      </c>
      <c r="B434">
        <f t="shared" si="48"/>
        <v>4.5134214456573361</v>
      </c>
      <c r="C434">
        <f>'Graficas excel'!$N$3*(COS('Graficas excel'!$N$4*B434+'Graficas excel'!$N$5)+'Graficas excel'!$N$6)*COS(B434)+'Graficas excel'!$N$7</f>
        <v>7.2723521272710272</v>
      </c>
      <c r="D434" s="4">
        <f>'Graficas excel'!$N$3*(COS('Graficas excel'!$N$4*B434+'Graficas excel'!$N$5)+'Graficas excel'!$N$6)*SIN(B434)+'Graficas excel'!$N$8</f>
        <v>14.43182132126069</v>
      </c>
      <c r="E434">
        <f t="shared" si="49"/>
        <v>2.2080497832504613</v>
      </c>
      <c r="F434">
        <f>C434/(2*'Graficas excel'!$N$9*COS(E434/2))</f>
        <v>0.40401467494372817</v>
      </c>
      <c r="G434">
        <f t="shared" si="50"/>
        <v>0.91475250337460878</v>
      </c>
      <c r="H434">
        <f t="shared" si="51"/>
        <v>2.3097898041363316</v>
      </c>
      <c r="I434">
        <f t="shared" si="52"/>
        <v>2.2589197936933965</v>
      </c>
      <c r="J434">
        <f t="shared" si="53"/>
        <v>-0.56304357444835662</v>
      </c>
      <c r="K434">
        <f t="shared" si="53"/>
        <v>-0.63224266003112972</v>
      </c>
      <c r="L434">
        <f t="shared" si="53"/>
        <v>5.2499420581493901</v>
      </c>
      <c r="M434">
        <f t="shared" si="54"/>
        <v>-2.3097898041363316</v>
      </c>
      <c r="N434">
        <f t="shared" si="55"/>
        <v>4.5509383562587638E-4</v>
      </c>
      <c r="O434">
        <f t="shared" si="55"/>
        <v>1.4112793796673997</v>
      </c>
      <c r="P434">
        <f t="shared" si="55"/>
        <v>0.67025426586375747</v>
      </c>
    </row>
    <row r="435" spans="1:16" x14ac:dyDescent="0.35">
      <c r="A435">
        <v>432</v>
      </c>
      <c r="B435">
        <f t="shared" si="48"/>
        <v>4.5238934211693014</v>
      </c>
      <c r="C435">
        <f>'Graficas excel'!$N$3*(COS('Graficas excel'!$N$4*B435+'Graficas excel'!$N$5)+'Graficas excel'!$N$6)*COS(B435)+'Graficas excel'!$N$7</f>
        <v>7.3573232256740502</v>
      </c>
      <c r="D435" s="4">
        <f>'Graficas excel'!$N$3*(COS('Graficas excel'!$N$4*B435+'Graficas excel'!$N$5)+'Graficas excel'!$N$6)*SIN(B435)+'Graficas excel'!$N$8</f>
        <v>14.38878678455259</v>
      </c>
      <c r="E435">
        <f t="shared" si="49"/>
        <v>2.1962621919343777</v>
      </c>
      <c r="F435">
        <f>C435/(2*'Graficas excel'!$N$9*COS(E435/2))</f>
        <v>0.40401685467499215</v>
      </c>
      <c r="G435">
        <f t="shared" si="50"/>
        <v>0.91475154065927999</v>
      </c>
      <c r="H435">
        <f t="shared" si="51"/>
        <v>2.3097850384048293</v>
      </c>
      <c r="I435">
        <f t="shared" si="52"/>
        <v>2.2530236151696035</v>
      </c>
      <c r="J435">
        <f t="shared" si="53"/>
        <v>-0.56966440410182284</v>
      </c>
      <c r="K435">
        <f t="shared" si="53"/>
        <v>-0.57726539535894905</v>
      </c>
      <c r="L435">
        <f t="shared" si="53"/>
        <v>5.3645314044196848</v>
      </c>
      <c r="M435">
        <f t="shared" si="54"/>
        <v>-2.3097850384048293</v>
      </c>
      <c r="N435">
        <f t="shared" si="55"/>
        <v>1.523397694004542E-2</v>
      </c>
      <c r="O435">
        <f t="shared" si="55"/>
        <v>1.4182982659263157</v>
      </c>
      <c r="P435">
        <f t="shared" si="55"/>
        <v>0.47991130155778677</v>
      </c>
    </row>
    <row r="436" spans="1:16" x14ac:dyDescent="0.35">
      <c r="A436">
        <v>433</v>
      </c>
      <c r="B436">
        <f t="shared" si="48"/>
        <v>4.5343653966812676</v>
      </c>
      <c r="C436">
        <f>'Graficas excel'!$N$3*(COS('Graficas excel'!$N$4*B436+'Graficas excel'!$N$5)+'Graficas excel'!$N$6)*COS(B436)+'Graficas excel'!$N$7</f>
        <v>7.4432280301019018</v>
      </c>
      <c r="D436" s="4">
        <f>'Graficas excel'!$N$3*(COS('Graficas excel'!$N$4*B436+'Graficas excel'!$N$5)+'Graficas excel'!$N$6)*SIN(B436)+'Graficas excel'!$N$8</f>
        <v>14.34782515637295</v>
      </c>
      <c r="E436">
        <f t="shared" si="49"/>
        <v>2.1844906983882577</v>
      </c>
      <c r="F436">
        <f>C436/(2*'Graficas excel'!$N$9*COS(E436/2))</f>
        <v>0.40408981847011988</v>
      </c>
      <c r="G436">
        <f t="shared" si="50"/>
        <v>0.91471931137851548</v>
      </c>
      <c r="H436">
        <f t="shared" si="51"/>
        <v>2.3096255085713633</v>
      </c>
      <c r="I436">
        <f t="shared" si="52"/>
        <v>2.2470581034798105</v>
      </c>
      <c r="J436">
        <f t="shared" si="53"/>
        <v>-0.57570951318592711</v>
      </c>
      <c r="K436">
        <f t="shared" si="53"/>
        <v>-0.52108815385869367</v>
      </c>
      <c r="L436">
        <f t="shared" si="53"/>
        <v>5.4592902202268894</v>
      </c>
      <c r="M436">
        <f t="shared" si="54"/>
        <v>-2.3096255085713633</v>
      </c>
      <c r="N436">
        <f t="shared" si="55"/>
        <v>3.0086361649489607E-2</v>
      </c>
      <c r="O436">
        <f t="shared" si="55"/>
        <v>1.4233238853241446</v>
      </c>
      <c r="P436">
        <f t="shared" si="55"/>
        <v>0.28882889612904628</v>
      </c>
    </row>
    <row r="437" spans="1:16" x14ac:dyDescent="0.35">
      <c r="A437">
        <v>434</v>
      </c>
      <c r="B437">
        <f t="shared" si="48"/>
        <v>4.5448373721932338</v>
      </c>
      <c r="C437">
        <f>'Graficas excel'!$N$3*(COS('Graficas excel'!$N$4*B437+'Graficas excel'!$N$5)+'Graficas excel'!$N$6)*COS(B437)+'Graficas excel'!$N$7</f>
        <v>7.5300235494744339</v>
      </c>
      <c r="D437" s="4">
        <f>'Graficas excel'!$N$3*(COS('Graficas excel'!$N$4*B437+'Graficas excel'!$N$5)+'Graficas excel'!$N$6)*SIN(B437)+'Graficas excel'!$N$8</f>
        <v>14.308977351298724</v>
      </c>
      <c r="E437">
        <f t="shared" si="49"/>
        <v>2.1727481301825176</v>
      </c>
      <c r="F437">
        <f>C437/(2*'Graficas excel'!$N$9*COS(E437/2))</f>
        <v>0.40423391085454735</v>
      </c>
      <c r="G437">
        <f t="shared" si="50"/>
        <v>0.91465564302377644</v>
      </c>
      <c r="H437">
        <f t="shared" si="51"/>
        <v>2.3093104449289261</v>
      </c>
      <c r="I437">
        <f t="shared" si="52"/>
        <v>2.2410292875557216</v>
      </c>
      <c r="J437">
        <f t="shared" si="53"/>
        <v>-0.58116633557271091</v>
      </c>
      <c r="K437">
        <f t="shared" si="53"/>
        <v>-0.46391860035976235</v>
      </c>
      <c r="L437">
        <f t="shared" si="53"/>
        <v>5.5338811556568759</v>
      </c>
      <c r="M437">
        <f t="shared" si="54"/>
        <v>-2.3093104449289257</v>
      </c>
      <c r="N437">
        <f t="shared" si="55"/>
        <v>4.4991374522200318E-2</v>
      </c>
      <c r="O437">
        <f t="shared" si="55"/>
        <v>1.4263484944515561</v>
      </c>
      <c r="P437">
        <f t="shared" si="55"/>
        <v>9.7666818189004009E-2</v>
      </c>
    </row>
    <row r="438" spans="1:16" x14ac:dyDescent="0.35">
      <c r="A438">
        <v>435</v>
      </c>
      <c r="B438">
        <f t="shared" si="48"/>
        <v>4.5553093477052</v>
      </c>
      <c r="C438">
        <f>'Graficas excel'!$N$3*(COS('Graficas excel'!$N$4*B438+'Graficas excel'!$N$5)+'Graficas excel'!$N$6)*COS(B438)+'Graficas excel'!$N$7</f>
        <v>7.6176653187601229</v>
      </c>
      <c r="D438" s="4">
        <f>'Graficas excel'!$N$3*(COS('Graficas excel'!$N$4*B438+'Graficas excel'!$N$5)+'Graficas excel'!$N$6)*SIN(B438)+'Graficas excel'!$N$8</f>
        <v>14.272282312533894</v>
      </c>
      <c r="E438">
        <f t="shared" si="49"/>
        <v>2.1610473594857709</v>
      </c>
      <c r="F438">
        <f>C438/(2*'Graficas excel'!$N$9*COS(E438/2))</f>
        <v>0.40444936898617845</v>
      </c>
      <c r="G438">
        <f t="shared" si="50"/>
        <v>0.9145603905301618</v>
      </c>
      <c r="H438">
        <f t="shared" si="51"/>
        <v>2.3088392963566795</v>
      </c>
      <c r="I438">
        <f t="shared" si="52"/>
        <v>2.2349433279212252</v>
      </c>
      <c r="J438">
        <f t="shared" si="53"/>
        <v>-0.58602447979522387</v>
      </c>
      <c r="K438">
        <f t="shared" si="53"/>
        <v>-0.40596793241159357</v>
      </c>
      <c r="L438">
        <f t="shared" si="53"/>
        <v>5.5881179971377239</v>
      </c>
      <c r="M438">
        <f t="shared" si="54"/>
        <v>-2.3088392963566795</v>
      </c>
      <c r="N438">
        <f t="shared" si="55"/>
        <v>5.9928061027626552E-2</v>
      </c>
      <c r="O438">
        <f t="shared" si="55"/>
        <v>1.427371258979963</v>
      </c>
      <c r="P438">
        <f t="shared" si="55"/>
        <v>-9.2917818408382133E-2</v>
      </c>
    </row>
    <row r="439" spans="1:16" x14ac:dyDescent="0.35">
      <c r="A439">
        <v>436</v>
      </c>
      <c r="B439">
        <f t="shared" si="48"/>
        <v>4.5657813232171653</v>
      </c>
      <c r="C439">
        <f>'Graficas excel'!$N$3*(COS('Graficas excel'!$N$4*B439+'Graficas excel'!$N$5)+'Graficas excel'!$N$6)*COS(B439)+'Graficas excel'!$N$7</f>
        <v>7.7061074715577513</v>
      </c>
      <c r="D439" s="4">
        <f>'Graficas excel'!$N$3*(COS('Graficas excel'!$N$4*B439+'Graficas excel'!$N$5)+'Graficas excel'!$N$6)*SIN(B439)+'Graficas excel'!$N$8</f>
        <v>14.237776949095963</v>
      </c>
      <c r="E439">
        <f t="shared" si="49"/>
        <v>2.1494012566696754</v>
      </c>
      <c r="F439">
        <f>C439/(2*'Graficas excel'!$N$9*COS(E439/2))</f>
        <v>0.40473632220203443</v>
      </c>
      <c r="G439">
        <f t="shared" si="50"/>
        <v>0.91443343633660457</v>
      </c>
      <c r="H439">
        <f t="shared" si="51"/>
        <v>2.3082117311691186</v>
      </c>
      <c r="I439">
        <f t="shared" si="52"/>
        <v>2.228806493919397</v>
      </c>
      <c r="J439">
        <f t="shared" si="53"/>
        <v>-0.59027576604208154</v>
      </c>
      <c r="K439">
        <f t="shared" si="53"/>
        <v>-0.34744929758759097</v>
      </c>
      <c r="L439">
        <f t="shared" si="53"/>
        <v>5.6219662475157648</v>
      </c>
      <c r="M439">
        <f t="shared" si="54"/>
        <v>-2.3082117311691186</v>
      </c>
      <c r="N439">
        <f t="shared" si="55"/>
        <v>7.487545789814877E-2</v>
      </c>
      <c r="O439">
        <f t="shared" si="55"/>
        <v>1.4263982258609651</v>
      </c>
      <c r="P439">
        <f t="shared" si="55"/>
        <v>-0.2822755933863717</v>
      </c>
    </row>
    <row r="440" spans="1:16" x14ac:dyDescent="0.35">
      <c r="A440">
        <v>437</v>
      </c>
      <c r="B440">
        <f t="shared" si="48"/>
        <v>4.5762532987291316</v>
      </c>
      <c r="C440">
        <f>'Graficas excel'!$N$3*(COS('Graficas excel'!$N$4*B440+'Graficas excel'!$N$5)+'Graficas excel'!$N$6)*COS(B440)+'Graficas excel'!$N$7</f>
        <v>7.7953028151743133</v>
      </c>
      <c r="D440" s="4">
        <f>'Graficas excel'!$N$3*(COS('Graficas excel'!$N$4*B440+'Graficas excel'!$N$5)+'Graficas excel'!$N$6)*SIN(B440)+'Graficas excel'!$N$8</f>
        <v>14.20549607624555</v>
      </c>
      <c r="E440">
        <f t="shared" si="49"/>
        <v>2.1378226438966328</v>
      </c>
      <c r="F440">
        <f>C440/(2*'Graficas excel'!$N$9*COS(E440/2))</f>
        <v>0.40509479195653419</v>
      </c>
      <c r="G440">
        <f t="shared" si="50"/>
        <v>0.91427469041294818</v>
      </c>
      <c r="H440">
        <f t="shared" si="51"/>
        <v>2.3074276372075619</v>
      </c>
      <c r="I440">
        <f t="shared" si="52"/>
        <v>2.2226251405520974</v>
      </c>
      <c r="J440">
        <f t="shared" si="53"/>
        <v>-0.59391424657806857</v>
      </c>
      <c r="K440">
        <f t="shared" si="53"/>
        <v>-0.28857620471450662</v>
      </c>
      <c r="L440">
        <f t="shared" si="53"/>
        <v>5.6355416685358799</v>
      </c>
      <c r="M440">
        <f t="shared" si="54"/>
        <v>-2.3074276372075619</v>
      </c>
      <c r="N440">
        <f t="shared" si="55"/>
        <v>8.981266518967651E-2</v>
      </c>
      <c r="O440">
        <f t="shared" si="55"/>
        <v>1.4234422427593973</v>
      </c>
      <c r="P440">
        <f t="shared" si="55"/>
        <v>-0.46976980494258908</v>
      </c>
    </row>
    <row r="441" spans="1:16" x14ac:dyDescent="0.35">
      <c r="A441">
        <v>438</v>
      </c>
      <c r="B441">
        <f t="shared" si="48"/>
        <v>4.5867252742410978</v>
      </c>
      <c r="C441">
        <f>'Graficas excel'!$N$3*(COS('Graficas excel'!$N$4*B441+'Graficas excel'!$N$5)+'Graficas excel'!$N$6)*COS(B441)+'Graficas excel'!$N$7</f>
        <v>7.8852029080650698</v>
      </c>
      <c r="D441" s="4">
        <f>'Graficas excel'!$N$3*(COS('Graficas excel'!$N$4*B441+'Graficas excel'!$N$5)+'Graficas excel'!$N$6)*SIN(B441)+'Graficas excel'!$N$8</f>
        <v>14.175472359262045</v>
      </c>
      <c r="E441">
        <f t="shared" si="49"/>
        <v>2.126324249034417</v>
      </c>
      <c r="F441">
        <f>C441/(2*'Graficas excel'!$N$9*COS(E441/2))</f>
        <v>0.40552469215015141</v>
      </c>
      <c r="G441">
        <f t="shared" si="50"/>
        <v>0.91408409025457005</v>
      </c>
      <c r="H441">
        <f t="shared" si="51"/>
        <v>2.3064871211770317</v>
      </c>
      <c r="I441">
        <f t="shared" si="52"/>
        <v>2.2164056851057241</v>
      </c>
      <c r="J441">
        <f t="shared" si="53"/>
        <v>-0.59693620952717497</v>
      </c>
      <c r="K441">
        <f t="shared" si="53"/>
        <v>-0.22956095036493501</v>
      </c>
      <c r="L441">
        <f t="shared" si="53"/>
        <v>5.6291067718601431</v>
      </c>
      <c r="M441">
        <f t="shared" si="54"/>
        <v>-2.3064871211770313</v>
      </c>
      <c r="N441">
        <f t="shared" si="55"/>
        <v>0.10471891749855085</v>
      </c>
      <c r="O441">
        <f t="shared" si="55"/>
        <v>1.4185228248657775</v>
      </c>
      <c r="P441">
        <f t="shared" si="55"/>
        <v>-0.65478122163217034</v>
      </c>
    </row>
    <row r="442" spans="1:16" x14ac:dyDescent="0.35">
      <c r="A442">
        <v>439</v>
      </c>
      <c r="B442">
        <f t="shared" si="48"/>
        <v>4.597197249753064</v>
      </c>
      <c r="C442">
        <f>'Graficas excel'!$N$3*(COS('Graficas excel'!$N$4*B442+'Graficas excel'!$N$5)+'Graficas excel'!$N$6)*COS(B442)+'Graficas excel'!$N$7</f>
        <v>7.9757581394977954</v>
      </c>
      <c r="D442" s="4">
        <f>'Graficas excel'!$N$3*(COS('Graficas excel'!$N$4*B442+'Graficas excel'!$N$5)+'Graficas excel'!$N$6)*SIN(B442)+'Graficas excel'!$N$8</f>
        <v>14.147736260662597</v>
      </c>
      <c r="E442">
        <f t="shared" si="49"/>
        <v>2.1149186602373526</v>
      </c>
      <c r="F442">
        <f>C442/(2*'Graficas excel'!$N$9*COS(E442/2))</f>
        <v>0.40602582984416824</v>
      </c>
      <c r="G442">
        <f t="shared" si="50"/>
        <v>0.91386160084520163</v>
      </c>
      <c r="H442">
        <f t="shared" si="51"/>
        <v>2.3053905072373468</v>
      </c>
      <c r="I442">
        <f t="shared" si="52"/>
        <v>2.2101545837373497</v>
      </c>
      <c r="J442">
        <f t="shared" si="53"/>
        <v>-0.5993401661779002</v>
      </c>
      <c r="K442">
        <f t="shared" si="53"/>
        <v>-0.17061308209577375</v>
      </c>
      <c r="L442">
        <f t="shared" si="53"/>
        <v>5.6030653942950304</v>
      </c>
      <c r="M442">
        <f t="shared" si="54"/>
        <v>-2.3053905072373468</v>
      </c>
      <c r="N442">
        <f t="shared" si="55"/>
        <v>0.11957365378371007</v>
      </c>
      <c r="O442">
        <f t="shared" si="55"/>
        <v>1.4116659719471503</v>
      </c>
      <c r="P442">
        <f t="shared" si="55"/>
        <v>-0.83671264205077489</v>
      </c>
    </row>
    <row r="443" spans="1:16" x14ac:dyDescent="0.35">
      <c r="A443">
        <v>440</v>
      </c>
      <c r="B443">
        <f t="shared" si="48"/>
        <v>4.6076692252650293</v>
      </c>
      <c r="C443">
        <f>'Graficas excel'!$N$3*(COS('Graficas excel'!$N$4*B443+'Graficas excel'!$N$5)+'Graficas excel'!$N$6)*COS(B443)+'Graficas excel'!$N$7</f>
        <v>8.0669178112990618</v>
      </c>
      <c r="D443" s="4">
        <f>'Graficas excel'!$N$3*(COS('Graficas excel'!$N$4*B443+'Graficas excel'!$N$5)+'Graficas excel'!$N$6)*SIN(B443)+'Graficas excel'!$N$8</f>
        <v>14.122315990955647</v>
      </c>
      <c r="E443">
        <f t="shared" si="49"/>
        <v>2.1036182815245468</v>
      </c>
      <c r="F443">
        <f>C443/(2*'Graficas excel'!$N$9*COS(E443/2))</f>
        <v>0.4065979063542503</v>
      </c>
      <c r="G443">
        <f t="shared" si="50"/>
        <v>0.91360721458860006</v>
      </c>
      <c r="H443">
        <f t="shared" si="51"/>
        <v>2.3041383348630475</v>
      </c>
      <c r="I443">
        <f t="shared" si="52"/>
        <v>2.2038783081937972</v>
      </c>
      <c r="J443">
        <f t="shared" si="53"/>
        <v>-0.60112682219562819</v>
      </c>
      <c r="K443">
        <f t="shared" si="53"/>
        <v>-0.11193791849477221</v>
      </c>
      <c r="L443">
        <f t="shared" si="53"/>
        <v>5.5579554551272095</v>
      </c>
      <c r="M443">
        <f t="shared" si="54"/>
        <v>-2.3041383348630475</v>
      </c>
      <c r="N443">
        <f t="shared" si="55"/>
        <v>0.13435658527301628</v>
      </c>
      <c r="O443">
        <f t="shared" si="55"/>
        <v>1.4029039376490422</v>
      </c>
      <c r="P443">
        <f t="shared" si="55"/>
        <v>-1.0149930875388586</v>
      </c>
    </row>
    <row r="444" spans="1:16" x14ac:dyDescent="0.35">
      <c r="A444">
        <v>441</v>
      </c>
      <c r="B444">
        <f t="shared" si="48"/>
        <v>4.6181412007769955</v>
      </c>
      <c r="C444">
        <f>'Graficas excel'!$N$3*(COS('Graficas excel'!$N$4*B444+'Graficas excel'!$N$5)+'Graficas excel'!$N$6)*COS(B444)+'Graficas excel'!$N$7</f>
        <v>8.1586302215369226</v>
      </c>
      <c r="D444" s="4">
        <f>'Graficas excel'!$N$3*(COS('Graficas excel'!$N$4*B444+'Graficas excel'!$N$5)+'Graficas excel'!$N$6)*SIN(B444)+'Graficas excel'!$N$8</f>
        <v>14.099237463014196</v>
      </c>
      <c r="E444">
        <f t="shared" si="49"/>
        <v>2.0924352896721601</v>
      </c>
      <c r="F444">
        <f>C444/(2*'Graficas excel'!$N$9*COS(E444/2))</f>
        <v>0.40724051871271244</v>
      </c>
      <c r="G444">
        <f t="shared" si="50"/>
        <v>0.91332095120970536</v>
      </c>
      <c r="H444">
        <f t="shared" si="51"/>
        <v>2.3027313559921971</v>
      </c>
      <c r="I444">
        <f t="shared" si="52"/>
        <v>2.1975833228321786</v>
      </c>
      <c r="J444">
        <f t="shared" si="53"/>
        <v>-0.60229903333696588</v>
      </c>
      <c r="K444">
        <f t="shared" si="53"/>
        <v>-5.3735145072082359E-2</v>
      </c>
      <c r="L444">
        <f t="shared" si="53"/>
        <v>5.4944401105445708</v>
      </c>
      <c r="M444">
        <f t="shared" si="54"/>
        <v>-2.3027313559921971</v>
      </c>
      <c r="N444">
        <f t="shared" si="55"/>
        <v>0.14904776095371769</v>
      </c>
      <c r="O444">
        <f t="shared" si="55"/>
        <v>1.3922749548915205</v>
      </c>
      <c r="P444">
        <f t="shared" si="55"/>
        <v>-1.1890816596005866</v>
      </c>
    </row>
    <row r="445" spans="1:16" x14ac:dyDescent="0.35">
      <c r="A445">
        <v>442</v>
      </c>
      <c r="B445">
        <f t="shared" si="48"/>
        <v>4.6286131762889617</v>
      </c>
      <c r="C445">
        <f>'Graficas excel'!$N$3*(COS('Graficas excel'!$N$4*B445+'Graficas excel'!$N$5)+'Graficas excel'!$N$6)*COS(B445)+'Graficas excel'!$N$7</f>
        <v>8.2508427499907704</v>
      </c>
      <c r="D445" s="4">
        <f>'Graficas excel'!$N$3*(COS('Graficas excel'!$N$4*B445+'Graficas excel'!$N$5)+'Graficas excel'!$N$6)*SIN(B445)+'Graficas excel'!$N$8</f>
        <v>14.078524250147728</v>
      </c>
      <c r="E445">
        <f t="shared" si="49"/>
        <v>2.0813815927190098</v>
      </c>
      <c r="F445">
        <f>C445/(2*'Graficas excel'!$N$9*COS(E445/2))</f>
        <v>0.40795316148661054</v>
      </c>
      <c r="G445">
        <f t="shared" si="50"/>
        <v>0.91300285762591094</v>
      </c>
      <c r="H445">
        <f t="shared" si="51"/>
        <v>2.301170531489376</v>
      </c>
      <c r="I445">
        <f t="shared" si="52"/>
        <v>2.1912760621041931</v>
      </c>
      <c r="J445">
        <f t="shared" si="53"/>
        <v>-0.60286174646029267</v>
      </c>
      <c r="K445">
        <f t="shared" si="53"/>
        <v>3.802497217504015E-3</v>
      </c>
      <c r="L445">
        <f t="shared" si="53"/>
        <v>5.4132974698683078</v>
      </c>
      <c r="M445">
        <f t="shared" si="54"/>
        <v>-2.3011705314893764</v>
      </c>
      <c r="N445">
        <f t="shared" si="55"/>
        <v>0.16362763018726523</v>
      </c>
      <c r="O445">
        <f t="shared" si="55"/>
        <v>1.3798229208704553</v>
      </c>
      <c r="P445">
        <f t="shared" si="55"/>
        <v>-1.3584709533884303</v>
      </c>
    </row>
    <row r="446" spans="1:16" x14ac:dyDescent="0.35">
      <c r="A446">
        <v>443</v>
      </c>
      <c r="B446">
        <f t="shared" si="48"/>
        <v>4.6390851518009271</v>
      </c>
      <c r="C446">
        <f>'Graficas excel'!$N$3*(COS('Graficas excel'!$N$4*B446+'Graficas excel'!$N$5)+'Graficas excel'!$N$6)*COS(B446)+'Graficas excel'!$N$7</f>
        <v>8.3435019452562091</v>
      </c>
      <c r="D446" s="4">
        <f>'Graficas excel'!$N$3*(COS('Graficas excel'!$N$4*B446+'Graficas excel'!$N$5)+'Graficas excel'!$N$6)*SIN(B446)+'Graficas excel'!$N$8</f>
        <v>14.060197547945275</v>
      </c>
      <c r="E446">
        <f t="shared" si="49"/>
        <v>2.0704687903633454</v>
      </c>
      <c r="F446">
        <f>C446/(2*'Graficas excel'!$N$9*COS(E446/2))</f>
        <v>0.40873522893627323</v>
      </c>
      <c r="G446">
        <f t="shared" si="50"/>
        <v>0.91265300778905689</v>
      </c>
      <c r="H446">
        <f t="shared" si="51"/>
        <v>2.2994570269529739</v>
      </c>
      <c r="I446">
        <f t="shared" si="52"/>
        <v>2.1849629086581599</v>
      </c>
      <c r="J446">
        <f t="shared" si="53"/>
        <v>-0.60282192680254665</v>
      </c>
      <c r="K446">
        <f t="shared" si="53"/>
        <v>6.0490415760952314E-2</v>
      </c>
      <c r="L446">
        <f t="shared" si="53"/>
        <v>5.3154090785912969</v>
      </c>
      <c r="M446">
        <f t="shared" si="54"/>
        <v>-2.2994570269529744</v>
      </c>
      <c r="N446">
        <f t="shared" si="55"/>
        <v>0.17807710202547</v>
      </c>
      <c r="O446">
        <f t="shared" si="55"/>
        <v>1.3655970463128546</v>
      </c>
      <c r="P446">
        <f t="shared" si="55"/>
        <v>-1.52268997735364</v>
      </c>
    </row>
    <row r="447" spans="1:16" x14ac:dyDescent="0.35">
      <c r="A447">
        <v>444</v>
      </c>
      <c r="B447">
        <f t="shared" si="48"/>
        <v>4.6495571273128933</v>
      </c>
      <c r="C447">
        <f>'Graficas excel'!$N$3*(COS('Graficas excel'!$N$4*B447+'Graficas excel'!$N$5)+'Graficas excel'!$N$6)*COS(B447)+'Graficas excel'!$N$7</f>
        <v>8.4365536133297301</v>
      </c>
      <c r="D447" s="4">
        <f>'Graficas excel'!$N$3*(COS('Graficas excel'!$N$4*B447+'Graficas excel'!$N$5)+'Graficas excel'!$N$6)*SIN(B447)+'Graficas excel'!$N$8</f>
        <v>14.044276139955633</v>
      </c>
      <c r="E447">
        <f t="shared" si="49"/>
        <v>2.0597081365038932</v>
      </c>
      <c r="F447">
        <f>C447/(2*'Graficas excel'!$N$9*COS(E447/2))</f>
        <v>0.40958601749656481</v>
      </c>
      <c r="G447">
        <f t="shared" si="50"/>
        <v>0.91227150249873734</v>
      </c>
      <c r="H447">
        <f t="shared" si="51"/>
        <v>2.2975922079013218</v>
      </c>
      <c r="I447">
        <f t="shared" si="52"/>
        <v>2.1786501722026075</v>
      </c>
      <c r="J447">
        <f t="shared" si="53"/>
        <v>-0.60218847264998931</v>
      </c>
      <c r="K447">
        <f t="shared" si="53"/>
        <v>0.11615324946804201</v>
      </c>
      <c r="L447">
        <f t="shared" si="53"/>
        <v>5.2017474914847357</v>
      </c>
      <c r="M447">
        <f t="shared" si="54"/>
        <v>-2.2975922079013218</v>
      </c>
      <c r="N447">
        <f t="shared" si="55"/>
        <v>0.19237760085367128</v>
      </c>
      <c r="O447">
        <f t="shared" si="55"/>
        <v>1.3496514741576913</v>
      </c>
      <c r="P447">
        <f t="shared" si="55"/>
        <v>-1.6813066467494213</v>
      </c>
    </row>
    <row r="448" spans="1:16" x14ac:dyDescent="0.35">
      <c r="A448">
        <v>445</v>
      </c>
      <c r="B448">
        <f t="shared" si="48"/>
        <v>4.6600291028248595</v>
      </c>
      <c r="C448">
        <f>'Graficas excel'!$N$3*(COS('Graficas excel'!$N$4*B448+'Graficas excel'!$N$5)+'Graficas excel'!$N$6)*COS(B448)+'Graficas excel'!$N$7</f>
        <v>8.5299429075153377</v>
      </c>
      <c r="D448" s="4">
        <f>'Graficas excel'!$N$3*(COS('Graficas excel'!$N$4*B448+'Graficas excel'!$N$5)+'Graficas excel'!$N$6)*SIN(B448)+'Graficas excel'!$N$8</f>
        <v>14.030776367264139</v>
      </c>
      <c r="E448">
        <f t="shared" si="49"/>
        <v>2.0491105041507258</v>
      </c>
      <c r="F448">
        <f>C448/(2*'Graficas excel'!$N$9*COS(E448/2))</f>
        <v>0.41050472856111009</v>
      </c>
      <c r="G448">
        <f t="shared" si="50"/>
        <v>0.91185846918749913</v>
      </c>
      <c r="H448">
        <f t="shared" si="51"/>
        <v>2.2955776343761314</v>
      </c>
      <c r="I448">
        <f t="shared" si="52"/>
        <v>2.1723440692634286</v>
      </c>
      <c r="J448">
        <f t="shared" si="53"/>
        <v>-0.6009721186659247</v>
      </c>
      <c r="K448">
        <f t="shared" si="53"/>
        <v>0.1706258218183006</v>
      </c>
      <c r="L448">
        <f t="shared" si="53"/>
        <v>5.0733630889079908</v>
      </c>
      <c r="M448">
        <f t="shared" si="54"/>
        <v>-2.2955776343761314</v>
      </c>
      <c r="N448">
        <f t="shared" si="55"/>
        <v>0.20651111804073941</v>
      </c>
      <c r="O448">
        <f t="shared" si="55"/>
        <v>1.3320448721248257</v>
      </c>
      <c r="P448">
        <f t="shared" si="55"/>
        <v>-1.8339297109853474</v>
      </c>
    </row>
    <row r="449" spans="1:16" x14ac:dyDescent="0.35">
      <c r="A449">
        <v>446</v>
      </c>
      <c r="B449">
        <f t="shared" si="48"/>
        <v>4.6705010783368257</v>
      </c>
      <c r="C449">
        <f>'Graficas excel'!$N$3*(COS('Graficas excel'!$N$4*B449+'Graficas excel'!$N$5)+'Graficas excel'!$N$6)*COS(B449)+'Graficas excel'!$N$7</f>
        <v>8.6236144194931601</v>
      </c>
      <c r="D449" s="4">
        <f>'Graficas excel'!$N$3*(COS('Graficas excel'!$N$4*B449+'Graficas excel'!$N$5)+'Graficas excel'!$N$6)*SIN(B449)+'Graficas excel'!$N$8</f>
        <v>14.019712102018556</v>
      </c>
      <c r="E449">
        <f t="shared" si="49"/>
        <v>2.0386863529017094</v>
      </c>
      <c r="F449">
        <f>C449/(2*'Graficas excel'!$N$9*COS(E449/2))</f>
        <v>0.4114904715479264</v>
      </c>
      <c r="G449">
        <f t="shared" si="50"/>
        <v>0.9114140616784806</v>
      </c>
      <c r="H449">
        <f t="shared" si="51"/>
        <v>2.29341505500506</v>
      </c>
      <c r="I449">
        <f t="shared" si="52"/>
        <v>2.1660507039533847</v>
      </c>
      <c r="J449">
        <f t="shared" si="53"/>
        <v>-0.59918532923813439</v>
      </c>
      <c r="K449">
        <f t="shared" si="53"/>
        <v>0.22375395584865715</v>
      </c>
      <c r="L449">
        <f t="shared" si="53"/>
        <v>4.9313704499475248</v>
      </c>
      <c r="M449">
        <f t="shared" si="54"/>
        <v>-2.29341505500506</v>
      </c>
      <c r="N449">
        <f t="shared" si="55"/>
        <v>0.22046025932247043</v>
      </c>
      <c r="O449">
        <f t="shared" si="55"/>
        <v>1.3128400051007203</v>
      </c>
      <c r="P449">
        <f t="shared" si="55"/>
        <v>-1.980210148877116</v>
      </c>
    </row>
    <row r="450" spans="1:16" x14ac:dyDescent="0.35">
      <c r="A450">
        <v>447</v>
      </c>
      <c r="B450">
        <f t="shared" si="48"/>
        <v>4.680973053848791</v>
      </c>
      <c r="C450">
        <f>'Graficas excel'!$N$3*(COS('Graficas excel'!$N$4*B450+'Graficas excel'!$N$5)+'Graficas excel'!$N$6)*COS(B450)+'Graficas excel'!$N$7</f>
        <v>8.7175122713877862</v>
      </c>
      <c r="D450" s="4">
        <f>'Graficas excel'!$N$3*(COS('Graficas excel'!$N$4*B450+'Graficas excel'!$N$5)+'Graficas excel'!$N$6)*SIN(B450)+'Graficas excel'!$N$8</f>
        <v>14.011094724949952</v>
      </c>
      <c r="E450">
        <f t="shared" si="49"/>
        <v>2.028445699148874</v>
      </c>
      <c r="F450">
        <f>C450/(2*'Graficas excel'!$N$9*COS(E450/2))</f>
        <v>0.41254226722340004</v>
      </c>
      <c r="G450">
        <f t="shared" si="50"/>
        <v>0.91093845991602351</v>
      </c>
      <c r="H450">
        <f t="shared" si="51"/>
        <v>2.2911064005680739</v>
      </c>
      <c r="I450">
        <f t="shared" si="52"/>
        <v>2.1597760498584737</v>
      </c>
      <c r="J450">
        <f t="shared" si="53"/>
        <v>-0.59684218329178174</v>
      </c>
      <c r="K450">
        <f t="shared" si="53"/>
        <v>0.27539514644094026</v>
      </c>
      <c r="L450">
        <f t="shared" si="53"/>
        <v>4.7769345229438613</v>
      </c>
      <c r="M450">
        <f t="shared" si="54"/>
        <v>-2.2911064005680735</v>
      </c>
      <c r="N450">
        <f t="shared" si="55"/>
        <v>0.23420828770701446</v>
      </c>
      <c r="O450">
        <f t="shared" si="55"/>
        <v>1.2921032929131326</v>
      </c>
      <c r="P450">
        <f t="shared" si="55"/>
        <v>-2.119842121109957</v>
      </c>
    </row>
    <row r="451" spans="1:16" x14ac:dyDescent="0.35">
      <c r="A451">
        <v>448</v>
      </c>
      <c r="B451">
        <f t="shared" ref="B451:B514" si="56">A451*$B$1</f>
        <v>4.6914450293607572</v>
      </c>
      <c r="C451">
        <f>'Graficas excel'!$N$3*(COS('Graficas excel'!$N$4*B451+'Graficas excel'!$N$5)+'Graficas excel'!$N$6)*COS(B451)+'Graficas excel'!$N$7</f>
        <v>8.8115802086724795</v>
      </c>
      <c r="D451" s="4">
        <f>'Graficas excel'!$N$3*(COS('Graficas excel'!$N$4*B451+'Graficas excel'!$N$5)+'Graficas excel'!$N$6)*SIN(B451)+'Graficas excel'!$N$8</f>
        <v>14.004933106927387</v>
      </c>
      <c r="E451">
        <f t="shared" si="49"/>
        <v>2.0183980891465616</v>
      </c>
      <c r="F451">
        <f>C451/(2*'Graficas excel'!$N$9*COS(E451/2))</f>
        <v>0.41365905126034896</v>
      </c>
      <c r="G451">
        <f t="shared" si="50"/>
        <v>0.91043186966976719</v>
      </c>
      <c r="H451">
        <f t="shared" si="51"/>
        <v>2.2886537771145061</v>
      </c>
      <c r="I451">
        <f t="shared" si="52"/>
        <v>2.1535259331305339</v>
      </c>
      <c r="J451">
        <f t="shared" si="53"/>
        <v>-0.59395825206213793</v>
      </c>
      <c r="K451">
        <f t="shared" si="53"/>
        <v>0.32541908778747325</v>
      </c>
      <c r="L451">
        <f t="shared" si="53"/>
        <v>4.6112568346578531</v>
      </c>
      <c r="M451">
        <f t="shared" si="54"/>
        <v>-2.2886537771145061</v>
      </c>
      <c r="N451">
        <f t="shared" si="55"/>
        <v>0.24773916174933139</v>
      </c>
      <c r="O451">
        <f t="shared" si="55"/>
        <v>1.2699043581316352</v>
      </c>
      <c r="P451">
        <f t="shared" si="55"/>
        <v>-2.2525633252351835</v>
      </c>
    </row>
    <row r="452" spans="1:16" x14ac:dyDescent="0.35">
      <c r="A452">
        <v>449</v>
      </c>
      <c r="B452">
        <f t="shared" si="56"/>
        <v>4.7019170048727235</v>
      </c>
      <c r="C452">
        <f>'Graficas excel'!$N$3*(COS('Graficas excel'!$N$4*B452+'Graficas excel'!$N$5)+'Graficas excel'!$N$6)*COS(B452)+'Graficas excel'!$N$7</f>
        <v>8.90576169374377</v>
      </c>
      <c r="D452" s="4">
        <f>'Graficas excel'!$N$3*(COS('Graficas excel'!$N$4*B452+'Graficas excel'!$N$5)+'Graficas excel'!$N$6)*SIN(B452)+'Graficas excel'!$N$8</f>
        <v>14.00123359457838</v>
      </c>
      <c r="E452">
        <f t="shared" ref="E452:E515" si="57">ATAN2(C452,D452)*2</f>
        <v>2.0085525750403059</v>
      </c>
      <c r="F452">
        <f>C452/(2*'Graficas excel'!$N$9*COS(E452/2))</f>
        <v>0.41483967800502769</v>
      </c>
      <c r="G452">
        <f t="shared" ref="G452:G515" si="58">(1-F452^2)^(1/2)</f>
        <v>0.90989452221270406</v>
      </c>
      <c r="H452">
        <f t="shared" ref="H452:H515" si="59">ATAN2(F452,G452)*2</f>
        <v>2.2860594586793117</v>
      </c>
      <c r="I452">
        <f t="shared" ref="I452:I515" si="60">(E452+H452)/2</f>
        <v>2.147306016859809</v>
      </c>
      <c r="J452">
        <f t="shared" ref="J452:L515" si="61">(I453-I452)/$B$1</f>
        <v>-0.5905504713437012</v>
      </c>
      <c r="K452">
        <f t="shared" si="61"/>
        <v>0.37370805643939603</v>
      </c>
      <c r="L452">
        <f t="shared" si="61"/>
        <v>4.4355619353448459</v>
      </c>
      <c r="M452">
        <f t="shared" ref="M452:M515" si="62">E452-2*I452</f>
        <v>-2.2860594586793122</v>
      </c>
      <c r="N452">
        <f t="shared" ref="N452:P515" si="63">(M453-M452)/$B$1</f>
        <v>0.26103756909022474</v>
      </c>
      <c r="O452">
        <f t="shared" si="63"/>
        <v>1.2463155701506197</v>
      </c>
      <c r="P452">
        <f t="shared" si="63"/>
        <v>-2.3781549082792779</v>
      </c>
    </row>
    <row r="453" spans="1:16" x14ac:dyDescent="0.35">
      <c r="A453">
        <v>450</v>
      </c>
      <c r="B453">
        <f t="shared" si="56"/>
        <v>4.7123889803846897</v>
      </c>
      <c r="C453">
        <f>'Graficas excel'!$N$3*(COS('Graficas excel'!$N$4*B453+'Graficas excel'!$N$5)+'Graficas excel'!$N$6)*COS(B453)+'Graficas excel'!$N$7</f>
        <v>8.9999999999999982</v>
      </c>
      <c r="D453" s="4">
        <f>'Graficas excel'!$N$3*(COS('Graficas excel'!$N$4*B453+'Graficas excel'!$N$5)+'Graficas excel'!$N$6)*SIN(B453)+'Graficas excel'!$N$8</f>
        <v>14</v>
      </c>
      <c r="E453">
        <f t="shared" si="57"/>
        <v>1.9989176939225397</v>
      </c>
      <c r="F453">
        <f>C453/(2*'Graficas excel'!$N$9*COS(E453/2))</f>
        <v>0.41608292442733091</v>
      </c>
      <c r="G453">
        <f t="shared" si="58"/>
        <v>0.90932667397366063</v>
      </c>
      <c r="H453">
        <f t="shared" si="59"/>
        <v>2.2833258796480962</v>
      </c>
      <c r="I453">
        <f t="shared" si="60"/>
        <v>2.1411217867853178</v>
      </c>
      <c r="J453">
        <f t="shared" si="61"/>
        <v>-0.58663700972804345</v>
      </c>
      <c r="K453">
        <f t="shared" si="61"/>
        <v>0.42015715240813567</v>
      </c>
      <c r="L453">
        <f t="shared" si="61"/>
        <v>4.2510843608706459</v>
      </c>
      <c r="M453">
        <f t="shared" si="62"/>
        <v>-2.2833258796480962</v>
      </c>
      <c r="N453">
        <f t="shared" si="63"/>
        <v>0.27408895522102394</v>
      </c>
      <c r="O453">
        <f t="shared" si="63"/>
        <v>1.2214115901874574</v>
      </c>
      <c r="P453">
        <f t="shared" si="63"/>
        <v>-2.4964409268900698</v>
      </c>
    </row>
    <row r="454" spans="1:16" x14ac:dyDescent="0.35">
      <c r="A454">
        <v>451</v>
      </c>
      <c r="B454">
        <f t="shared" si="56"/>
        <v>4.722860955896655</v>
      </c>
      <c r="C454">
        <f>'Graficas excel'!$N$3*(COS('Graficas excel'!$N$4*B454+'Graficas excel'!$N$5)+'Graficas excel'!$N$6)*COS(B454)+'Graficas excel'!$N$7</f>
        <v>9.0942383062562175</v>
      </c>
      <c r="D454" s="4">
        <f>'Graficas excel'!$N$3*(COS('Graficas excel'!$N$4*B454+'Graficas excel'!$N$5)+'Graficas excel'!$N$6)*SIN(B454)+'Graficas excel'!$N$8</f>
        <v>14.00123359457838</v>
      </c>
      <c r="E454">
        <f t="shared" si="57"/>
        <v>1.9895014499491444</v>
      </c>
      <c r="F454">
        <f>C454/(2*'Graficas excel'!$N$9*COS(E454/2))</f>
        <v>0.41738749422818139</v>
      </c>
      <c r="G454">
        <f t="shared" si="58"/>
        <v>0.9087286061646348</v>
      </c>
      <c r="H454">
        <f t="shared" si="59"/>
        <v>2.2804556268209217</v>
      </c>
      <c r="I454">
        <f t="shared" si="60"/>
        <v>2.1349785383850328</v>
      </c>
      <c r="J454">
        <f t="shared" si="61"/>
        <v>-0.58223713431684809</v>
      </c>
      <c r="K454">
        <f t="shared" si="61"/>
        <v>0.46467440373447461</v>
      </c>
      <c r="L454">
        <f t="shared" si="61"/>
        <v>4.0590561914916536</v>
      </c>
      <c r="M454">
        <f t="shared" si="62"/>
        <v>-2.2804556268209213</v>
      </c>
      <c r="N454">
        <f t="shared" si="63"/>
        <v>0.28687954748349842</v>
      </c>
      <c r="O454">
        <f t="shared" si="63"/>
        <v>1.1952689219339949</v>
      </c>
      <c r="P454">
        <f t="shared" si="63"/>
        <v>-2.6072873569854966</v>
      </c>
    </row>
    <row r="455" spans="1:16" x14ac:dyDescent="0.35">
      <c r="A455">
        <v>452</v>
      </c>
      <c r="B455">
        <f t="shared" si="56"/>
        <v>4.7333329314086212</v>
      </c>
      <c r="C455">
        <f>'Graficas excel'!$N$3*(COS('Graficas excel'!$N$4*B455+'Graficas excel'!$N$5)+'Graficas excel'!$N$6)*COS(B455)+'Graficas excel'!$N$7</f>
        <v>9.1884197913275081</v>
      </c>
      <c r="D455" s="4">
        <f>'Graficas excel'!$N$3*(COS('Graficas excel'!$N$4*B455+'Graficas excel'!$N$5)+'Graficas excel'!$N$6)*SIN(B455)+'Graficas excel'!$N$8</f>
        <v>14.004933106927387</v>
      </c>
      <c r="E455">
        <f t="shared" si="57"/>
        <v>1.9803112995198289</v>
      </c>
      <c r="F455">
        <f>C455/(2*'Graficas excel'!$N$9*COS(E455/2))</f>
        <v>0.41875202207808043</v>
      </c>
      <c r="G455">
        <f t="shared" si="58"/>
        <v>0.90810062438339889</v>
      </c>
      <c r="H455">
        <f t="shared" si="59"/>
        <v>2.2774514312247902</v>
      </c>
      <c r="I455">
        <f t="shared" si="60"/>
        <v>2.1288813653723095</v>
      </c>
      <c r="J455">
        <f t="shared" si="61"/>
        <v>-0.57737107533990328</v>
      </c>
      <c r="K455">
        <f t="shared" si="61"/>
        <v>0.50718074077346909</v>
      </c>
      <c r="L455">
        <f t="shared" si="61"/>
        <v>3.8606954594835092</v>
      </c>
      <c r="M455">
        <f t="shared" si="62"/>
        <v>-2.2774514312247902</v>
      </c>
      <c r="N455">
        <f t="shared" si="63"/>
        <v>0.29939637436420519</v>
      </c>
      <c r="O455">
        <f t="shared" si="63"/>
        <v>1.1679654725789843</v>
      </c>
      <c r="P455">
        <f t="shared" si="63"/>
        <v>-2.7106007189903973</v>
      </c>
    </row>
    <row r="456" spans="1:16" x14ac:dyDescent="0.35">
      <c r="A456">
        <v>453</v>
      </c>
      <c r="B456">
        <f t="shared" si="56"/>
        <v>4.7438049069205874</v>
      </c>
      <c r="C456">
        <f>'Graficas excel'!$N$3*(COS('Graficas excel'!$N$4*B456+'Graficas excel'!$N$5)+'Graficas excel'!$N$6)*COS(B456)+'Graficas excel'!$N$7</f>
        <v>9.2824877286122014</v>
      </c>
      <c r="D456" s="4">
        <f>'Graficas excel'!$N$3*(COS('Graficas excel'!$N$4*B456+'Graficas excel'!$N$5)+'Graficas excel'!$N$6)*SIN(B456)+'Graficas excel'!$N$8</f>
        <v>14.011094724949951</v>
      </c>
      <c r="E456">
        <f t="shared" si="57"/>
        <v>1.9713541394959884</v>
      </c>
      <c r="F456">
        <f>C456/(2*'Graficas excel'!$N$9*COS(E456/2))</f>
        <v>0.42017507796107778</v>
      </c>
      <c r="G456">
        <f t="shared" si="58"/>
        <v>0.90744305819175353</v>
      </c>
      <c r="H456">
        <f t="shared" si="59"/>
        <v>2.2743161597240769</v>
      </c>
      <c r="I456">
        <f t="shared" si="60"/>
        <v>2.1228351496100326</v>
      </c>
      <c r="J456">
        <f t="shared" si="61"/>
        <v>-0.57205989104238275</v>
      </c>
      <c r="K456">
        <f t="shared" si="61"/>
        <v>0.54760984908433863</v>
      </c>
      <c r="L456">
        <f t="shared" si="61"/>
        <v>3.6571954717238722</v>
      </c>
      <c r="M456">
        <f t="shared" si="62"/>
        <v>-2.2743161597240769</v>
      </c>
      <c r="N456">
        <f t="shared" si="63"/>
        <v>0.31162728019187408</v>
      </c>
      <c r="O456">
        <f t="shared" si="63"/>
        <v>1.1395801282269995</v>
      </c>
      <c r="P456">
        <f t="shared" si="63"/>
        <v>-2.8063263678199588</v>
      </c>
    </row>
    <row r="457" spans="1:16" x14ac:dyDescent="0.35">
      <c r="A457">
        <v>454</v>
      </c>
      <c r="B457">
        <f t="shared" si="56"/>
        <v>4.7542768824325536</v>
      </c>
      <c r="C457">
        <f>'Graficas excel'!$N$3*(COS('Graficas excel'!$N$4*B457+'Graficas excel'!$N$5)+'Graficas excel'!$N$6)*COS(B457)+'Graficas excel'!$N$7</f>
        <v>9.3763855805068363</v>
      </c>
      <c r="D457" s="4">
        <f>'Graficas excel'!$N$3*(COS('Graficas excel'!$N$4*B457+'Graficas excel'!$N$5)+'Graficas excel'!$N$6)*SIN(B457)+'Graficas excel'!$N$8</f>
        <v>14.019712102018556</v>
      </c>
      <c r="E457">
        <f t="shared" si="57"/>
        <v>1.9626362984022707</v>
      </c>
      <c r="F457">
        <f>C457/(2*'Graficas excel'!$N$9*COS(E457/2))</f>
        <v>0.42165517159894866</v>
      </c>
      <c r="G457">
        <f t="shared" si="58"/>
        <v>0.90675626066979054</v>
      </c>
      <c r="H457">
        <f t="shared" si="59"/>
        <v>2.2710528064770474</v>
      </c>
      <c r="I457">
        <f t="shared" si="60"/>
        <v>2.1168445524396589</v>
      </c>
      <c r="J457">
        <f t="shared" si="61"/>
        <v>-0.56632533411266017</v>
      </c>
      <c r="K457">
        <f t="shared" si="61"/>
        <v>0.58590791050670388</v>
      </c>
      <c r="L457">
        <f t="shared" si="61"/>
        <v>3.4497151933809636</v>
      </c>
      <c r="M457">
        <f t="shared" si="62"/>
        <v>-2.271052806477047</v>
      </c>
      <c r="N457">
        <f t="shared" si="63"/>
        <v>0.32356093538859027</v>
      </c>
      <c r="O457">
        <f t="shared" si="63"/>
        <v>1.1101923472246045</v>
      </c>
      <c r="P457">
        <f t="shared" si="63"/>
        <v>-2.8944465028690107</v>
      </c>
    </row>
    <row r="458" spans="1:16" x14ac:dyDescent="0.35">
      <c r="A458">
        <v>455</v>
      </c>
      <c r="B458">
        <f t="shared" si="56"/>
        <v>4.764748857944519</v>
      </c>
      <c r="C458">
        <f>'Graficas excel'!$N$3*(COS('Graficas excel'!$N$4*B458+'Graficas excel'!$N$5)+'Graficas excel'!$N$6)*COS(B458)+'Graficas excel'!$N$7</f>
        <v>9.4700570924846517</v>
      </c>
      <c r="D458" s="4">
        <f>'Graficas excel'!$N$3*(COS('Graficas excel'!$N$4*B458+'Graficas excel'!$N$5)+'Graficas excel'!$N$6)*SIN(B458)+'Graficas excel'!$N$8</f>
        <v>14.030776367264137</v>
      </c>
      <c r="E458">
        <f t="shared" si="57"/>
        <v>1.9541635305330216</v>
      </c>
      <c r="F458">
        <f>C458/(2*'Graficas excel'!$N$9*COS(E458/2))</f>
        <v>0.42319075693112135</v>
      </c>
      <c r="G458">
        <f t="shared" si="58"/>
        <v>0.90604060794650076</v>
      </c>
      <c r="H458">
        <f t="shared" si="59"/>
        <v>2.2676644842850289</v>
      </c>
      <c r="I458">
        <f t="shared" si="60"/>
        <v>2.1109140074090251</v>
      </c>
      <c r="J458">
        <f t="shared" si="61"/>
        <v>-0.56018972082156682</v>
      </c>
      <c r="K458">
        <f t="shared" si="61"/>
        <v>0.6220332435350463</v>
      </c>
      <c r="L458">
        <f t="shared" si="61"/>
        <v>3.2393707059154653</v>
      </c>
      <c r="M458">
        <f t="shared" si="62"/>
        <v>-2.2676644842850289</v>
      </c>
      <c r="N458">
        <f t="shared" si="63"/>
        <v>0.33518684246229835</v>
      </c>
      <c r="O458">
        <f t="shared" si="63"/>
        <v>1.0798817743258646</v>
      </c>
      <c r="P458">
        <f t="shared" si="63"/>
        <v>-2.9749778864277903</v>
      </c>
    </row>
    <row r="459" spans="1:16" x14ac:dyDescent="0.35">
      <c r="A459">
        <v>456</v>
      </c>
      <c r="B459">
        <f t="shared" si="56"/>
        <v>4.7752208334564852</v>
      </c>
      <c r="C459">
        <f>'Graficas excel'!$N$3*(COS('Graficas excel'!$N$4*B459+'Graficas excel'!$N$5)+'Graficas excel'!$N$6)*COS(B459)+'Graficas excel'!$N$7</f>
        <v>9.5634463866702575</v>
      </c>
      <c r="D459" s="4">
        <f>'Graficas excel'!$N$3*(COS('Graficas excel'!$N$4*B459+'Graficas excel'!$N$5)+'Graficas excel'!$N$6)*SIN(B459)+'Graficas excel'!$N$8</f>
        <v>14.044276139955631</v>
      </c>
      <c r="E459">
        <f t="shared" si="57"/>
        <v>1.945941012862223</v>
      </c>
      <c r="F459">
        <f>C459/(2*'Graficas excel'!$N$9*COS(E459/2))</f>
        <v>0.42478023662686709</v>
      </c>
      <c r="G459">
        <f t="shared" si="58"/>
        <v>0.90529649870703843</v>
      </c>
      <c r="H459">
        <f t="shared" si="59"/>
        <v>2.26415441587883</v>
      </c>
      <c r="I459">
        <f t="shared" si="60"/>
        <v>2.1050477143705266</v>
      </c>
      <c r="J459">
        <f t="shared" si="61"/>
        <v>-0.55367580392763904</v>
      </c>
      <c r="K459">
        <f t="shared" si="61"/>
        <v>0.65595585424157299</v>
      </c>
      <c r="L459">
        <f t="shared" si="61"/>
        <v>3.02722784257675</v>
      </c>
      <c r="M459">
        <f t="shared" si="62"/>
        <v>-2.2641544158788305</v>
      </c>
      <c r="N459">
        <f t="shared" si="63"/>
        <v>0.34649533795885717</v>
      </c>
      <c r="O459">
        <f t="shared" si="63"/>
        <v>1.0487278787505525</v>
      </c>
      <c r="P459">
        <f t="shared" si="63"/>
        <v>-3.0479693799628769</v>
      </c>
    </row>
    <row r="460" spans="1:16" x14ac:dyDescent="0.35">
      <c r="A460">
        <v>457</v>
      </c>
      <c r="B460">
        <f t="shared" si="56"/>
        <v>4.7856928089684514</v>
      </c>
      <c r="C460">
        <f>'Graficas excel'!$N$3*(COS('Graficas excel'!$N$4*B460+'Graficas excel'!$N$5)+'Graficas excel'!$N$6)*COS(B460)+'Graficas excel'!$N$7</f>
        <v>9.6564980547437802</v>
      </c>
      <c r="D460" s="4">
        <f>'Graficas excel'!$N$3*(COS('Graficas excel'!$N$4*B460+'Graficas excel'!$N$5)+'Graficas excel'!$N$6)*SIN(B460)+'Graficas excel'!$N$8</f>
        <v>14.060197547945272</v>
      </c>
      <c r="E460">
        <f t="shared" si="57"/>
        <v>1.9379733446357414</v>
      </c>
      <c r="F460">
        <f>C460/(2*'Graficas excel'!$N$9*COS(E460/2))</f>
        <v>0.42642196660740039</v>
      </c>
      <c r="G460">
        <f t="shared" si="58"/>
        <v>0.90452435367693507</v>
      </c>
      <c r="H460">
        <f t="shared" si="59"/>
        <v>2.2605259251847154</v>
      </c>
      <c r="I460">
        <f t="shared" si="60"/>
        <v>2.0992496349102283</v>
      </c>
      <c r="J460">
        <f t="shared" si="61"/>
        <v>-0.54680665028509057</v>
      </c>
      <c r="K460">
        <f t="shared" si="61"/>
        <v>0.68765691007817831</v>
      </c>
      <c r="L460">
        <f t="shared" si="61"/>
        <v>2.8142960118952951</v>
      </c>
      <c r="M460">
        <f t="shared" si="62"/>
        <v>-2.260525925184715</v>
      </c>
      <c r="N460">
        <f t="shared" si="63"/>
        <v>0.35747759062384898</v>
      </c>
      <c r="O460">
        <f t="shared" si="63"/>
        <v>1.0168096180423591</v>
      </c>
      <c r="P460">
        <f t="shared" si="63"/>
        <v>-3.1134993856450937</v>
      </c>
    </row>
    <row r="461" spans="1:16" x14ac:dyDescent="0.35">
      <c r="A461">
        <v>458</v>
      </c>
      <c r="B461">
        <f t="shared" si="56"/>
        <v>4.7961647844804167</v>
      </c>
      <c r="C461">
        <f>'Graficas excel'!$N$3*(COS('Graficas excel'!$N$4*B461+'Graficas excel'!$N$5)+'Graficas excel'!$N$6)*COS(B461)+'Graficas excel'!$N$7</f>
        <v>9.749157250009219</v>
      </c>
      <c r="D461" s="4">
        <f>'Graficas excel'!$N$3*(COS('Graficas excel'!$N$4*B461+'Graficas excel'!$N$5)+'Graficas excel'!$N$6)*SIN(B461)+'Graficas excel'!$N$8</f>
        <v>14.078524250147726</v>
      </c>
      <c r="E461">
        <f t="shared" si="57"/>
        <v>1.9302645495076998</v>
      </c>
      <c r="F461">
        <f>C461/(2*'Graficas excel'!$N$9*COS(E461/2))</f>
        <v>0.42811426055683788</v>
      </c>
      <c r="G461">
        <f t="shared" si="58"/>
        <v>0.90372461508352864</v>
      </c>
      <c r="H461">
        <f t="shared" si="59"/>
        <v>2.2567824286096254</v>
      </c>
      <c r="I461">
        <f t="shared" si="60"/>
        <v>2.0935234890586627</v>
      </c>
      <c r="J461">
        <f t="shared" si="61"/>
        <v>-0.53960552396211769</v>
      </c>
      <c r="K461">
        <f t="shared" si="61"/>
        <v>0.71712814899816935</v>
      </c>
      <c r="L461">
        <f t="shared" si="61"/>
        <v>2.6015231221286728</v>
      </c>
      <c r="M461">
        <f t="shared" si="62"/>
        <v>-2.2567824286096254</v>
      </c>
      <c r="N461">
        <f t="shared" si="63"/>
        <v>0.36812559604432005</v>
      </c>
      <c r="O461">
        <f t="shared" si="63"/>
        <v>0.98420512871936261</v>
      </c>
      <c r="P461">
        <f t="shared" si="63"/>
        <v>-3.1716730539281959</v>
      </c>
    </row>
    <row r="462" spans="1:16" x14ac:dyDescent="0.35">
      <c r="A462">
        <v>459</v>
      </c>
      <c r="B462">
        <f t="shared" si="56"/>
        <v>4.8066367599923829</v>
      </c>
      <c r="C462">
        <f>'Graficas excel'!$N$3*(COS('Graficas excel'!$N$4*B462+'Graficas excel'!$N$5)+'Graficas excel'!$N$6)*COS(B462)+'Graficas excel'!$N$7</f>
        <v>9.8413697784630649</v>
      </c>
      <c r="D462" s="4">
        <f>'Graficas excel'!$N$3*(COS('Graficas excel'!$N$4*B462+'Graficas excel'!$N$5)+'Graficas excel'!$N$6)*SIN(B462)+'Graficas excel'!$N$8</f>
        <v>14.099237463014195</v>
      </c>
      <c r="E462">
        <f t="shared" si="57"/>
        <v>1.9228180800686983</v>
      </c>
      <c r="F462">
        <f>C462/(2*'Graficas excel'!$N$9*COS(E462/2))</f>
        <v>0.42985539440237136</v>
      </c>
      <c r="G462">
        <f t="shared" si="58"/>
        <v>0.90289774609486195</v>
      </c>
      <c r="H462">
        <f t="shared" si="59"/>
        <v>2.2529274263825214</v>
      </c>
      <c r="I462">
        <f t="shared" si="60"/>
        <v>2.0878727532256098</v>
      </c>
      <c r="J462">
        <f t="shared" si="61"/>
        <v>-0.53209577554686738</v>
      </c>
      <c r="K462">
        <f t="shared" si="61"/>
        <v>0.74437123542691408</v>
      </c>
      <c r="L462">
        <f t="shared" si="61"/>
        <v>2.3897917265289221</v>
      </c>
      <c r="M462">
        <f t="shared" si="62"/>
        <v>-2.2529274263825214</v>
      </c>
      <c r="N462">
        <f t="shared" si="63"/>
        <v>0.37843216805102053</v>
      </c>
      <c r="O462">
        <f t="shared" si="63"/>
        <v>0.9509914461666642</v>
      </c>
      <c r="P462">
        <f t="shared" si="63"/>
        <v>-3.2226195858604996</v>
      </c>
    </row>
    <row r="463" spans="1:16" x14ac:dyDescent="0.35">
      <c r="A463">
        <v>460</v>
      </c>
      <c r="B463">
        <f t="shared" si="56"/>
        <v>4.8171087355043491</v>
      </c>
      <c r="C463">
        <f>'Graficas excel'!$N$3*(COS('Graficas excel'!$N$4*B463+'Graficas excel'!$N$5)+'Graficas excel'!$N$6)*COS(B463)+'Graficas excel'!$N$7</f>
        <v>9.9330821887009275</v>
      </c>
      <c r="D463" s="4">
        <f>'Graficas excel'!$N$3*(COS('Graficas excel'!$N$4*B463+'Graficas excel'!$N$5)+'Graficas excel'!$N$6)*SIN(B463)+'Graficas excel'!$N$8</f>
        <v>14.122315990955645</v>
      </c>
      <c r="E463">
        <f t="shared" si="57"/>
        <v>1.9156368246023743</v>
      </c>
      <c r="F463">
        <f>C463/(2*'Graficas excel'!$N$9*COS(E463/2))</f>
        <v>0.43164361074552082</v>
      </c>
      <c r="G463">
        <f t="shared" si="58"/>
        <v>0.90204423023628355</v>
      </c>
      <c r="H463">
        <f t="shared" si="59"/>
        <v>2.2489644939857505</v>
      </c>
      <c r="I463">
        <f t="shared" si="60"/>
        <v>2.0823006592940625</v>
      </c>
      <c r="J463">
        <f t="shared" si="61"/>
        <v>-0.52430073819766487</v>
      </c>
      <c r="K463">
        <f t="shared" si="61"/>
        <v>0.76939707586582384</v>
      </c>
      <c r="L463">
        <f t="shared" si="61"/>
        <v>2.1799161829868239</v>
      </c>
      <c r="M463">
        <f t="shared" si="62"/>
        <v>-2.2489644939857509</v>
      </c>
      <c r="N463">
        <f t="shared" si="63"/>
        <v>0.38839092718736695</v>
      </c>
      <c r="O463">
        <f t="shared" si="63"/>
        <v>0.91724425277915111</v>
      </c>
      <c r="P463">
        <f t="shared" si="63"/>
        <v>-3.2664893633215568</v>
      </c>
    </row>
    <row r="464" spans="1:16" x14ac:dyDescent="0.35">
      <c r="A464">
        <v>461</v>
      </c>
      <c r="B464">
        <f t="shared" si="56"/>
        <v>4.8275807110163154</v>
      </c>
      <c r="C464">
        <f>'Graficas excel'!$N$3*(COS('Graficas excel'!$N$4*B464+'Graficas excel'!$N$5)+'Graficas excel'!$N$6)*COS(B464)+'Graficas excel'!$N$7</f>
        <v>10.024241860502201</v>
      </c>
      <c r="D464" s="4">
        <f>'Graficas excel'!$N$3*(COS('Graficas excel'!$N$4*B464+'Graficas excel'!$N$5)+'Graficas excel'!$N$6)*SIN(B464)+'Graficas excel'!$N$8</f>
        <v>14.147736260662597</v>
      </c>
      <c r="E464">
        <f t="shared" si="57"/>
        <v>1.9087231158983267</v>
      </c>
      <c r="F464">
        <f>C464/(2*'Graficas excel'!$N$9*COS(E464/2))</f>
        <v>0.43347712322791038</v>
      </c>
      <c r="G464">
        <f t="shared" si="58"/>
        <v>0.9011645707849677</v>
      </c>
      <c r="H464">
        <f t="shared" si="59"/>
        <v>2.2448972737071755</v>
      </c>
      <c r="I464">
        <f t="shared" si="60"/>
        <v>2.0768101948027509</v>
      </c>
      <c r="J464">
        <f t="shared" si="61"/>
        <v>-0.51624363086021974</v>
      </c>
      <c r="K464">
        <f t="shared" si="61"/>
        <v>0.7922251047522002</v>
      </c>
      <c r="L464">
        <f t="shared" si="61"/>
        <v>1.9726409138218874</v>
      </c>
      <c r="M464">
        <f t="shared" si="62"/>
        <v>-2.2448972737071751</v>
      </c>
      <c r="N464">
        <f t="shared" si="63"/>
        <v>0.39799628654096175</v>
      </c>
      <c r="O464">
        <f t="shared" si="63"/>
        <v>0.88303765615635044</v>
      </c>
      <c r="P464">
        <f t="shared" si="63"/>
        <v>-3.3034512443775301</v>
      </c>
    </row>
    <row r="465" spans="1:16" x14ac:dyDescent="0.35">
      <c r="A465">
        <v>462</v>
      </c>
      <c r="B465">
        <f t="shared" si="56"/>
        <v>4.8380526865282807</v>
      </c>
      <c r="C465">
        <f>'Graficas excel'!$N$3*(COS('Graficas excel'!$N$4*B465+'Graficas excel'!$N$5)+'Graficas excel'!$N$6)*COS(B465)+'Graficas excel'!$N$7</f>
        <v>10.114797091934919</v>
      </c>
      <c r="D465" s="4">
        <f>'Graficas excel'!$N$3*(COS('Graficas excel'!$N$4*B465+'Graficas excel'!$N$5)+'Graficas excel'!$N$6)*SIN(B465)+'Graficas excel'!$N$8</f>
        <v>14.175472359262043</v>
      </c>
      <c r="E465">
        <f t="shared" si="57"/>
        <v>1.9020787419436835</v>
      </c>
      <c r="F465">
        <f>C465/(2*'Graficas excel'!$N$9*COS(E465/2))</f>
        <v>0.43535412081661845</v>
      </c>
      <c r="G465">
        <f t="shared" si="58"/>
        <v>0.90025929014256179</v>
      </c>
      <c r="H465">
        <f t="shared" si="59"/>
        <v>2.2407294663406652</v>
      </c>
      <c r="I465">
        <f t="shared" si="60"/>
        <v>2.0714041041421742</v>
      </c>
      <c r="J465">
        <f t="shared" si="61"/>
        <v>-0.50794746896329002</v>
      </c>
      <c r="K465">
        <f t="shared" si="61"/>
        <v>0.81288255209564519</v>
      </c>
      <c r="L465">
        <f t="shared" si="61"/>
        <v>1.7686395519400018</v>
      </c>
      <c r="M465">
        <f t="shared" si="62"/>
        <v>-2.2407294663406647</v>
      </c>
      <c r="N465">
        <f t="shared" si="63"/>
        <v>0.40724343525237489</v>
      </c>
      <c r="O465">
        <f t="shared" si="63"/>
        <v>0.84844399562025541</v>
      </c>
      <c r="P465">
        <f t="shared" si="63"/>
        <v>-3.3336897782023387</v>
      </c>
    </row>
    <row r="466" spans="1:16" x14ac:dyDescent="0.35">
      <c r="A466">
        <v>463</v>
      </c>
      <c r="B466">
        <f t="shared" si="56"/>
        <v>4.8485246620402469</v>
      </c>
      <c r="C466">
        <f>'Graficas excel'!$N$3*(COS('Graficas excel'!$N$4*B466+'Graficas excel'!$N$5)+'Graficas excel'!$N$6)*COS(B466)+'Graficas excel'!$N$7</f>
        <v>10.204697184825676</v>
      </c>
      <c r="D466" s="4">
        <f>'Graficas excel'!$N$3*(COS('Graficas excel'!$N$4*B466+'Graficas excel'!$N$5)+'Graficas excel'!$N$6)*SIN(B466)+'Graficas excel'!$N$8</f>
        <v>14.205496076245549</v>
      </c>
      <c r="E466">
        <f t="shared" si="57"/>
        <v>1.8957049583123582</v>
      </c>
      <c r="F466">
        <f>C466/(2*'Graficas excel'!$N$9*COS(E466/2))</f>
        <v>0.43727277199579379</v>
      </c>
      <c r="G466">
        <f t="shared" si="58"/>
        <v>0.89932892918615415</v>
      </c>
      <c r="H466">
        <f t="shared" si="59"/>
        <v>2.2364648230592934</v>
      </c>
      <c r="I466">
        <f t="shared" si="60"/>
        <v>2.0660848906858256</v>
      </c>
      <c r="J466">
        <f t="shared" si="61"/>
        <v>-0.49943498278364001</v>
      </c>
      <c r="K466">
        <f t="shared" si="61"/>
        <v>0.83140370217305537</v>
      </c>
      <c r="L466">
        <f t="shared" si="61"/>
        <v>1.5685150274542847</v>
      </c>
      <c r="M466">
        <f t="shared" si="62"/>
        <v>-2.236464823059293</v>
      </c>
      <c r="N466">
        <f t="shared" si="63"/>
        <v>0.41612831999778477</v>
      </c>
      <c r="O466">
        <f t="shared" si="63"/>
        <v>0.81353367789842923</v>
      </c>
      <c r="P466">
        <f t="shared" si="63"/>
        <v>-3.3574025847346962</v>
      </c>
    </row>
    <row r="467" spans="1:16" x14ac:dyDescent="0.35">
      <c r="A467">
        <v>464</v>
      </c>
      <c r="B467">
        <f t="shared" si="56"/>
        <v>4.8589966375522131</v>
      </c>
      <c r="C467">
        <f>'Graficas excel'!$N$3*(COS('Graficas excel'!$N$4*B467+'Graficas excel'!$N$5)+'Graficas excel'!$N$6)*COS(B467)+'Graficas excel'!$N$7</f>
        <v>10.293892528442237</v>
      </c>
      <c r="D467" s="4">
        <f>'Graficas excel'!$N$3*(COS('Graficas excel'!$N$4*B467+'Graficas excel'!$N$5)+'Graficas excel'!$N$6)*SIN(B467)+'Graficas excel'!$N$8</f>
        <v>14.237776949095963</v>
      </c>
      <c r="E467">
        <f t="shared" si="57"/>
        <v>1.8896025020701515</v>
      </c>
      <c r="F467">
        <f>C467/(2*'Graficas excel'!$N$9*COS(E467/2))</f>
        <v>0.43923122885284421</v>
      </c>
      <c r="G467">
        <f t="shared" si="58"/>
        <v>0.89837404659775233</v>
      </c>
      <c r="H467">
        <f t="shared" si="59"/>
        <v>2.2321071374824411</v>
      </c>
      <c r="I467">
        <f t="shared" si="60"/>
        <v>2.0608548197762961</v>
      </c>
      <c r="J467">
        <f t="shared" si="61"/>
        <v>-0.49072854357392592</v>
      </c>
      <c r="K467">
        <f t="shared" si="61"/>
        <v>0.84782915313070728</v>
      </c>
      <c r="L467">
        <f t="shared" si="61"/>
        <v>1.3728003994925577</v>
      </c>
      <c r="M467">
        <f t="shared" si="62"/>
        <v>-2.2321071374824406</v>
      </c>
      <c r="N467">
        <f t="shared" si="63"/>
        <v>0.42464762475089673</v>
      </c>
      <c r="O467">
        <f t="shared" si="63"/>
        <v>0.77837504024727622</v>
      </c>
      <c r="P467">
        <f t="shared" si="63"/>
        <v>-3.3747978414595448</v>
      </c>
    </row>
    <row r="468" spans="1:16" x14ac:dyDescent="0.35">
      <c r="A468">
        <v>465</v>
      </c>
      <c r="B468">
        <f t="shared" si="56"/>
        <v>4.8694686130641793</v>
      </c>
      <c r="C468">
        <f>'Graficas excel'!$N$3*(COS('Graficas excel'!$N$4*B468+'Graficas excel'!$N$5)+'Graficas excel'!$N$6)*COS(B468)+'Graficas excel'!$N$7</f>
        <v>10.382334681239874</v>
      </c>
      <c r="D468" s="4">
        <f>'Graficas excel'!$N$3*(COS('Graficas excel'!$N$4*B468+'Graficas excel'!$N$5)+'Graficas excel'!$N$6)*SIN(B468)+'Graficas excel'!$N$8</f>
        <v>14.272282312533891</v>
      </c>
      <c r="E468">
        <f t="shared" si="57"/>
        <v>1.8837716070150996</v>
      </c>
      <c r="F468">
        <f>C468/(2*'Graficas excel'!$N$9*COS(E468/2))</f>
        <v>0.44122763104911616</v>
      </c>
      <c r="G468">
        <f t="shared" si="58"/>
        <v>0.89739521817245327</v>
      </c>
      <c r="H468">
        <f t="shared" si="59"/>
        <v>2.2276602379548347</v>
      </c>
      <c r="I468">
        <f t="shared" si="60"/>
        <v>2.0557159224849673</v>
      </c>
      <c r="J468">
        <f t="shared" si="61"/>
        <v>-0.48185009744401031</v>
      </c>
      <c r="K468">
        <f t="shared" si="61"/>
        <v>0.86220508529701045</v>
      </c>
      <c r="L468">
        <f t="shared" si="61"/>
        <v>1.1819603875674436</v>
      </c>
      <c r="M468">
        <f t="shared" si="62"/>
        <v>-2.2276602379548347</v>
      </c>
      <c r="N468">
        <f t="shared" si="63"/>
        <v>0.43279874911149174</v>
      </c>
      <c r="O468">
        <f t="shared" si="63"/>
        <v>0.74303423989367623</v>
      </c>
      <c r="P468">
        <f t="shared" si="63"/>
        <v>-3.3860918208439799</v>
      </c>
    </row>
    <row r="469" spans="1:16" x14ac:dyDescent="0.35">
      <c r="A469">
        <v>466</v>
      </c>
      <c r="B469">
        <f t="shared" si="56"/>
        <v>4.8799405885761447</v>
      </c>
      <c r="C469">
        <f>'Graficas excel'!$N$3*(COS('Graficas excel'!$N$4*B469+'Graficas excel'!$N$5)+'Graficas excel'!$N$6)*COS(B469)+'Graficas excel'!$N$7</f>
        <v>10.469976450525555</v>
      </c>
      <c r="D469" s="4">
        <f>'Graficas excel'!$N$3*(COS('Graficas excel'!$N$4*B469+'Graficas excel'!$N$5)+'Graficas excel'!$N$6)*SIN(B469)+'Graficas excel'!$N$8</f>
        <v>14.308977351298719</v>
      </c>
      <c r="E469">
        <f t="shared" si="57"/>
        <v>1.8782120200756605</v>
      </c>
      <c r="F469">
        <f>C469/(2*'Graficas excel'!$N$9*COS(E469/2))</f>
        <v>0.44326010966653334</v>
      </c>
      <c r="G469">
        <f t="shared" si="58"/>
        <v>0.89639303610548693</v>
      </c>
      <c r="H469">
        <f t="shared" si="59"/>
        <v>2.2231279800525301</v>
      </c>
      <c r="I469">
        <f t="shared" si="60"/>
        <v>2.0506700000640952</v>
      </c>
      <c r="J469">
        <f t="shared" si="61"/>
        <v>-0.47282110690448748</v>
      </c>
      <c r="K469">
        <f t="shared" si="61"/>
        <v>0.87458254553173054</v>
      </c>
      <c r="L469">
        <f t="shared" si="61"/>
        <v>0.9963935189734684</v>
      </c>
      <c r="M469">
        <f t="shared" si="62"/>
        <v>-2.2231279800525297</v>
      </c>
      <c r="N469">
        <f t="shared" si="63"/>
        <v>0.44057978547621057</v>
      </c>
      <c r="O469">
        <f t="shared" si="63"/>
        <v>0.70757516926452979</v>
      </c>
      <c r="P469">
        <f t="shared" si="63"/>
        <v>-3.3915066907313101</v>
      </c>
    </row>
    <row r="470" spans="1:16" x14ac:dyDescent="0.35">
      <c r="A470">
        <v>467</v>
      </c>
      <c r="B470">
        <f t="shared" si="56"/>
        <v>4.8904125640881109</v>
      </c>
      <c r="C470">
        <f>'Graficas excel'!$N$3*(COS('Graficas excel'!$N$4*B470+'Graficas excel'!$N$5)+'Graficas excel'!$N$6)*COS(B470)+'Graficas excel'!$N$7</f>
        <v>10.556771969898087</v>
      </c>
      <c r="D470" s="4">
        <f>'Graficas excel'!$N$3*(COS('Graficas excel'!$N$4*B470+'Graficas excel'!$N$5)+'Graficas excel'!$N$6)*SIN(B470)+'Graficas excel'!$N$8</f>
        <v>14.347825156372947</v>
      </c>
      <c r="E470">
        <f t="shared" si="57"/>
        <v>1.8729230186941461</v>
      </c>
      <c r="F470">
        <f>C470/(2*'Graficas excel'!$N$9*COS(E470/2))</f>
        <v>0.44532679092316185</v>
      </c>
      <c r="G470">
        <f t="shared" si="58"/>
        <v>0.8953681082583177</v>
      </c>
      <c r="H470">
        <f t="shared" si="59"/>
        <v>2.2185142393279556</v>
      </c>
      <c r="I470">
        <f t="shared" si="60"/>
        <v>2.0457186290110507</v>
      </c>
      <c r="J470">
        <f t="shared" si="61"/>
        <v>-0.46366249990448632</v>
      </c>
      <c r="K470">
        <f t="shared" si="61"/>
        <v>0.8850167540627023</v>
      </c>
      <c r="L470">
        <f t="shared" si="61"/>
        <v>0.81643476304856821</v>
      </c>
      <c r="M470">
        <f t="shared" si="62"/>
        <v>-2.2185142393279556</v>
      </c>
      <c r="N470">
        <f t="shared" si="63"/>
        <v>0.44798949532162391</v>
      </c>
      <c r="O470">
        <f t="shared" si="63"/>
        <v>0.67205939425052275</v>
      </c>
      <c r="P470">
        <f t="shared" si="63"/>
        <v>-3.3912683696617623</v>
      </c>
    </row>
    <row r="471" spans="1:16" x14ac:dyDescent="0.35">
      <c r="A471">
        <v>468</v>
      </c>
      <c r="B471">
        <f t="shared" si="56"/>
        <v>4.9008845396000771</v>
      </c>
      <c r="C471">
        <f>'Graficas excel'!$N$3*(COS('Graficas excel'!$N$4*B471+'Graficas excel'!$N$5)+'Graficas excel'!$N$6)*COS(B471)+'Graficas excel'!$N$7</f>
        <v>10.64267677432594</v>
      </c>
      <c r="D471" s="4">
        <f>'Graficas excel'!$N$3*(COS('Graficas excel'!$N$4*B471+'Graficas excel'!$N$5)+'Graficas excel'!$N$6)*SIN(B471)+'Graficas excel'!$N$8</f>
        <v>14.388786784552586</v>
      </c>
      <c r="E471">
        <f t="shared" si="57"/>
        <v>1.8679034290291388</v>
      </c>
      <c r="F471">
        <f>C471/(2*'Graficas excel'!$N$9*COS(E471/2))</f>
        <v>0.44742579975210134</v>
      </c>
      <c r="G471">
        <f t="shared" si="58"/>
        <v>0.89432105740399104</v>
      </c>
      <c r="H471">
        <f t="shared" si="59"/>
        <v>2.2138229043033291</v>
      </c>
      <c r="I471">
        <f t="shared" si="60"/>
        <v>2.040863166666234</v>
      </c>
      <c r="J471">
        <f t="shared" si="61"/>
        <v>-0.45439462612826209</v>
      </c>
      <c r="K471">
        <f t="shared" si="61"/>
        <v>0.89356643890846466</v>
      </c>
      <c r="L471">
        <f t="shared" si="61"/>
        <v>0.6423585970001523</v>
      </c>
      <c r="M471">
        <f t="shared" si="62"/>
        <v>-2.2138229043033295</v>
      </c>
      <c r="N471">
        <f t="shared" si="63"/>
        <v>0.45502728484080207</v>
      </c>
      <c r="O471">
        <f t="shared" si="63"/>
        <v>0.63654611492891999</v>
      </c>
      <c r="P471">
        <f t="shared" si="63"/>
        <v>-3.3856046169040059</v>
      </c>
    </row>
    <row r="472" spans="1:16" x14ac:dyDescent="0.35">
      <c r="A472">
        <v>469</v>
      </c>
      <c r="B472">
        <f t="shared" si="56"/>
        <v>4.9113565151120433</v>
      </c>
      <c r="C472">
        <f>'Graficas excel'!$N$3*(COS('Graficas excel'!$N$4*B472+'Graficas excel'!$N$5)+'Graficas excel'!$N$6)*COS(B472)+'Graficas excel'!$N$7</f>
        <v>10.727647872728969</v>
      </c>
      <c r="D472" s="4">
        <f>'Graficas excel'!$N$3*(COS('Graficas excel'!$N$4*B472+'Graficas excel'!$N$5)+'Graficas excel'!$N$6)*SIN(B472)+'Graficas excel'!$N$8</f>
        <v>14.431821321260689</v>
      </c>
      <c r="E472">
        <f t="shared" si="57"/>
        <v>1.8631516448180998</v>
      </c>
      <c r="F472">
        <f>C472/(2*'Graficas excel'!$N$9*COS(E472/2))</f>
        <v>0.44955526323944656</v>
      </c>
      <c r="G472">
        <f t="shared" si="58"/>
        <v>0.89325252045192238</v>
      </c>
      <c r="H472">
        <f t="shared" si="59"/>
        <v>2.2090578697191998</v>
      </c>
      <c r="I472">
        <f t="shared" si="60"/>
        <v>2.0361047572686499</v>
      </c>
      <c r="J472">
        <f t="shared" si="61"/>
        <v>-0.44503722026169801</v>
      </c>
      <c r="K472">
        <f t="shared" si="61"/>
        <v>0.90029320240615107</v>
      </c>
      <c r="L472">
        <f t="shared" si="61"/>
        <v>0.47438238265501381</v>
      </c>
      <c r="M472">
        <f t="shared" si="62"/>
        <v>-2.2090578697192003</v>
      </c>
      <c r="N472">
        <f t="shared" si="63"/>
        <v>0.4616931801685748</v>
      </c>
      <c r="O472">
        <f t="shared" si="63"/>
        <v>0.60109214628750229</v>
      </c>
      <c r="P472">
        <f t="shared" si="63"/>
        <v>-3.374743262887042</v>
      </c>
    </row>
    <row r="473" spans="1:16" x14ac:dyDescent="0.35">
      <c r="A473">
        <v>470</v>
      </c>
      <c r="B473">
        <f t="shared" si="56"/>
        <v>4.9218284906240086</v>
      </c>
      <c r="C473">
        <f>'Graficas excel'!$N$3*(COS('Graficas excel'!$N$4*B473+'Graficas excel'!$N$5)+'Graficas excel'!$N$6)*COS(B473)+'Graficas excel'!$N$7</f>
        <v>10.811643817934385</v>
      </c>
      <c r="D473" s="4">
        <f>'Graficas excel'!$N$3*(COS('Graficas excel'!$N$4*B473+'Graficas excel'!$N$5)+'Graficas excel'!$N$6)*SIN(B473)+'Graficas excel'!$N$8</f>
        <v>14.476885946495358</v>
      </c>
      <c r="E473">
        <f t="shared" si="57"/>
        <v>1.858665646749879</v>
      </c>
      <c r="F473">
        <f>C473/(2*'Graficas excel'!$N$9*COS(E473/2))</f>
        <v>0.45171331391832031</v>
      </c>
      <c r="G473">
        <f t="shared" si="58"/>
        <v>0.89216314765233884</v>
      </c>
      <c r="H473">
        <f t="shared" si="59"/>
        <v>2.2042230300424333</v>
      </c>
      <c r="I473">
        <f t="shared" si="60"/>
        <v>2.031444338396156</v>
      </c>
      <c r="J473">
        <f t="shared" si="61"/>
        <v>-0.43560937189251137</v>
      </c>
      <c r="K473">
        <f t="shared" si="61"/>
        <v>0.90526092310062245</v>
      </c>
      <c r="L473">
        <f t="shared" si="61"/>
        <v>0.31267002317490572</v>
      </c>
      <c r="M473">
        <f t="shared" si="62"/>
        <v>-2.2042230300424333</v>
      </c>
      <c r="N473">
        <f t="shared" si="63"/>
        <v>0.4679878024049326</v>
      </c>
      <c r="O473">
        <f t="shared" si="63"/>
        <v>0.56575191747937703</v>
      </c>
      <c r="P473">
        <f t="shared" si="63"/>
        <v>-3.3589106414737375</v>
      </c>
    </row>
    <row r="474" spans="1:16" x14ac:dyDescent="0.35">
      <c r="A474">
        <v>471</v>
      </c>
      <c r="B474">
        <f t="shared" si="56"/>
        <v>4.9323004661359748</v>
      </c>
      <c r="C474">
        <f>'Graficas excel'!$N$3*(COS('Graficas excel'!$N$4*B474+'Graficas excel'!$N$5)+'Graficas excel'!$N$6)*COS(B474)+'Graficas excel'!$N$7</f>
        <v>10.894624773882102</v>
      </c>
      <c r="D474" s="4">
        <f>'Graficas excel'!$N$3*(COS('Graficas excel'!$N$4*B474+'Graficas excel'!$N$5)+'Graficas excel'!$N$6)*SIN(B474)+'Graficas excel'!$N$8</f>
        <v>14.52393600379836</v>
      </c>
      <c r="E474">
        <f t="shared" si="57"/>
        <v>1.8544430222060793</v>
      </c>
      <c r="F474">
        <f>C474/(2*'Graficas excel'!$N$9*COS(E474/2))</f>
        <v>0.45389809291714639</v>
      </c>
      <c r="G474">
        <f t="shared" si="58"/>
        <v>0.89105360178059856</v>
      </c>
      <c r="H474">
        <f t="shared" si="59"/>
        <v>2.1993222732357505</v>
      </c>
      <c r="I474">
        <f t="shared" si="60"/>
        <v>2.0268826477209148</v>
      </c>
      <c r="J474">
        <f t="shared" si="61"/>
        <v>-0.42612950167386193</v>
      </c>
      <c r="K474">
        <f t="shared" si="61"/>
        <v>0.9085351959266359</v>
      </c>
      <c r="L474">
        <f t="shared" si="61"/>
        <v>0.15733575822153475</v>
      </c>
      <c r="M474">
        <f t="shared" si="62"/>
        <v>-2.19932227323575</v>
      </c>
      <c r="N474">
        <f t="shared" si="63"/>
        <v>0.47391234263062443</v>
      </c>
      <c r="O474">
        <f t="shared" si="63"/>
        <v>0.53057748749498213</v>
      </c>
      <c r="P474">
        <f t="shared" si="63"/>
        <v>-3.3383301846599198</v>
      </c>
    </row>
    <row r="475" spans="1:16" x14ac:dyDescent="0.35">
      <c r="A475">
        <v>472</v>
      </c>
      <c r="B475">
        <f t="shared" si="56"/>
        <v>4.9427724416479411</v>
      </c>
      <c r="C475">
        <f>'Graficas excel'!$N$3*(COS('Graficas excel'!$N$4*B475+'Graficas excel'!$N$5)+'Graficas excel'!$N$6)*COS(B475)+'Graficas excel'!$N$7</f>
        <v>10.976552579959368</v>
      </c>
      <c r="D475" s="4">
        <f>'Graficas excel'!$N$3*(COS('Graficas excel'!$N$4*B475+'Graficas excel'!$N$5)+'Graficas excel'!$N$6)*SIN(B475)+'Graficas excel'!$N$8</f>
        <v>14.572925072124956</v>
      </c>
      <c r="E475">
        <f t="shared" si="57"/>
        <v>1.8504809852400157</v>
      </c>
      <c r="F475">
        <f>C475/(2*'Graficas excel'!$N$9*COS(E475/2))</f>
        <v>0.45610775296138961</v>
      </c>
      <c r="G475">
        <f t="shared" si="58"/>
        <v>0.88992455730163555</v>
      </c>
      <c r="H475">
        <f t="shared" si="59"/>
        <v>2.1943594747889037</v>
      </c>
      <c r="I475">
        <f t="shared" si="60"/>
        <v>2.0224202300144598</v>
      </c>
      <c r="J475">
        <f t="shared" si="61"/>
        <v>-0.41661534335035899</v>
      </c>
      <c r="K475">
        <f t="shared" si="61"/>
        <v>0.91018281213388841</v>
      </c>
      <c r="L475">
        <f t="shared" si="61"/>
        <v>8.448094468702802E-3</v>
      </c>
      <c r="M475">
        <f t="shared" si="62"/>
        <v>-2.1943594747889037</v>
      </c>
      <c r="N475">
        <f t="shared" si="63"/>
        <v>0.47946853708687232</v>
      </c>
      <c r="O475">
        <f t="shared" si="63"/>
        <v>0.49561857555036659</v>
      </c>
      <c r="P475">
        <f t="shared" si="63"/>
        <v>-3.313221201351265</v>
      </c>
    </row>
    <row r="476" spans="1:16" x14ac:dyDescent="0.35">
      <c r="A476">
        <v>473</v>
      </c>
      <c r="B476">
        <f t="shared" si="56"/>
        <v>4.9532444171599064</v>
      </c>
      <c r="C476">
        <f>'Graficas excel'!$N$3*(COS('Graficas excel'!$N$4*B476+'Graficas excel'!$N$5)+'Graficas excel'!$N$6)*COS(B476)+'Graficas excel'!$N$7</f>
        <v>11.05739081234973</v>
      </c>
      <c r="D476" s="4">
        <f>'Graficas excel'!$N$3*(COS('Graficas excel'!$N$4*B476+'Graficas excel'!$N$5)+'Graficas excel'!$N$6)*SIN(B476)+'Graficas excel'!$N$8</f>
        <v>14.623805040490991</v>
      </c>
      <c r="E476">
        <f t="shared" si="57"/>
        <v>1.8467763966721995</v>
      </c>
      <c r="F476">
        <f>C476/(2*'Graficas excel'!$N$9*COS(E476/2))</f>
        <v>0.45834046122896316</v>
      </c>
      <c r="G476">
        <f t="shared" si="58"/>
        <v>0.88877669951480009</v>
      </c>
      <c r="H476">
        <f t="shared" si="59"/>
        <v>2.1893384920097714</v>
      </c>
      <c r="I476">
        <f t="shared" si="60"/>
        <v>2.0180574443409856</v>
      </c>
      <c r="J476">
        <f t="shared" si="61"/>
        <v>-0.40708393123028058</v>
      </c>
      <c r="K476">
        <f t="shared" si="61"/>
        <v>0.91027128037228744</v>
      </c>
      <c r="L476">
        <f t="shared" si="61"/>
        <v>-0.13396623643091901</v>
      </c>
      <c r="M476">
        <f t="shared" si="62"/>
        <v>-2.1893384920097718</v>
      </c>
      <c r="N476">
        <f t="shared" si="63"/>
        <v>0.48465864267331121</v>
      </c>
      <c r="O476">
        <f t="shared" si="63"/>
        <v>0.46092260426408965</v>
      </c>
      <c r="P476">
        <f t="shared" si="63"/>
        <v>-3.2837978162343555</v>
      </c>
    </row>
    <row r="477" spans="1:16" x14ac:dyDescent="0.35">
      <c r="A477">
        <v>474</v>
      </c>
      <c r="B477">
        <f t="shared" si="56"/>
        <v>4.9637163926718726</v>
      </c>
      <c r="C477">
        <f>'Graficas excel'!$N$3*(COS('Graficas excel'!$N$4*B477+'Graficas excel'!$N$5)+'Graficas excel'!$N$6)*COS(B477)+'Graficas excel'!$N$7</f>
        <v>11.137104842286631</v>
      </c>
      <c r="D477" s="4">
        <f>'Graficas excel'!$N$3*(COS('Graficas excel'!$N$4*B477+'Graficas excel'!$N$5)+'Graficas excel'!$N$6)*SIN(B477)+'Graficas excel'!$N$8</f>
        <v>14.676526185268115</v>
      </c>
      <c r="E477">
        <f t="shared" si="57"/>
        <v>1.84332578419162</v>
      </c>
      <c r="F477">
        <f>C477/(2*'Graficas excel'!$N$9*COS(E477/2))</f>
        <v>0.46059440206036006</v>
      </c>
      <c r="G477">
        <f t="shared" si="58"/>
        <v>0.88761072367939509</v>
      </c>
      <c r="H477">
        <f t="shared" si="59"/>
        <v>2.1842631585720342</v>
      </c>
      <c r="I477">
        <f t="shared" si="60"/>
        <v>2.0137944713818272</v>
      </c>
      <c r="J477">
        <f t="shared" si="61"/>
        <v>-0.39755159267297607</v>
      </c>
      <c r="K477">
        <f t="shared" si="61"/>
        <v>0.90886838922495261</v>
      </c>
      <c r="L477">
        <f t="shared" si="61"/>
        <v>-0.26991831601496036</v>
      </c>
      <c r="M477">
        <f t="shared" si="62"/>
        <v>-2.1842631585720342</v>
      </c>
      <c r="N477">
        <f t="shared" si="63"/>
        <v>0.48948541289807634</v>
      </c>
      <c r="O477">
        <f t="shared" si="63"/>
        <v>0.42653475394623613</v>
      </c>
      <c r="P477">
        <f t="shared" si="63"/>
        <v>-3.2502681008305774</v>
      </c>
    </row>
    <row r="478" spans="1:16" x14ac:dyDescent="0.35">
      <c r="A478">
        <v>475</v>
      </c>
      <c r="B478">
        <f t="shared" si="56"/>
        <v>4.9741883681838388</v>
      </c>
      <c r="C478">
        <f>'Graficas excel'!$N$3*(COS('Graficas excel'!$N$4*B478+'Graficas excel'!$N$5)+'Graficas excel'!$N$6)*COS(B478)+'Graficas excel'!$N$7</f>
        <v>11.215661891107231</v>
      </c>
      <c r="D478" s="4">
        <f>'Graficas excel'!$N$3*(COS('Graficas excel'!$N$4*B478+'Graficas excel'!$N$5)+'Graficas excel'!$N$6)*SIN(B478)+'Graficas excel'!$N$8</f>
        <v>14.731037249993655</v>
      </c>
      <c r="E478">
        <f t="shared" si="57"/>
        <v>1.8401253623625244</v>
      </c>
      <c r="F478">
        <f>C478/(2*'Graficas excel'!$N$9*COS(E478/2))</f>
        <v>0.46286777952533031</v>
      </c>
      <c r="G478">
        <f t="shared" si="58"/>
        <v>0.88642733412124097</v>
      </c>
      <c r="H478">
        <f t="shared" si="59"/>
        <v>2.179137279314701</v>
      </c>
      <c r="I478">
        <f t="shared" si="60"/>
        <v>2.0096313208386127</v>
      </c>
      <c r="J478">
        <f t="shared" si="61"/>
        <v>-0.38803394515741241</v>
      </c>
      <c r="K478">
        <f t="shared" si="61"/>
        <v>0.90604181122941285</v>
      </c>
      <c r="L478">
        <f t="shared" si="61"/>
        <v>-0.39945314020272482</v>
      </c>
      <c r="M478">
        <f t="shared" si="62"/>
        <v>-2.179137279314701</v>
      </c>
      <c r="N478">
        <f t="shared" si="63"/>
        <v>0.49395207439640376</v>
      </c>
      <c r="O478">
        <f t="shared" si="63"/>
        <v>0.39249802598701417</v>
      </c>
      <c r="P478">
        <f t="shared" si="63"/>
        <v>-3.2128333302593961</v>
      </c>
    </row>
    <row r="479" spans="1:16" x14ac:dyDescent="0.35">
      <c r="A479">
        <v>476</v>
      </c>
      <c r="B479">
        <f t="shared" si="56"/>
        <v>4.984660343695805</v>
      </c>
      <c r="C479">
        <f>'Graficas excel'!$N$3*(COS('Graficas excel'!$N$4*B479+'Graficas excel'!$N$5)+'Graficas excel'!$N$6)*COS(B479)+'Graficas excel'!$N$7</f>
        <v>11.293031082008055</v>
      </c>
      <c r="D479" s="4">
        <f>'Graficas excel'!$N$3*(COS('Graficas excel'!$N$4*B479+'Graficas excel'!$N$5)+'Graficas excel'!$N$6)*SIN(B479)+'Graficas excel'!$N$8</f>
        <v>14.787285527557286</v>
      </c>
      <c r="E479">
        <f t="shared" si="57"/>
        <v>1.8371710524466887</v>
      </c>
      <c r="F479">
        <f>C479/(2*'Graficas excel'!$N$9*COS(E479/2))</f>
        <v>0.46515881984859836</v>
      </c>
      <c r="G479">
        <f t="shared" si="58"/>
        <v>0.88522724332063973</v>
      </c>
      <c r="H479">
        <f t="shared" si="59"/>
        <v>2.1739646252875366</v>
      </c>
      <c r="I479">
        <f t="shared" si="60"/>
        <v>2.0055678388671128</v>
      </c>
      <c r="J479">
        <f t="shared" si="61"/>
        <v>-0.3785458974974007</v>
      </c>
      <c r="K479">
        <f t="shared" si="61"/>
        <v>0.90185874772703201</v>
      </c>
      <c r="L479">
        <f t="shared" si="61"/>
        <v>-0.52264579784312371</v>
      </c>
      <c r="M479">
        <f t="shared" si="62"/>
        <v>-2.1739646252875371</v>
      </c>
      <c r="N479">
        <f t="shared" si="63"/>
        <v>0.49806230411303476</v>
      </c>
      <c r="O479">
        <f t="shared" si="63"/>
        <v>0.35885331402850967</v>
      </c>
      <c r="P479">
        <f t="shared" si="63"/>
        <v>-3.171687430223364</v>
      </c>
    </row>
    <row r="480" spans="1:16" x14ac:dyDescent="0.35">
      <c r="A480">
        <v>477</v>
      </c>
      <c r="B480">
        <f t="shared" si="56"/>
        <v>4.9951323192077703</v>
      </c>
      <c r="C480">
        <f>'Graficas excel'!$N$3*(COS('Graficas excel'!$N$4*B480+'Graficas excel'!$N$5)+'Graficas excel'!$N$6)*COS(B480)+'Graficas excel'!$N$7</f>
        <v>11.36918348840948</v>
      </c>
      <c r="D480" s="4">
        <f>'Graficas excel'!$N$3*(COS('Graficas excel'!$N$4*B480+'Graficas excel'!$N$5)+'Graficas excel'!$N$6)*SIN(B480)+'Graficas excel'!$N$8</f>
        <v>14.84521694462261</v>
      </c>
      <c r="E480">
        <f t="shared" si="57"/>
        <v>1.8344585019612976</v>
      </c>
      <c r="F480">
        <f>C480/(2*'Graficas excel'!$N$9*COS(E480/2))</f>
        <v>0.46746577369768</v>
      </c>
      <c r="G480">
        <f t="shared" si="58"/>
        <v>0.88401117098214854</v>
      </c>
      <c r="H480">
        <f t="shared" si="59"/>
        <v>2.1687489290354316</v>
      </c>
      <c r="I480">
        <f t="shared" si="60"/>
        <v>2.0016037154983648</v>
      </c>
      <c r="J480">
        <f t="shared" si="61"/>
        <v>-0.36910165477595092</v>
      </c>
      <c r="K480">
        <f t="shared" si="61"/>
        <v>0.89638561373058689</v>
      </c>
      <c r="L480">
        <f t="shared" si="61"/>
        <v>-0.6395978143792721</v>
      </c>
      <c r="M480">
        <f t="shared" si="62"/>
        <v>-2.168748929035432</v>
      </c>
      <c r="N480">
        <f t="shared" si="63"/>
        <v>0.50182020722992915</v>
      </c>
      <c r="O480">
        <f t="shared" si="63"/>
        <v>0.32563948092760031</v>
      </c>
      <c r="P480">
        <f t="shared" si="63"/>
        <v>-3.127016495193399</v>
      </c>
    </row>
    <row r="481" spans="1:16" x14ac:dyDescent="0.35">
      <c r="A481">
        <v>478</v>
      </c>
      <c r="B481">
        <f t="shared" si="56"/>
        <v>5.0056042947197366</v>
      </c>
      <c r="C481">
        <f>'Graficas excel'!$N$3*(COS('Graficas excel'!$N$4*B481+'Graficas excel'!$N$5)+'Graficas excel'!$N$6)*COS(B481)+'Graficas excel'!$N$7</f>
        <v>11.4440921788424</v>
      </c>
      <c r="D481" s="4">
        <f>'Graficas excel'!$N$3*(COS('Graficas excel'!$N$4*B481+'Graficas excel'!$N$5)+'Graficas excel'!$N$6)*SIN(B481)+'Graficas excel'!$N$8</f>
        <v>14.90477614813784</v>
      </c>
      <c r="E481">
        <f t="shared" si="57"/>
        <v>1.8319831039023391</v>
      </c>
      <c r="F481">
        <f>C481/(2*'Graficas excel'!$N$9*COS(E481/2))</f>
        <v>0.46978691833634828</v>
      </c>
      <c r="G481">
        <f t="shared" si="58"/>
        <v>0.88277984308661983</v>
      </c>
      <c r="H481">
        <f t="shared" si="59"/>
        <v>2.163493880113911</v>
      </c>
      <c r="I481">
        <f t="shared" si="60"/>
        <v>1.9977384920081249</v>
      </c>
      <c r="J481">
        <f t="shared" si="61"/>
        <v>-0.35971472657968562</v>
      </c>
      <c r="K481">
        <f t="shared" si="61"/>
        <v>0.8896877610809002</v>
      </c>
      <c r="L481">
        <f t="shared" si="61"/>
        <v>-0.75043358657767634</v>
      </c>
      <c r="M481">
        <f t="shared" si="62"/>
        <v>-2.1634938801139105</v>
      </c>
      <c r="N481">
        <f t="shared" si="63"/>
        <v>0.50523029589993229</v>
      </c>
      <c r="O481">
        <f t="shared" si="63"/>
        <v>0.29289344076442136</v>
      </c>
      <c r="P481">
        <f t="shared" si="63"/>
        <v>-3.0789985486167644</v>
      </c>
    </row>
    <row r="482" spans="1:16" x14ac:dyDescent="0.35">
      <c r="A482">
        <v>479</v>
      </c>
      <c r="B482">
        <f t="shared" si="56"/>
        <v>5.0160762702317028</v>
      </c>
      <c r="C482">
        <f>'Graficas excel'!$N$3*(COS('Graficas excel'!$N$4*B482+'Graficas excel'!$N$5)+'Graficas excel'!$N$6)*COS(B482)+'Graficas excel'!$N$7</f>
        <v>11.517732258276244</v>
      </c>
      <c r="D482" s="4">
        <f>'Graficas excel'!$N$3*(COS('Graficas excel'!$N$4*B482+'Graficas excel'!$N$5)+'Graficas excel'!$N$6)*SIN(B482)+'Graficas excel'!$N$8</f>
        <v>14.965906593786277</v>
      </c>
      <c r="E482">
        <f t="shared" si="57"/>
        <v>1.8297400155728347</v>
      </c>
      <c r="F482">
        <f>C482/(2*'Graficas excel'!$N$9*COS(E482/2))</f>
        <v>0.47212055964768734</v>
      </c>
      <c r="G482">
        <f t="shared" si="58"/>
        <v>0.88153399092601892</v>
      </c>
      <c r="H482">
        <f t="shared" si="59"/>
        <v>2.1582031208273431</v>
      </c>
      <c r="I482">
        <f t="shared" si="60"/>
        <v>1.9939715682000889</v>
      </c>
      <c r="J482">
        <f t="shared" si="61"/>
        <v>-0.35039793813235059</v>
      </c>
      <c r="K482">
        <f t="shared" si="61"/>
        <v>0.88182923893890197</v>
      </c>
      <c r="L482">
        <f t="shared" si="61"/>
        <v>-0.8552970491060442</v>
      </c>
      <c r="M482">
        <f t="shared" si="62"/>
        <v>-2.1582031208273431</v>
      </c>
      <c r="N482">
        <f t="shared" si="63"/>
        <v>0.50829746883923277</v>
      </c>
      <c r="O482">
        <f t="shared" si="63"/>
        <v>0.26065024336192782</v>
      </c>
      <c r="P482">
        <f t="shared" si="63"/>
        <v>-3.0278032962342176</v>
      </c>
    </row>
    <row r="483" spans="1:16" x14ac:dyDescent="0.35">
      <c r="A483">
        <v>480</v>
      </c>
      <c r="B483">
        <f t="shared" si="56"/>
        <v>5.026548245743669</v>
      </c>
      <c r="C483">
        <f>'Graficas excel'!$N$3*(COS('Graficas excel'!$N$4*B483+'Graficas excel'!$N$5)+'Graficas excel'!$N$6)*COS(B483)+'Graficas excel'!$N$7</f>
        <v>11.590080905814116</v>
      </c>
      <c r="D483" s="4">
        <f>'Graficas excel'!$N$3*(COS('Graficas excel'!$N$4*B483+'Graficas excel'!$N$5)+'Graficas excel'!$N$6)*SIN(B483)+'Graficas excel'!$N$8</f>
        <v>15.028550636223924</v>
      </c>
      <c r="E483">
        <f t="shared" si="57"/>
        <v>1.8277241769641825</v>
      </c>
      <c r="F483">
        <f>C483/(2*'Graficas excel'!$N$9*COS(E483/2))</f>
        <v>0.47446503403100176</v>
      </c>
      <c r="G483">
        <f t="shared" si="58"/>
        <v>0.88027435012157451</v>
      </c>
      <c r="H483">
        <f t="shared" si="59"/>
        <v>2.1528802421808644</v>
      </c>
      <c r="I483">
        <f t="shared" si="60"/>
        <v>1.9903022095725236</v>
      </c>
      <c r="J483">
        <f t="shared" si="61"/>
        <v>-0.34116344393644682</v>
      </c>
      <c r="K483">
        <f t="shared" si="61"/>
        <v>0.87287258918520672</v>
      </c>
      <c r="L483">
        <f t="shared" si="61"/>
        <v>-0.95434849191098881</v>
      </c>
      <c r="M483">
        <f t="shared" si="62"/>
        <v>-2.1528802421808644</v>
      </c>
      <c r="N483">
        <f t="shared" si="63"/>
        <v>0.51102699180490685</v>
      </c>
      <c r="O483">
        <f t="shared" si="63"/>
        <v>0.22894316138871323</v>
      </c>
      <c r="P483">
        <f t="shared" si="63"/>
        <v>-2.9735921028463914</v>
      </c>
    </row>
    <row r="484" spans="1:16" x14ac:dyDescent="0.35">
      <c r="A484">
        <v>481</v>
      </c>
      <c r="B484">
        <f t="shared" si="56"/>
        <v>5.0370202212556343</v>
      </c>
      <c r="C484">
        <f>'Graficas excel'!$N$3*(COS('Graficas excel'!$N$4*B484+'Graficas excel'!$N$5)+'Graficas excel'!$N$6)*COS(B484)+'Graficas excel'!$N$7</f>
        <v>11.66111740868698</v>
      </c>
      <c r="D484" s="4">
        <f>'Graficas excel'!$N$3*(COS('Graficas excel'!$N$4*B484+'Graficas excel'!$N$5)+'Graficas excel'!$N$6)*SIN(B484)+'Graficas excel'!$N$8</f>
        <v>15.092649620948508</v>
      </c>
      <c r="E484">
        <f t="shared" si="57"/>
        <v>1.8259303286473565</v>
      </c>
      <c r="F484">
        <f>C484/(2*'Graficas excel'!$N$9*COS(E484/2))</f>
        <v>0.47681871017708322</v>
      </c>
      <c r="G484">
        <f t="shared" si="58"/>
        <v>0.87900165962588639</v>
      </c>
      <c r="H484">
        <f t="shared" si="59"/>
        <v>2.1475287800367298</v>
      </c>
      <c r="I484">
        <f t="shared" si="60"/>
        <v>1.9867295543420431</v>
      </c>
      <c r="J484">
        <f t="shared" si="61"/>
        <v>-0.332022743557433</v>
      </c>
      <c r="K484">
        <f t="shared" si="61"/>
        <v>0.86287867514803318</v>
      </c>
      <c r="L484">
        <f t="shared" si="61"/>
        <v>-1.0477616015050002</v>
      </c>
      <c r="M484">
        <f t="shared" si="62"/>
        <v>-2.1475287800367298</v>
      </c>
      <c r="N484">
        <f t="shared" si="63"/>
        <v>0.51342447898460153</v>
      </c>
      <c r="O484">
        <f t="shared" si="63"/>
        <v>0.19780377770513041</v>
      </c>
      <c r="P484">
        <f t="shared" si="63"/>
        <v>-2.9165179691247181</v>
      </c>
    </row>
    <row r="485" spans="1:16" x14ac:dyDescent="0.35">
      <c r="A485">
        <v>482</v>
      </c>
      <c r="B485">
        <f t="shared" si="56"/>
        <v>5.0474921967676005</v>
      </c>
      <c r="C485">
        <f>'Graficas excel'!$N$3*(COS('Graficas excel'!$N$4*B485+'Graficas excel'!$N$5)+'Graficas excel'!$N$6)*COS(B485)+'Graficas excel'!$N$7</f>
        <v>11.730823192485508</v>
      </c>
      <c r="D485" s="4">
        <f>'Graficas excel'!$N$3*(COS('Graficas excel'!$N$4*B485+'Graficas excel'!$N$5)+'Graficas excel'!$N$6)*SIN(B485)+'Graficas excel'!$N$8</f>
        <v>15.158143977641519</v>
      </c>
      <c r="E485">
        <f t="shared" si="57"/>
        <v>1.8243530291386285</v>
      </c>
      <c r="F485">
        <f>C485/(2*'Graficas excel'!$N$9*COS(E485/2))</f>
        <v>0.47917999072651823</v>
      </c>
      <c r="G485">
        <f t="shared" si="58"/>
        <v>0.87771666070966992</v>
      </c>
      <c r="H485">
        <f t="shared" si="59"/>
        <v>2.1421522114655596</v>
      </c>
      <c r="I485">
        <f t="shared" si="60"/>
        <v>1.9832526203020939</v>
      </c>
      <c r="J485">
        <f t="shared" si="61"/>
        <v>-0.32298669920148515</v>
      </c>
      <c r="K485">
        <f t="shared" si="61"/>
        <v>0.85190654131469457</v>
      </c>
      <c r="L485">
        <f t="shared" si="61"/>
        <v>-1.1357206747359685</v>
      </c>
      <c r="M485">
        <f t="shared" si="62"/>
        <v>-2.1421522114655591</v>
      </c>
      <c r="N485">
        <f t="shared" si="63"/>
        <v>0.51549587530090402</v>
      </c>
      <c r="O485">
        <f t="shared" si="63"/>
        <v>0.16726207295224763</v>
      </c>
      <c r="P485">
        <f t="shared" si="63"/>
        <v>-2.8567257098873364</v>
      </c>
    </row>
    <row r="486" spans="1:16" x14ac:dyDescent="0.35">
      <c r="A486">
        <v>483</v>
      </c>
      <c r="B486">
        <f t="shared" si="56"/>
        <v>5.0579641722795667</v>
      </c>
      <c r="C486">
        <f>'Graficas excel'!$N$3*(COS('Graficas excel'!$N$4*B486+'Graficas excel'!$N$5)+'Graficas excel'!$N$6)*COS(B486)+'Graficas excel'!$N$7</f>
        <v>11.799181847574681</v>
      </c>
      <c r="D486" s="4">
        <f>'Graficas excel'!$N$3*(COS('Graficas excel'!$N$4*B486+'Graficas excel'!$N$5)+'Graficas excel'!$N$6)*SIN(B486)+'Graficas excel'!$N$8</f>
        <v>15.224973314822172</v>
      </c>
      <c r="E486">
        <f t="shared" si="57"/>
        <v>1.8229866717118421</v>
      </c>
      <c r="F486">
        <f>C486/(2*'Graficas excel'!$N$9*COS(E486/2))</f>
        <v>0.48154731381582794</v>
      </c>
      <c r="G486">
        <f t="shared" si="58"/>
        <v>0.87642009593388526</v>
      </c>
      <c r="H486">
        <f t="shared" si="59"/>
        <v>2.1367539512828881</v>
      </c>
      <c r="I486">
        <f t="shared" si="60"/>
        <v>1.9798703114973653</v>
      </c>
      <c r="J486">
        <f t="shared" si="61"/>
        <v>-0.31406555476235404</v>
      </c>
      <c r="K486">
        <f t="shared" si="61"/>
        <v>0.84001330222042603</v>
      </c>
      <c r="L486">
        <f t="shared" si="61"/>
        <v>-1.218418083708773</v>
      </c>
      <c r="M486">
        <f t="shared" si="62"/>
        <v>-2.1367539512828886</v>
      </c>
      <c r="N486">
        <f t="shared" si="63"/>
        <v>0.51724743963294062</v>
      </c>
      <c r="O486">
        <f t="shared" si="63"/>
        <v>0.13734651127390382</v>
      </c>
      <c r="P486">
        <f t="shared" si="63"/>
        <v>-2.7943520762909286</v>
      </c>
    </row>
    <row r="487" spans="1:16" x14ac:dyDescent="0.35">
      <c r="A487">
        <v>484</v>
      </c>
      <c r="B487">
        <f t="shared" si="56"/>
        <v>5.0684361477915321</v>
      </c>
      <c r="C487">
        <f>'Graficas excel'!$N$3*(COS('Graficas excel'!$N$4*B487+'Graficas excel'!$N$5)+'Graficas excel'!$N$6)*COS(B487)+'Graficas excel'!$N$7</f>
        <v>11.866179151643269</v>
      </c>
      <c r="D487" s="4">
        <f>'Graficas excel'!$N$3*(COS('Graficas excel'!$N$4*B487+'Graficas excel'!$N$5)+'Graficas excel'!$N$6)*SIN(B487)+'Graficas excel'!$N$8</f>
        <v>15.293076515650181</v>
      </c>
      <c r="E487">
        <f t="shared" si="57"/>
        <v>1.8218255006360582</v>
      </c>
      <c r="F487">
        <f>C487/(2*'Graficas excel'!$N$9*COS(E487/2))</f>
        <v>0.48391915451629453</v>
      </c>
      <c r="G487">
        <f t="shared" si="58"/>
        <v>0.87511270810806685</v>
      </c>
      <c r="H487">
        <f t="shared" si="59"/>
        <v>2.1313373487614258</v>
      </c>
      <c r="I487">
        <f t="shared" si="60"/>
        <v>1.9765814246987419</v>
      </c>
      <c r="J487">
        <f t="shared" si="61"/>
        <v>-0.30526895603177606</v>
      </c>
      <c r="K487">
        <f t="shared" si="61"/>
        <v>0.82725405788449125</v>
      </c>
      <c r="L487">
        <f t="shared" si="61"/>
        <v>-1.2960519068051166</v>
      </c>
      <c r="M487">
        <f t="shared" si="62"/>
        <v>-2.1313373487614253</v>
      </c>
      <c r="N487">
        <f t="shared" si="63"/>
        <v>0.5186857289356549</v>
      </c>
      <c r="O487">
        <f t="shared" si="63"/>
        <v>0.10808412475917394</v>
      </c>
      <c r="P487">
        <f t="shared" si="63"/>
        <v>-2.72952609691606</v>
      </c>
    </row>
    <row r="488" spans="1:16" x14ac:dyDescent="0.35">
      <c r="A488">
        <v>485</v>
      </c>
      <c r="B488">
        <f t="shared" si="56"/>
        <v>5.0789081233034983</v>
      </c>
      <c r="C488">
        <f>'Graficas excel'!$N$3*(COS('Graficas excel'!$N$4*B488+'Graficas excel'!$N$5)+'Graficas excel'!$N$6)*COS(B488)+'Graficas excel'!$N$7</f>
        <v>11.931803088346809</v>
      </c>
      <c r="D488" s="4">
        <f>'Graficas excel'!$N$3*(COS('Graficas excel'!$N$4*B488+'Graficas excel'!$N$5)+'Graficas excel'!$N$6)*SIN(B488)+'Graficas excel'!$N$8</f>
        <v>15.362391834712195</v>
      </c>
      <c r="E488">
        <f t="shared" si="57"/>
        <v>1.8208636268236227</v>
      </c>
      <c r="F488">
        <f>C488/(2*'Graficas excel'!$N$9*COS(E488/2))</f>
        <v>0.48629402617032685</v>
      </c>
      <c r="G488">
        <f t="shared" si="58"/>
        <v>0.87379523923574531</v>
      </c>
      <c r="H488">
        <f t="shared" si="59"/>
        <v>2.1259056845096045</v>
      </c>
      <c r="I488">
        <f t="shared" si="60"/>
        <v>1.9733846556666137</v>
      </c>
      <c r="J488">
        <f t="shared" si="61"/>
        <v>-0.29660597179543519</v>
      </c>
      <c r="K488">
        <f t="shared" si="61"/>
        <v>0.81368183405419126</v>
      </c>
      <c r="L488">
        <f t="shared" si="61"/>
        <v>-1.3688237901877236</v>
      </c>
      <c r="M488">
        <f t="shared" si="62"/>
        <v>-2.1259056845096049</v>
      </c>
      <c r="N488">
        <f t="shared" si="63"/>
        <v>0.51981758324336524</v>
      </c>
      <c r="O488">
        <f t="shared" si="63"/>
        <v>7.9500594312996886E-2</v>
      </c>
      <c r="P488">
        <f t="shared" si="63"/>
        <v>-2.6623693422612473</v>
      </c>
    </row>
    <row r="489" spans="1:16" x14ac:dyDescent="0.35">
      <c r="A489">
        <v>486</v>
      </c>
      <c r="B489">
        <f t="shared" si="56"/>
        <v>5.0893800988154645</v>
      </c>
      <c r="C489">
        <f>'Graficas excel'!$N$3*(COS('Graficas excel'!$N$4*B489+'Graficas excel'!$N$5)+'Graficas excel'!$N$6)*COS(B489)+'Graficas excel'!$N$7</f>
        <v>11.996043862009767</v>
      </c>
      <c r="D489" s="4">
        <f>'Graficas excel'!$N$3*(COS('Graficas excel'!$N$4*B489+'Graficas excel'!$N$5)+'Graficas excel'!$N$6)*SIN(B489)+'Graficas excel'!$N$8</f>
        <v>15.43285699562507</v>
      </c>
      <c r="E489">
        <f t="shared" si="57"/>
        <v>1.820095042879347</v>
      </c>
      <c r="F489">
        <f>C489/(2*'Graficas excel'!$N$9*COS(E489/2))</f>
        <v>0.48867048163018029</v>
      </c>
      <c r="G489">
        <f t="shared" si="58"/>
        <v>0.87246842944792424</v>
      </c>
      <c r="H489">
        <f t="shared" si="59"/>
        <v>2.1204621675071911</v>
      </c>
      <c r="I489">
        <f t="shared" si="60"/>
        <v>1.970278605193269</v>
      </c>
      <c r="J489">
        <f t="shared" si="61"/>
        <v>-0.28808511555468813</v>
      </c>
      <c r="K489">
        <f t="shared" si="61"/>
        <v>0.79934754484314896</v>
      </c>
      <c r="L489">
        <f t="shared" si="61"/>
        <v>-1.4369370047783361</v>
      </c>
      <c r="M489">
        <f t="shared" si="62"/>
        <v>-2.1204621675071911</v>
      </c>
      <c r="N489">
        <f t="shared" si="63"/>
        <v>0.52065011152019769</v>
      </c>
      <c r="O489">
        <f t="shared" si="63"/>
        <v>5.1620327757028142E-2</v>
      </c>
      <c r="P489">
        <f t="shared" si="63"/>
        <v>-2.5929963462828458</v>
      </c>
    </row>
    <row r="490" spans="1:16" x14ac:dyDescent="0.35">
      <c r="A490">
        <v>487</v>
      </c>
      <c r="B490">
        <f t="shared" si="56"/>
        <v>5.0998520743274307</v>
      </c>
      <c r="C490">
        <f>'Graficas excel'!$N$3*(COS('Graficas excel'!$N$4*B490+'Graficas excel'!$N$5)+'Graficas excel'!$N$6)*COS(B490)+'Graficas excel'!$N$7</f>
        <v>12.058893908359611</v>
      </c>
      <c r="D490" s="4">
        <f>'Graficas excel'!$N$3*(COS('Graficas excel'!$N$4*B490+'Graficas excel'!$N$5)+'Graficas excel'!$N$6)*SIN(B490)+'Graficas excel'!$N$8</f>
        <v>15.504409289287921</v>
      </c>
      <c r="E490">
        <f t="shared" si="57"/>
        <v>1.8195136375465879</v>
      </c>
      <c r="F490">
        <f>C490/(2*'Graficas excel'!$N$9*COS(E490/2))</f>
        <v>0.49104711440376958</v>
      </c>
      <c r="G490">
        <f t="shared" si="58"/>
        <v>0.87113301592565717</v>
      </c>
      <c r="H490">
        <f t="shared" si="59"/>
        <v>2.1150099322890492</v>
      </c>
      <c r="I490">
        <f t="shared" si="60"/>
        <v>1.9672617849178184</v>
      </c>
      <c r="J490">
        <f t="shared" si="61"/>
        <v>-0.27971436763954055</v>
      </c>
      <c r="K490">
        <f t="shared" si="61"/>
        <v>0.78429997571687249</v>
      </c>
      <c r="L490">
        <f t="shared" si="61"/>
        <v>-1.5005946813107864</v>
      </c>
      <c r="M490">
        <f t="shared" si="62"/>
        <v>-2.1150099322890492</v>
      </c>
      <c r="N490">
        <f t="shared" si="63"/>
        <v>0.52119067832838895</v>
      </c>
      <c r="O490">
        <f t="shared" si="63"/>
        <v>2.446653351613693E-2</v>
      </c>
      <c r="P490">
        <f t="shared" si="63"/>
        <v>-2.5215150124117898</v>
      </c>
    </row>
    <row r="491" spans="1:16" x14ac:dyDescent="0.35">
      <c r="A491">
        <v>488</v>
      </c>
      <c r="B491">
        <f t="shared" si="56"/>
        <v>5.110324049839396</v>
      </c>
      <c r="C491">
        <f>'Graficas excel'!$N$3*(COS('Graficas excel'!$N$4*B491+'Graficas excel'!$N$5)+'Graficas excel'!$N$6)*COS(B491)+'Graficas excel'!$N$7</f>
        <v>12.120347901272298</v>
      </c>
      <c r="D491" s="4">
        <f>'Graficas excel'!$N$3*(COS('Graficas excel'!$N$4*B491+'Graficas excel'!$N$5)+'Graficas excel'!$N$6)*SIN(B491)+'Graficas excel'!$N$8</f>
        <v>15.576985672613732</v>
      </c>
      <c r="E491">
        <f t="shared" si="57"/>
        <v>1.8191132095505747</v>
      </c>
      <c r="F491">
        <f>C491/(2*'Graficas excel'!$N$9*COS(E491/2))</f>
        <v>0.49342255971219112</v>
      </c>
      <c r="G491">
        <f t="shared" si="58"/>
        <v>0.8697897318128498</v>
      </c>
      <c r="H491">
        <f t="shared" si="59"/>
        <v>2.1095520362685298</v>
      </c>
      <c r="I491">
        <f t="shared" si="60"/>
        <v>1.9643326229095521</v>
      </c>
      <c r="J491">
        <f t="shared" si="61"/>
        <v>-0.27150119749979795</v>
      </c>
      <c r="K491">
        <f t="shared" si="61"/>
        <v>0.76858578496079955</v>
      </c>
      <c r="L491">
        <f t="shared" si="61"/>
        <v>-1.5599982493925353</v>
      </c>
      <c r="M491">
        <f t="shared" si="62"/>
        <v>-2.1095520362685294</v>
      </c>
      <c r="N491">
        <f t="shared" si="63"/>
        <v>0.52144689126823263</v>
      </c>
      <c r="O491">
        <f t="shared" si="63"/>
        <v>-1.9387099468939173E-3</v>
      </c>
      <c r="P491">
        <f t="shared" si="63"/>
        <v>-2.4480270783898712</v>
      </c>
    </row>
    <row r="492" spans="1:16" x14ac:dyDescent="0.35">
      <c r="A492">
        <v>489</v>
      </c>
      <c r="B492">
        <f t="shared" si="56"/>
        <v>5.1207960253513622</v>
      </c>
      <c r="C492">
        <f>'Graficas excel'!$N$3*(COS('Graficas excel'!$N$4*B492+'Graficas excel'!$N$5)+'Graficas excel'!$N$6)*COS(B492)+'Graficas excel'!$N$7</f>
        <v>12.180402755515995</v>
      </c>
      <c r="D492" s="4">
        <f>'Graficas excel'!$N$3*(COS('Graficas excel'!$N$4*B492+'Graficas excel'!$N$5)+'Graficas excel'!$N$6)*SIN(B492)+'Graficas excel'!$N$8</f>
        <v>15.650522867570604</v>
      </c>
      <c r="E492">
        <f t="shared" si="57"/>
        <v>1.8188874808433517</v>
      </c>
      <c r="F492">
        <f>C492/(2*'Graficas excel'!$N$9*COS(E492/2))</f>
        <v>0.4957954954634346</v>
      </c>
      <c r="G492">
        <f t="shared" si="58"/>
        <v>0.8684393051204945</v>
      </c>
      <c r="H492">
        <f t="shared" si="59"/>
        <v>2.1040914571923777</v>
      </c>
      <c r="I492">
        <f t="shared" si="60"/>
        <v>1.9614894690178648</v>
      </c>
      <c r="J492">
        <f t="shared" si="61"/>
        <v>-0.26345258598084331</v>
      </c>
      <c r="K492">
        <f t="shared" si="61"/>
        <v>0.75224952149445112</v>
      </c>
      <c r="L492">
        <f t="shared" si="61"/>
        <v>-1.615346044955535</v>
      </c>
      <c r="M492">
        <f t="shared" si="62"/>
        <v>-2.1040914571923777</v>
      </c>
      <c r="N492">
        <f t="shared" si="63"/>
        <v>0.52142658914514395</v>
      </c>
      <c r="O492">
        <f t="shared" si="63"/>
        <v>-2.757438956442226E-2</v>
      </c>
      <c r="P492">
        <f t="shared" si="63"/>
        <v>-2.3726286085562824</v>
      </c>
    </row>
    <row r="493" spans="1:16" x14ac:dyDescent="0.35">
      <c r="A493">
        <v>490</v>
      </c>
      <c r="B493">
        <f t="shared" si="56"/>
        <v>5.1312680008633285</v>
      </c>
      <c r="C493">
        <f>'Graficas excel'!$N$3*(COS('Graficas excel'!$N$4*B493+'Graficas excel'!$N$5)+'Graficas excel'!$N$6)*COS(B493)+'Graficas excel'!$N$7</f>
        <v>12.239057625486659</v>
      </c>
      <c r="D493" s="4">
        <f>'Graficas excel'!$N$3*(COS('Graficas excel'!$N$4*B493+'Graficas excel'!$N$5)+'Graficas excel'!$N$6)*SIN(B493)+'Graficas excel'!$N$8</f>
        <v>15.724957460362088</v>
      </c>
      <c r="E493">
        <f t="shared" si="57"/>
        <v>1.8188301092582571</v>
      </c>
      <c r="F493">
        <f>C493/(2*'Graficas excel'!$N$9*COS(E493/2))</f>
        <v>0.49816464314658332</v>
      </c>
      <c r="G493">
        <f t="shared" si="58"/>
        <v>0.86708245762363179</v>
      </c>
      <c r="H493">
        <f t="shared" si="59"/>
        <v>2.0986310907195613</v>
      </c>
      <c r="I493">
        <f t="shared" si="60"/>
        <v>1.9587305999889093</v>
      </c>
      <c r="J493">
        <f t="shared" si="61"/>
        <v>-0.2555750474128653</v>
      </c>
      <c r="K493">
        <f t="shared" si="61"/>
        <v>0.73533365726832567</v>
      </c>
      <c r="L493">
        <f t="shared" si="61"/>
        <v>-1.66683207162869</v>
      </c>
      <c r="M493">
        <f t="shared" si="62"/>
        <v>-2.0986310907195618</v>
      </c>
      <c r="N493">
        <f t="shared" si="63"/>
        <v>0.52113783081286791</v>
      </c>
      <c r="O493">
        <f t="shared" si="63"/>
        <v>-5.2420498252213558E-2</v>
      </c>
      <c r="P493">
        <f t="shared" si="63"/>
        <v>-2.2954104996527707</v>
      </c>
    </row>
    <row r="494" spans="1:16" x14ac:dyDescent="0.35">
      <c r="A494">
        <v>491</v>
      </c>
      <c r="B494">
        <f t="shared" si="56"/>
        <v>5.1417399763752947</v>
      </c>
      <c r="C494">
        <f>'Graficas excel'!$N$3*(COS('Graficas excel'!$N$4*B494+'Graficas excel'!$N$5)+'Graficas excel'!$N$6)*COS(B494)+'Graficas excel'!$N$7</f>
        <v>12.296313899936431</v>
      </c>
      <c r="D494" s="4">
        <f>'Graficas excel'!$N$3*(COS('Graficas excel'!$N$4*B494+'Graficas excel'!$N$5)+'Graficas excel'!$N$6)*SIN(B494)+'Graficas excel'!$N$8</f>
        <v>15.800226000576217</v>
      </c>
      <c r="E494">
        <f t="shared" si="57"/>
        <v>1.8189347005849341</v>
      </c>
      <c r="F494">
        <f>C494/(2*'Graficas excel'!$N$9*COS(E494/2))</f>
        <v>0.50052876865062323</v>
      </c>
      <c r="G494">
        <f t="shared" si="58"/>
        <v>0.86571990375241514</v>
      </c>
      <c r="H494">
        <f t="shared" si="59"/>
        <v>2.0931737481169304</v>
      </c>
      <c r="I494">
        <f t="shared" si="60"/>
        <v>1.9560542243509322</v>
      </c>
      <c r="J494">
        <f t="shared" si="61"/>
        <v>-0.24787465136082701</v>
      </c>
      <c r="K494">
        <f t="shared" si="61"/>
        <v>0.71787863263167051</v>
      </c>
      <c r="L494">
        <f t="shared" si="61"/>
        <v>-1.7146449409648548</v>
      </c>
      <c r="M494">
        <f t="shared" si="62"/>
        <v>-2.0931737481169304</v>
      </c>
      <c r="N494">
        <f t="shared" si="63"/>
        <v>0.52058888463884567</v>
      </c>
      <c r="O494">
        <f t="shared" si="63"/>
        <v>-7.6457980794486957E-2</v>
      </c>
      <c r="P494">
        <f t="shared" si="63"/>
        <v>-2.2164590291790258</v>
      </c>
    </row>
    <row r="495" spans="1:16" x14ac:dyDescent="0.35">
      <c r="A495">
        <v>492</v>
      </c>
      <c r="B495">
        <f t="shared" si="56"/>
        <v>5.15221195188726</v>
      </c>
      <c r="C495">
        <f>'Graficas excel'!$N$3*(COS('Graficas excel'!$N$4*B495+'Graficas excel'!$N$5)+'Graficas excel'!$N$6)*COS(B495)+'Graficas excel'!$N$7</f>
        <v>12.352175192702717</v>
      </c>
      <c r="D495" s="4">
        <f>'Graficas excel'!$N$3*(COS('Graficas excel'!$N$4*B495+'Graficas excel'!$N$5)+'Graficas excel'!$N$6)*SIN(B495)+'Graficas excel'!$N$8</f>
        <v>15.87626510013262</v>
      </c>
      <c r="E495">
        <f t="shared" si="57"/>
        <v>1.8191948200784984</v>
      </c>
      <c r="F495">
        <f>C495/(2*'Graficas excel'!$N$9*COS(E495/2))</f>
        <v>0.50288668301175798</v>
      </c>
      <c r="G495">
        <f t="shared" si="58"/>
        <v>0.86435234947874795</v>
      </c>
      <c r="H495">
        <f t="shared" si="59"/>
        <v>2.0877221540651907</v>
      </c>
      <c r="I495">
        <f t="shared" si="60"/>
        <v>1.9534584870718446</v>
      </c>
      <c r="J495">
        <f t="shared" si="61"/>
        <v>-0.24035704389934454</v>
      </c>
      <c r="K495">
        <f t="shared" si="61"/>
        <v>0.6999229127981702</v>
      </c>
      <c r="L495">
        <f t="shared" si="61"/>
        <v>-1.7589669377621557</v>
      </c>
      <c r="M495">
        <f t="shared" si="62"/>
        <v>-2.0877221540651907</v>
      </c>
      <c r="N495">
        <f t="shared" si="63"/>
        <v>0.51978821853627144</v>
      </c>
      <c r="O495">
        <f t="shared" si="63"/>
        <v>-9.9668685471325597E-2</v>
      </c>
      <c r="P495">
        <f t="shared" si="63"/>
        <v>-2.1358563759110782</v>
      </c>
    </row>
    <row r="496" spans="1:16" x14ac:dyDescent="0.35">
      <c r="A496">
        <v>493</v>
      </c>
      <c r="B496">
        <f t="shared" si="56"/>
        <v>5.1626839273992262</v>
      </c>
      <c r="C496">
        <f>'Graficas excel'!$N$3*(COS('Graficas excel'!$N$4*B496+'Graficas excel'!$N$5)+'Graficas excel'!$N$6)*COS(B496)+'Graficas excel'!$N$7</f>
        <v>12.406647329452944</v>
      </c>
      <c r="D496" s="4">
        <f>'Graficas excel'!$N$3*(COS('Graficas excel'!$N$4*B496+'Graficas excel'!$N$5)+'Graficas excel'!$N$6)*SIN(B496)+'Graficas excel'!$N$8</f>
        <v>15.953011531857801</v>
      </c>
      <c r="E496">
        <f t="shared" si="57"/>
        <v>1.819604003418734</v>
      </c>
      <c r="F496">
        <f>C496/(2*'Graficas excel'!$N$9*COS(E496/2))</f>
        <v>0.50523724309291684</v>
      </c>
      <c r="G496">
        <f t="shared" si="58"/>
        <v>0.86298049120004372</v>
      </c>
      <c r="H496">
        <f t="shared" si="59"/>
        <v>2.0822789445692704</v>
      </c>
      <c r="I496">
        <f t="shared" si="60"/>
        <v>1.9509414739940021</v>
      </c>
      <c r="J496">
        <f t="shared" si="61"/>
        <v>-0.2330274682962582</v>
      </c>
      <c r="K496">
        <f t="shared" si="61"/>
        <v>0.68150305409956713</v>
      </c>
      <c r="L496">
        <f t="shared" si="61"/>
        <v>-1.799973227697979</v>
      </c>
      <c r="M496">
        <f t="shared" si="62"/>
        <v>-2.0822789445692704</v>
      </c>
      <c r="N496">
        <f t="shared" si="63"/>
        <v>0.51874449050270588</v>
      </c>
      <c r="O496">
        <f t="shared" si="63"/>
        <v>-0.12203532113694281</v>
      </c>
      <c r="P496">
        <f t="shared" si="63"/>
        <v>-2.0536811829375226</v>
      </c>
    </row>
    <row r="497" spans="1:16" x14ac:dyDescent="0.35">
      <c r="A497">
        <v>494</v>
      </c>
      <c r="B497">
        <f t="shared" si="56"/>
        <v>5.1731559029111924</v>
      </c>
      <c r="C497">
        <f>'Graficas excel'!$N$3*(COS('Graficas excel'!$N$4*B497+'Graficas excel'!$N$5)+'Graficas excel'!$N$6)*COS(B497)+'Graficas excel'!$N$7</f>
        <v>12.459738330467051</v>
      </c>
      <c r="D497" s="4">
        <f>'Graficas excel'!$N$3*(COS('Graficas excel'!$N$4*B497+'Graficas excel'!$N$5)+'Graficas excel'!$N$6)*SIN(B497)+'Graficas excel'!$N$8</f>
        <v>16.03040232751907</v>
      </c>
      <c r="E497">
        <f t="shared" si="57"/>
        <v>1.8201557671370174</v>
      </c>
      <c r="F497">
        <f>C497/(2*'Graficas excel'!$N$9*COS(E497/2))</f>
        <v>0.50757935219889427</v>
      </c>
      <c r="G497">
        <f t="shared" si="58"/>
        <v>0.86160501462175276</v>
      </c>
      <c r="H497">
        <f t="shared" si="59"/>
        <v>2.0768466649677588</v>
      </c>
      <c r="I497">
        <f t="shared" si="60"/>
        <v>1.9485012160523882</v>
      </c>
      <c r="J497">
        <f t="shared" si="61"/>
        <v>-0.22589078500239751</v>
      </c>
      <c r="K497">
        <f t="shared" si="61"/>
        <v>0.66265377853691954</v>
      </c>
      <c r="L497">
        <f t="shared" si="61"/>
        <v>-1.8378311987639864</v>
      </c>
      <c r="M497">
        <f t="shared" si="62"/>
        <v>-2.0768466649677588</v>
      </c>
      <c r="N497">
        <f t="shared" si="63"/>
        <v>0.51746653960816491</v>
      </c>
      <c r="O497">
        <f t="shared" si="63"/>
        <v>-0.14354142019404986</v>
      </c>
      <c r="P497">
        <f t="shared" si="63"/>
        <v>-1.9700090990637711</v>
      </c>
    </row>
    <row r="498" spans="1:16" x14ac:dyDescent="0.35">
      <c r="A498">
        <v>495</v>
      </c>
      <c r="B498">
        <f t="shared" si="56"/>
        <v>5.1836278784231586</v>
      </c>
      <c r="C498">
        <f>'Graficas excel'!$N$3*(COS('Graficas excel'!$N$4*B498+'Graficas excel'!$N$5)+'Graficas excel'!$N$6)*COS(B498)+'Graficas excel'!$N$7</f>
        <v>12.511458389486755</v>
      </c>
      <c r="D498" s="4">
        <f>'Graficas excel'!$N$3*(COS('Graficas excel'!$N$4*B498+'Graficas excel'!$N$5)+'Graficas excel'!$N$6)*SIN(B498)+'Graficas excel'!$N$8</f>
        <v>16.108374875149096</v>
      </c>
      <c r="E498">
        <f t="shared" si="57"/>
        <v>1.8208436185302082</v>
      </c>
      <c r="F498">
        <f>C498/(2*'Graficas excel'!$N$9*COS(E498/2))</f>
        <v>0.50991196063033339</v>
      </c>
      <c r="G498">
        <f t="shared" si="58"/>
        <v>0.86022659364037879</v>
      </c>
      <c r="H498">
        <f t="shared" si="59"/>
        <v>2.0714277680367204</v>
      </c>
      <c r="I498">
        <f t="shared" si="60"/>
        <v>1.9461356932834644</v>
      </c>
      <c r="J498">
        <f t="shared" si="61"/>
        <v>-0.21895149086064716</v>
      </c>
      <c r="K498">
        <f t="shared" si="61"/>
        <v>0.643408055228336</v>
      </c>
      <c r="L498">
        <f t="shared" si="61"/>
        <v>-1.8726998970559856</v>
      </c>
      <c r="M498">
        <f t="shared" si="62"/>
        <v>-2.0714277680367204</v>
      </c>
      <c r="N498">
        <f t="shared" si="63"/>
        <v>0.51596337737094</v>
      </c>
      <c r="O498">
        <f t="shared" si="63"/>
        <v>-0.16417130723779583</v>
      </c>
      <c r="P498">
        <f t="shared" si="63"/>
        <v>-1.8849133480411351</v>
      </c>
    </row>
    <row r="499" spans="1:16" x14ac:dyDescent="0.35">
      <c r="A499">
        <v>496</v>
      </c>
      <c r="B499">
        <f t="shared" si="56"/>
        <v>5.194099853935124</v>
      </c>
      <c r="C499">
        <f>'Graficas excel'!$N$3*(COS('Graficas excel'!$N$4*B499+'Graficas excel'!$N$5)+'Graficas excel'!$N$6)*COS(B499)+'Graficas excel'!$N$7</f>
        <v>12.561819848667602</v>
      </c>
      <c r="D499" s="4">
        <f>'Graficas excel'!$N$3*(COS('Graficas excel'!$N$4*B499+'Graficas excel'!$N$5)+'Graficas excel'!$N$6)*SIN(B499)+'Graficas excel'!$N$8</f>
        <v>16.186867015493917</v>
      </c>
      <c r="E499">
        <f t="shared" si="57"/>
        <v>1.8216610650819061</v>
      </c>
      <c r="F499">
        <f>C499/(2*'Graficas excel'!$N$9*COS(E499/2))</f>
        <v>0.51223406617950562</v>
      </c>
      <c r="G499">
        <f t="shared" si="58"/>
        <v>0.85884588922880101</v>
      </c>
      <c r="H499">
        <f t="shared" si="59"/>
        <v>2.0660246121838202</v>
      </c>
      <c r="I499">
        <f t="shared" si="60"/>
        <v>1.9438428386328632</v>
      </c>
      <c r="J499">
        <f t="shared" si="61"/>
        <v>-0.21221373746209438</v>
      </c>
      <c r="K499">
        <f t="shared" si="61"/>
        <v>0.62379718776510451</v>
      </c>
      <c r="L499">
        <f t="shared" si="61"/>
        <v>-1.9047295959812627</v>
      </c>
      <c r="M499">
        <f t="shared" si="62"/>
        <v>-2.0660246121838206</v>
      </c>
      <c r="N499">
        <f t="shared" si="63"/>
        <v>0.51424417946177836</v>
      </c>
      <c r="O499">
        <f t="shared" si="63"/>
        <v>-0.18391007366066039</v>
      </c>
      <c r="P499">
        <f t="shared" si="63"/>
        <v>-1.7984652216177632</v>
      </c>
    </row>
    <row r="500" spans="1:16" x14ac:dyDescent="0.35">
      <c r="A500">
        <v>497</v>
      </c>
      <c r="B500">
        <f t="shared" si="56"/>
        <v>5.2045718294470902</v>
      </c>
      <c r="C500">
        <f>'Graficas excel'!$N$3*(COS('Graficas excel'!$N$4*B500+'Graficas excel'!$N$5)+'Graficas excel'!$N$6)*COS(B500)+'Graficas excel'!$N$7</f>
        <v>12.610837169676705</v>
      </c>
      <c r="D500" s="4">
        <f>'Graficas excel'!$N$3*(COS('Graficas excel'!$N$4*B500+'Graficas excel'!$N$5)+'Graficas excel'!$N$6)*SIN(B500)+'Graficas excel'!$N$8</f>
        <v>16.26581713741912</v>
      </c>
      <c r="E500">
        <f t="shared" si="57"/>
        <v>1.8226016234123887</v>
      </c>
      <c r="F500">
        <f>C500/(2*'Graficas excel'!$N$9*COS(E500/2))</f>
        <v>0.51454471457059558</v>
      </c>
      <c r="G500">
        <f t="shared" si="58"/>
        <v>0.85746354832579574</v>
      </c>
      <c r="H500">
        <f t="shared" si="59"/>
        <v>2.0606394597293263</v>
      </c>
      <c r="I500">
        <f t="shared" si="60"/>
        <v>1.9416205415708574</v>
      </c>
      <c r="J500">
        <f t="shared" si="61"/>
        <v>-0.20568134858738496</v>
      </c>
      <c r="K500">
        <f t="shared" si="61"/>
        <v>0.60385090607907188</v>
      </c>
      <c r="L500">
        <f t="shared" si="61"/>
        <v>-1.9340614319792437</v>
      </c>
      <c r="M500">
        <f t="shared" si="62"/>
        <v>-2.0606394597293258</v>
      </c>
      <c r="N500">
        <f t="shared" si="63"/>
        <v>0.51231827767400007</v>
      </c>
      <c r="O500">
        <f t="shared" si="63"/>
        <v>-0.20274355742056407</v>
      </c>
      <c r="P500">
        <f t="shared" si="63"/>
        <v>-1.7107346739238642</v>
      </c>
    </row>
    <row r="501" spans="1:16" x14ac:dyDescent="0.35">
      <c r="A501">
        <v>498</v>
      </c>
      <c r="B501">
        <f t="shared" si="56"/>
        <v>5.2150438049590564</v>
      </c>
      <c r="C501">
        <f>'Graficas excel'!$N$3*(COS('Graficas excel'!$N$4*B501+'Graficas excel'!$N$5)+'Graficas excel'!$N$6)*COS(B501)+'Graficas excel'!$N$7</f>
        <v>12.658526900985866</v>
      </c>
      <c r="D501" s="4">
        <f>'Graficas excel'!$N$3*(COS('Graficas excel'!$N$4*B501+'Graficas excel'!$N$5)+'Graficas excel'!$N$6)*SIN(B501)+'Graficas excel'!$N$8</f>
        <v>16.345164272110576</v>
      </c>
      <c r="E501">
        <f t="shared" si="57"/>
        <v>1.823658827779173</v>
      </c>
      <c r="F501">
        <f>C501/(2*'Graficas excel'!$N$9*COS(E501/2))</f>
        <v>0.51684299984694515</v>
      </c>
      <c r="G501">
        <f t="shared" si="58"/>
        <v>0.85608020273173624</v>
      </c>
      <c r="H501">
        <f t="shared" si="59"/>
        <v>2.0552744752711916</v>
      </c>
      <c r="I501">
        <f t="shared" si="60"/>
        <v>1.9394666515251822</v>
      </c>
      <c r="J501">
        <f t="shared" si="61"/>
        <v>-0.19935783668604645</v>
      </c>
      <c r="K501">
        <f t="shared" si="61"/>
        <v>0.58359746212474739</v>
      </c>
      <c r="L501">
        <f t="shared" si="61"/>
        <v>-1.960827153932186</v>
      </c>
      <c r="M501">
        <f t="shared" si="62"/>
        <v>-2.0552744752711911</v>
      </c>
      <c r="N501">
        <f t="shared" si="63"/>
        <v>0.51019515210548305</v>
      </c>
      <c r="O501">
        <f t="shared" si="63"/>
        <v>-0.22065832903336588</v>
      </c>
      <c r="P501">
        <f t="shared" si="63"/>
        <v>-1.6217907978797841</v>
      </c>
    </row>
    <row r="502" spans="1:16" x14ac:dyDescent="0.35">
      <c r="A502">
        <v>499</v>
      </c>
      <c r="B502">
        <f t="shared" si="56"/>
        <v>5.2255157804710217</v>
      </c>
      <c r="C502">
        <f>'Graficas excel'!$N$3*(COS('Graficas excel'!$N$4*B502+'Graficas excel'!$N$5)+'Graficas excel'!$N$6)*COS(B502)+'Graficas excel'!$N$7</f>
        <v>12.704907641416581</v>
      </c>
      <c r="D502" s="4">
        <f>'Graficas excel'!$N$3*(COS('Graficas excel'!$N$4*B502+'Graficas excel'!$N$5)+'Graficas excel'!$N$6)*SIN(B502)+'Graficas excel'!$N$8</f>
        <v>16.424848185908623</v>
      </c>
      <c r="E502">
        <f t="shared" si="57"/>
        <v>1.824826238150556</v>
      </c>
      <c r="F502">
        <f>C502/(2*'Graficas excel'!$N$9*COS(E502/2))</f>
        <v>0.51912806470746653</v>
      </c>
      <c r="G502">
        <f t="shared" si="58"/>
        <v>0.85469646801252219</v>
      </c>
      <c r="H502">
        <f t="shared" si="59"/>
        <v>2.0499317241320187</v>
      </c>
      <c r="I502">
        <f t="shared" si="60"/>
        <v>1.9373789811412874</v>
      </c>
      <c r="J502">
        <f t="shared" si="61"/>
        <v>-0.19324641835383061</v>
      </c>
      <c r="K502">
        <f t="shared" si="61"/>
        <v>0.5630637281855716</v>
      </c>
      <c r="L502">
        <f t="shared" si="61"/>
        <v>-1.9851489452799025</v>
      </c>
      <c r="M502">
        <f t="shared" si="62"/>
        <v>-2.0499317241320187</v>
      </c>
      <c r="N502">
        <f t="shared" si="63"/>
        <v>0.50788442348733431</v>
      </c>
      <c r="O502">
        <f t="shared" si="63"/>
        <v>-0.23764168255429474</v>
      </c>
      <c r="P502">
        <f t="shared" si="63"/>
        <v>-1.531702331025413</v>
      </c>
    </row>
    <row r="503" spans="1:16" x14ac:dyDescent="0.35">
      <c r="A503">
        <v>500</v>
      </c>
      <c r="B503">
        <f t="shared" si="56"/>
        <v>5.2359877559829879</v>
      </c>
      <c r="C503">
        <f>'Graficas excel'!$N$3*(COS('Graficas excel'!$N$4*B503+'Graficas excel'!$N$5)+'Graficas excel'!$N$6)*COS(B503)+'Graficas excel'!$N$7</f>
        <v>12.749999999999996</v>
      </c>
      <c r="D503" s="4">
        <f>'Graficas excel'!$N$3*(COS('Graficas excel'!$N$4*B503+'Graficas excel'!$N$5)+'Graficas excel'!$N$6)*SIN(B503)+'Graficas excel'!$N$8</f>
        <v>16.504809471616703</v>
      </c>
      <c r="E503">
        <f t="shared" si="57"/>
        <v>1.8260974478746712</v>
      </c>
      <c r="F503">
        <f>C503/(2*'Graficas excel'!$N$9*COS(E503/2))</f>
        <v>0.52139910079418073</v>
      </c>
      <c r="G503">
        <f t="shared" si="58"/>
        <v>0.85331294241387179</v>
      </c>
      <c r="H503">
        <f t="shared" si="59"/>
        <v>2.0446131708863509</v>
      </c>
      <c r="I503">
        <f t="shared" si="60"/>
        <v>1.9353553093805109</v>
      </c>
      <c r="J503">
        <f t="shared" si="61"/>
        <v>-0.18735002878059503</v>
      </c>
      <c r="K503">
        <f t="shared" si="61"/>
        <v>0.54227529704299537</v>
      </c>
      <c r="L503">
        <f t="shared" si="61"/>
        <v>-2.0071393056875335</v>
      </c>
      <c r="M503">
        <f t="shared" si="62"/>
        <v>-2.0446131708863504</v>
      </c>
      <c r="N503">
        <f t="shared" si="63"/>
        <v>0.50539584560700335</v>
      </c>
      <c r="O503">
        <f t="shared" si="63"/>
        <v>-0.25368163185641407</v>
      </c>
      <c r="P503">
        <f t="shared" si="63"/>
        <v>-1.4405381737070584</v>
      </c>
    </row>
    <row r="504" spans="1:16" x14ac:dyDescent="0.35">
      <c r="A504">
        <v>501</v>
      </c>
      <c r="B504">
        <f t="shared" si="56"/>
        <v>5.2464597314949541</v>
      </c>
      <c r="C504">
        <f>'Graficas excel'!$N$3*(COS('Graficas excel'!$N$4*B504+'Graficas excel'!$N$5)+'Graficas excel'!$N$6)*COS(B504)+'Graficas excel'!$N$7</f>
        <v>12.793826552221399</v>
      </c>
      <c r="D504" s="4">
        <f>'Graficas excel'!$N$3*(COS('Graficas excel'!$N$4*B504+'Graficas excel'!$N$5)+'Graficas excel'!$N$6)*SIN(B504)+'Graficas excel'!$N$8</f>
        <v>16.584989638128377</v>
      </c>
      <c r="E504">
        <f t="shared" si="57"/>
        <v>1.8274660909666045</v>
      </c>
      <c r="F504">
        <f>C504/(2*'Graficas excel'!$N$9*COS(E504/2))</f>
        <v>0.52365534893259635</v>
      </c>
      <c r="G504">
        <f t="shared" si="58"/>
        <v>0.85193020578817413</v>
      </c>
      <c r="H504">
        <f t="shared" si="59"/>
        <v>2.0393206779673041</v>
      </c>
      <c r="I504">
        <f t="shared" si="60"/>
        <v>1.9333933844669544</v>
      </c>
      <c r="J504">
        <f t="shared" si="61"/>
        <v>-0.18167133514921671</v>
      </c>
      <c r="K504">
        <f t="shared" si="61"/>
        <v>0.52125658338473113</v>
      </c>
      <c r="L504">
        <f t="shared" si="61"/>
        <v>-2.0269010257154814</v>
      </c>
      <c r="M504">
        <f t="shared" si="62"/>
        <v>-2.0393206779673045</v>
      </c>
      <c r="N504">
        <f t="shared" si="63"/>
        <v>0.50273929777036741</v>
      </c>
      <c r="O504">
        <f t="shared" si="63"/>
        <v>-0.26876691233552658</v>
      </c>
      <c r="P504">
        <f t="shared" si="63"/>
        <v>-1.3483678082593835</v>
      </c>
    </row>
    <row r="505" spans="1:16" x14ac:dyDescent="0.35">
      <c r="A505">
        <v>502</v>
      </c>
      <c r="B505">
        <f t="shared" si="56"/>
        <v>5.2569317070069204</v>
      </c>
      <c r="C505">
        <f>'Graficas excel'!$N$3*(COS('Graficas excel'!$N$4*B505+'Graficas excel'!$N$5)+'Graficas excel'!$N$6)*COS(B505)+'Graficas excel'!$N$7</f>
        <v>12.836411792725343</v>
      </c>
      <c r="D505" s="4">
        <f>'Graficas excel'!$N$3*(COS('Graficas excel'!$N$4*B505+'Graficas excel'!$N$5)+'Graficas excel'!$N$6)*SIN(B505)+'Graficas excel'!$N$8</f>
        <v>16.665331198219622</v>
      </c>
      <c r="E505">
        <f t="shared" si="57"/>
        <v>1.8289258490359412</v>
      </c>
      <c r="F505">
        <f>C505/(2*'Graficas excel'!$N$9*COS(E505/2))</f>
        <v>0.52589609932640835</v>
      </c>
      <c r="G505">
        <f t="shared" si="58"/>
        <v>0.85054881853616637</v>
      </c>
      <c r="H505">
        <f t="shared" si="59"/>
        <v>2.0340560043521503</v>
      </c>
      <c r="I505">
        <f t="shared" si="60"/>
        <v>1.9314909266940457</v>
      </c>
      <c r="J505">
        <f t="shared" si="61"/>
        <v>-0.17621274897256076</v>
      </c>
      <c r="K505">
        <f t="shared" si="61"/>
        <v>0.50003092547825989</v>
      </c>
      <c r="L505">
        <f t="shared" si="61"/>
        <v>-2.0445271949383645</v>
      </c>
      <c r="M505">
        <f t="shared" si="62"/>
        <v>-2.0340560043521503</v>
      </c>
      <c r="N505">
        <f t="shared" si="63"/>
        <v>0.49992477724596307</v>
      </c>
      <c r="O505">
        <f t="shared" si="63"/>
        <v>-0.28288698700474207</v>
      </c>
      <c r="P505">
        <f t="shared" si="63"/>
        <v>-1.2552617785428741</v>
      </c>
    </row>
    <row r="506" spans="1:16" x14ac:dyDescent="0.35">
      <c r="A506">
        <v>503</v>
      </c>
      <c r="B506">
        <f t="shared" si="56"/>
        <v>5.2674036825188857</v>
      </c>
      <c r="C506">
        <f>'Graficas excel'!$N$3*(COS('Graficas excel'!$N$4*B506+'Graficas excel'!$N$5)+'Graficas excel'!$N$6)*COS(B506)+'Graficas excel'!$N$7</f>
        <v>12.877782084563664</v>
      </c>
      <c r="D506" s="4">
        <f>'Graficas excel'!$N$3*(COS('Graficas excel'!$N$4*B506+'Graficas excel'!$N$5)+'Graficas excel'!$N$6)*SIN(B506)+'Graficas excel'!$N$8</f>
        <v>16.745777754356602</v>
      </c>
      <c r="E506">
        <f t="shared" si="57"/>
        <v>1.8304704578768121</v>
      </c>
      <c r="F506">
        <f>C506/(2*'Graficas excel'!$N$9*COS(E506/2))</f>
        <v>0.52812069170776044</v>
      </c>
      <c r="G506">
        <f t="shared" si="58"/>
        <v>0.84916932056576122</v>
      </c>
      <c r="H506">
        <f t="shared" si="59"/>
        <v>2.0288208043270055</v>
      </c>
      <c r="I506">
        <f t="shared" si="60"/>
        <v>1.9296456311019088</v>
      </c>
      <c r="J506">
        <f t="shared" si="61"/>
        <v>-0.17097643736572674</v>
      </c>
      <c r="K506">
        <f t="shared" si="61"/>
        <v>0.47862068675931685</v>
      </c>
      <c r="L506">
        <f t="shared" si="61"/>
        <v>-2.0601012866392456</v>
      </c>
      <c r="M506">
        <f t="shared" si="62"/>
        <v>-2.0288208043270055</v>
      </c>
      <c r="N506">
        <f t="shared" si="63"/>
        <v>0.49696239164539557</v>
      </c>
      <c r="O506">
        <f t="shared" si="63"/>
        <v>-0.29603205761074991</v>
      </c>
      <c r="P506">
        <f t="shared" si="63"/>
        <v>-1.1612920967476217</v>
      </c>
    </row>
    <row r="507" spans="1:16" x14ac:dyDescent="0.35">
      <c r="A507">
        <v>504</v>
      </c>
      <c r="B507">
        <f t="shared" si="56"/>
        <v>5.2778756580308519</v>
      </c>
      <c r="C507">
        <f>'Graficas excel'!$N$3*(COS('Graficas excel'!$N$4*B507+'Graficas excel'!$N$5)+'Graficas excel'!$N$6)*COS(B507)+'Graficas excel'!$N$7</f>
        <v>12.917965605074798</v>
      </c>
      <c r="D507" s="4">
        <f>'Graficas excel'!$N$3*(COS('Graficas excel'!$N$4*B507+'Graficas excel'!$N$5)+'Graficas excel'!$N$6)*SIN(B507)+'Graficas excel'!$N$8</f>
        <v>16.826274082372596</v>
      </c>
      <c r="E507">
        <f t="shared" si="57"/>
        <v>1.8320937137420565</v>
      </c>
      <c r="F507">
        <f>C507/(2*'Graficas excel'!$N$9*COS(E507/2))</f>
        <v>0.53032851544409432</v>
      </c>
      <c r="G507">
        <f t="shared" si="58"/>
        <v>0.8477922302704024</v>
      </c>
      <c r="H507">
        <f t="shared" si="59"/>
        <v>2.0236166263313269</v>
      </c>
      <c r="I507">
        <f t="shared" si="60"/>
        <v>1.9278551700366917</v>
      </c>
      <c r="J507">
        <f t="shared" si="61"/>
        <v>-0.16596433325446283</v>
      </c>
      <c r="K507">
        <f t="shared" si="61"/>
        <v>0.45704735653346107</v>
      </c>
      <c r="L507">
        <f t="shared" si="61"/>
        <v>-2.0736972809701641</v>
      </c>
      <c r="M507">
        <f t="shared" si="62"/>
        <v>-2.0236166263313269</v>
      </c>
      <c r="N507">
        <f t="shared" si="63"/>
        <v>0.4938623511873389</v>
      </c>
      <c r="O507">
        <f t="shared" si="63"/>
        <v>-0.30819308001013063</v>
      </c>
      <c r="P507">
        <f t="shared" si="63"/>
        <v>-1.0665326258535439</v>
      </c>
    </row>
    <row r="508" spans="1:16" x14ac:dyDescent="0.35">
      <c r="A508">
        <v>505</v>
      </c>
      <c r="B508">
        <f t="shared" si="56"/>
        <v>5.2883476335428181</v>
      </c>
      <c r="C508">
        <f>'Graficas excel'!$N$3*(COS('Graficas excel'!$N$4*B508+'Graficas excel'!$N$5)+'Graficas excel'!$N$6)*COS(B508)+'Graficas excel'!$N$7</f>
        <v>12.956992288488795</v>
      </c>
      <c r="D508" s="4">
        <f>'Graficas excel'!$N$3*(COS('Graficas excel'!$N$4*B508+'Graficas excel'!$N$5)+'Graficas excel'!$N$6)*SIN(B508)+'Graficas excel'!$N$8</f>
        <v>16.906766212871609</v>
      </c>
      <c r="E508">
        <f t="shared" si="57"/>
        <v>1.8337894793225713</v>
      </c>
      <c r="F508">
        <f>C508/(2*'Graficas excel'!$N$9*COS(E508/2))</f>
        <v>0.53251900960238918</v>
      </c>
      <c r="G508">
        <f t="shared" si="58"/>
        <v>0.84641804352937244</v>
      </c>
      <c r="H508">
        <f t="shared" si="59"/>
        <v>2.0184449118834111</v>
      </c>
      <c r="I508">
        <f t="shared" si="60"/>
        <v>1.9261171956029912</v>
      </c>
      <c r="J508">
        <f t="shared" si="61"/>
        <v>-0.16117814452903564</v>
      </c>
      <c r="K508">
        <f t="shared" si="61"/>
        <v>0.43533164938791108</v>
      </c>
      <c r="L508">
        <f t="shared" si="61"/>
        <v>-2.0853798327896382</v>
      </c>
      <c r="M508">
        <f t="shared" si="62"/>
        <v>-2.0184449118834111</v>
      </c>
      <c r="N508">
        <f t="shared" si="63"/>
        <v>0.49063496080051544</v>
      </c>
      <c r="O508">
        <f t="shared" si="63"/>
        <v>-0.31936178355078171</v>
      </c>
      <c r="P508">
        <f t="shared" si="63"/>
        <v>-0.9710594663426162</v>
      </c>
    </row>
    <row r="509" spans="1:16" x14ac:dyDescent="0.35">
      <c r="A509">
        <v>506</v>
      </c>
      <c r="B509">
        <f t="shared" si="56"/>
        <v>5.2988196090547843</v>
      </c>
      <c r="C509">
        <f>'Graficas excel'!$N$3*(COS('Graficas excel'!$N$4*B509+'Graficas excel'!$N$5)+'Graficas excel'!$N$6)*COS(B509)+'Graficas excel'!$N$7</f>
        <v>12.994893765358309</v>
      </c>
      <c r="D509" s="4">
        <f>'Graficas excel'!$N$3*(COS('Graficas excel'!$N$4*B509+'Graficas excel'!$N$5)+'Graficas excel'!$N$6)*SIN(B509)+'Graficas excel'!$N$8</f>
        <v>16.987201510220196</v>
      </c>
      <c r="E509">
        <f t="shared" si="57"/>
        <v>1.8355516894522441</v>
      </c>
      <c r="F509">
        <f>C509/(2*'Graficas excel'!$N$9*COS(E509/2))</f>
        <v>0.53469166297138926</v>
      </c>
      <c r="G509">
        <f t="shared" si="58"/>
        <v>0.84504723273252025</v>
      </c>
      <c r="H509">
        <f t="shared" si="59"/>
        <v>2.0133069945885937</v>
      </c>
      <c r="I509">
        <f t="shared" si="60"/>
        <v>1.924429342020419</v>
      </c>
      <c r="J509">
        <f t="shared" si="61"/>
        <v>-0.15661936215706168</v>
      </c>
      <c r="K509">
        <f t="shared" si="61"/>
        <v>0.41349360284579029</v>
      </c>
      <c r="L509">
        <f t="shared" si="61"/>
        <v>-2.0952044893763895</v>
      </c>
      <c r="M509">
        <f t="shared" si="62"/>
        <v>-2.0133069945885937</v>
      </c>
      <c r="N509">
        <f t="shared" si="63"/>
        <v>0.48729061202371388</v>
      </c>
      <c r="O509">
        <f t="shared" si="63"/>
        <v>-0.32953069450298433</v>
      </c>
      <c r="P509">
        <f t="shared" si="63"/>
        <v>-0.87495127348416291</v>
      </c>
    </row>
    <row r="510" spans="1:16" x14ac:dyDescent="0.35">
      <c r="A510">
        <v>507</v>
      </c>
      <c r="B510">
        <f t="shared" si="56"/>
        <v>5.3092915845667497</v>
      </c>
      <c r="C510">
        <f>'Graficas excel'!$N$3*(COS('Graficas excel'!$N$4*B510+'Graficas excel'!$N$5)+'Graficas excel'!$N$6)*COS(B510)+'Graficas excel'!$N$7</f>
        <v>13.031703298921304</v>
      </c>
      <c r="D510" s="4">
        <f>'Graficas excel'!$N$3*(COS('Graficas excel'!$N$4*B510+'Graficas excel'!$N$5)+'Graficas excel'!$N$6)*SIN(B510)+'Graficas excel'!$N$8</f>
        <v>17.067528748993332</v>
      </c>
      <c r="E510">
        <f t="shared" si="57"/>
        <v>1.8373743565581504</v>
      </c>
      <c r="F510">
        <f>C510/(2*'Graficas excel'!$N$9*COS(E510/2))</f>
        <v>0.53684601404221943</v>
      </c>
      <c r="G510">
        <f t="shared" si="58"/>
        <v>0.8436802458319036</v>
      </c>
      <c r="H510">
        <f t="shared" si="59"/>
        <v>2.0082040992322709</v>
      </c>
      <c r="I510">
        <f t="shared" si="60"/>
        <v>1.9227892278952106</v>
      </c>
      <c r="J510">
        <f t="shared" si="61"/>
        <v>-0.15228926727370598</v>
      </c>
      <c r="K510">
        <f t="shared" si="61"/>
        <v>0.39155267274047956</v>
      </c>
      <c r="L510">
        <f t="shared" si="61"/>
        <v>-2.103217941016843</v>
      </c>
      <c r="M510">
        <f t="shared" si="62"/>
        <v>-2.0082040992322705</v>
      </c>
      <c r="N510">
        <f t="shared" si="63"/>
        <v>0.48383977466043748</v>
      </c>
      <c r="O510">
        <f t="shared" si="63"/>
        <v>-0.33869316281307393</v>
      </c>
      <c r="P510">
        <f t="shared" si="63"/>
        <v>-0.77828957947708388</v>
      </c>
    </row>
    <row r="511" spans="1:16" x14ac:dyDescent="0.35">
      <c r="A511">
        <v>508</v>
      </c>
      <c r="B511">
        <f t="shared" si="56"/>
        <v>5.3197635600787159</v>
      </c>
      <c r="C511">
        <f>'Graficas excel'!$N$3*(COS('Graficas excel'!$N$4*B511+'Graficas excel'!$N$5)+'Graficas excel'!$N$6)*COS(B511)+'Graficas excel'!$N$7</f>
        <v>13.067455718506896</v>
      </c>
      <c r="D511" s="4">
        <f>'Graficas excel'!$N$3*(COS('Graficas excel'!$N$4*B511+'Graficas excel'!$N$5)+'Graficas excel'!$N$6)*SIN(B511)+'Graficas excel'!$N$8</f>
        <v>17.147698187744673</v>
      </c>
      <c r="E511">
        <f t="shared" si="57"/>
        <v>1.8392515758748587</v>
      </c>
      <c r="F511">
        <f>C511/(2*'Graficas excel'!$N$9*COS(E511/2))</f>
        <v>0.53898165094759976</v>
      </c>
      <c r="G511">
        <f t="shared" si="58"/>
        <v>0.84231750542286588</v>
      </c>
      <c r="H511">
        <f t="shared" si="59"/>
        <v>2.0031373409603117</v>
      </c>
      <c r="I511">
        <f t="shared" si="60"/>
        <v>1.9211944584175851</v>
      </c>
      <c r="J511">
        <f t="shared" si="61"/>
        <v>-0.14818893727312285</v>
      </c>
      <c r="K511">
        <f t="shared" si="61"/>
        <v>0.36952782596582368</v>
      </c>
      <c r="L511">
        <f t="shared" si="61"/>
        <v>-2.1094583023387403</v>
      </c>
      <c r="M511">
        <f t="shared" si="62"/>
        <v>-2.0031373409603113</v>
      </c>
      <c r="N511">
        <f t="shared" si="63"/>
        <v>0.48029298815338867</v>
      </c>
      <c r="O511">
        <f t="shared" si="63"/>
        <v>-0.34684339223057625</v>
      </c>
      <c r="P511">
        <f t="shared" si="63"/>
        <v>-0.68115906161796691</v>
      </c>
    </row>
    <row r="512" spans="1:16" x14ac:dyDescent="0.35">
      <c r="A512">
        <v>509</v>
      </c>
      <c r="B512">
        <f t="shared" si="56"/>
        <v>5.3302355355906821</v>
      </c>
      <c r="C512">
        <f>'Graficas excel'!$N$3*(COS('Graficas excel'!$N$4*B512+'Graficas excel'!$N$5)+'Graficas excel'!$N$6)*COS(B512)+'Graficas excel'!$N$7</f>
        <v>13.10218735010071</v>
      </c>
      <c r="D512" s="4">
        <f>'Graficas excel'!$N$3*(COS('Graficas excel'!$N$4*B512+'Graficas excel'!$N$5)+'Graficas excel'!$N$6)*SIN(B512)+'Graficas excel'!$N$8</f>
        <v>17.227661639976287</v>
      </c>
      <c r="E512">
        <f t="shared" si="57"/>
        <v>1.8411775304408333</v>
      </c>
      <c r="F512">
        <f>C512/(2*'Graficas excel'!$N$9*COS(E512/2))</f>
        <v>0.54109821135969016</v>
      </c>
      <c r="G512">
        <f t="shared" si="58"/>
        <v>0.840959407857088</v>
      </c>
      <c r="H512">
        <f t="shared" si="59"/>
        <v>1.9981077245498002</v>
      </c>
      <c r="I512">
        <f t="shared" si="60"/>
        <v>1.9196426274953167</v>
      </c>
      <c r="J512">
        <f t="shared" si="61"/>
        <v>-0.14431925092861872</v>
      </c>
      <c r="K512">
        <f t="shared" si="61"/>
        <v>0.34743763028021907</v>
      </c>
      <c r="L512">
        <f t="shared" si="61"/>
        <v>-2.1139554384969172</v>
      </c>
      <c r="M512">
        <f t="shared" si="62"/>
        <v>-1.9981077245498</v>
      </c>
      <c r="N512">
        <f t="shared" si="63"/>
        <v>0.47666085264346286</v>
      </c>
      <c r="O512">
        <f t="shared" si="63"/>
        <v>-0.35397647324359333</v>
      </c>
      <c r="P512">
        <f t="shared" si="63"/>
        <v>-0.583647799475985</v>
      </c>
    </row>
    <row r="513" spans="1:16" x14ac:dyDescent="0.35">
      <c r="A513">
        <v>510</v>
      </c>
      <c r="B513">
        <f t="shared" si="56"/>
        <v>5.3407075111026483</v>
      </c>
      <c r="C513">
        <f>'Graficas excel'!$N$3*(COS('Graficas excel'!$N$4*B513+'Graficas excel'!$N$5)+'Graficas excel'!$N$6)*COS(B513)+'Graficas excel'!$N$7</f>
        <v>13.135935944191541</v>
      </c>
      <c r="D513" s="4">
        <f>'Graficas excel'!$N$3*(COS('Graficas excel'!$N$4*B513+'Graficas excel'!$N$5)+'Graficas excel'!$N$6)*SIN(B513)+'Graficas excel'!$N$8</f>
        <v>17.307372542187888</v>
      </c>
      <c r="E513">
        <f t="shared" si="57"/>
        <v>1.843146495893969</v>
      </c>
      <c r="F513">
        <f>C513/(2*'Graficas excel'!$N$9*COS(E513/2))</f>
        <v>0.54319538234643439</v>
      </c>
      <c r="G513">
        <f t="shared" si="58"/>
        <v>0.8396063223901491</v>
      </c>
      <c r="H513">
        <f t="shared" si="59"/>
        <v>1.9931161437734046</v>
      </c>
      <c r="I513">
        <f t="shared" si="60"/>
        <v>1.9181313198336869</v>
      </c>
      <c r="J513">
        <f t="shared" si="61"/>
        <v>-0.14068089257238878</v>
      </c>
      <c r="K513">
        <f t="shared" si="61"/>
        <v>0.32530034069489205</v>
      </c>
      <c r="L513">
        <f t="shared" si="61"/>
        <v>-2.1167313031588972</v>
      </c>
      <c r="M513">
        <f t="shared" si="62"/>
        <v>-1.9931161437734048</v>
      </c>
      <c r="N513">
        <f t="shared" si="63"/>
        <v>0.47295401968384387</v>
      </c>
      <c r="O513">
        <f t="shared" si="63"/>
        <v>-0.36008841870731867</v>
      </c>
      <c r="P513">
        <f t="shared" si="63"/>
        <v>-0.4858474688185187</v>
      </c>
    </row>
    <row r="514" spans="1:16" x14ac:dyDescent="0.35">
      <c r="A514">
        <v>511</v>
      </c>
      <c r="B514">
        <f t="shared" si="56"/>
        <v>5.3511794866146136</v>
      </c>
      <c r="C514">
        <f>'Graficas excel'!$N$3*(COS('Graficas excel'!$N$4*B514+'Graficas excel'!$N$5)+'Graficas excel'!$N$6)*COS(B514)+'Graficas excel'!$N$7</f>
        <v>13.168740601025574</v>
      </c>
      <c r="D514" s="4">
        <f>'Graficas excel'!$N$3*(COS('Graficas excel'!$N$4*B514+'Graficas excel'!$N$5)+'Graficas excel'!$N$6)*SIN(B514)+'Graficas excel'!$N$8</f>
        <v>17.386786018890856</v>
      </c>
      <c r="E514">
        <f t="shared" si="57"/>
        <v>1.8451528450823449</v>
      </c>
      <c r="F514">
        <f>C514/(2*'Graficas excel'!$N$9*COS(E514/2))</f>
        <v>0.54527290018611196</v>
      </c>
      <c r="G514">
        <f t="shared" si="58"/>
        <v>0.83825859036613892</v>
      </c>
      <c r="H514">
        <f t="shared" si="59"/>
        <v>1.9881633808609898</v>
      </c>
      <c r="I514">
        <f t="shared" si="60"/>
        <v>1.9166581129716673</v>
      </c>
      <c r="J514">
        <f t="shared" si="61"/>
        <v>-0.13727435537059768</v>
      </c>
      <c r="K514">
        <f t="shared" si="61"/>
        <v>0.30313398232280026</v>
      </c>
      <c r="L514">
        <f t="shared" si="61"/>
        <v>-2.1178003259878806</v>
      </c>
      <c r="M514">
        <f t="shared" si="62"/>
        <v>-1.9881633808609898</v>
      </c>
      <c r="N514">
        <f t="shared" si="63"/>
        <v>0.46918318258099828</v>
      </c>
      <c r="O514">
        <f t="shared" si="63"/>
        <v>-0.36517620150333685</v>
      </c>
      <c r="P514">
        <f t="shared" si="63"/>
        <v>-0.38785354270046973</v>
      </c>
    </row>
    <row r="515" spans="1:16" x14ac:dyDescent="0.35">
      <c r="A515">
        <v>512</v>
      </c>
      <c r="B515">
        <f t="shared" ref="B515:B578" si="64">A515*$B$1</f>
        <v>5.3616514621265798</v>
      </c>
      <c r="C515">
        <f>'Graficas excel'!$N$3*(COS('Graficas excel'!$N$4*B515+'Graficas excel'!$N$5)+'Graficas excel'!$N$6)*COS(B515)+'Graficas excel'!$N$7</f>
        <v>13.200641693399414</v>
      </c>
      <c r="D515" s="4">
        <f>'Graficas excel'!$N$3*(COS('Graficas excel'!$N$4*B515+'Graficas excel'!$N$5)+'Graficas excel'!$N$6)*SIN(B515)+'Graficas excel'!$N$8</f>
        <v>17.465858944477453</v>
      </c>
      <c r="E515">
        <f t="shared" si="57"/>
        <v>1.8471910525052357</v>
      </c>
      <c r="F515">
        <f>C515/(2*'Graficas excel'!$N$9*COS(E515/2))</f>
        <v>0.54733055013966314</v>
      </c>
      <c r="G515">
        <f t="shared" si="58"/>
        <v>0.83691652444184284</v>
      </c>
      <c r="H515">
        <f t="shared" si="59"/>
        <v>1.9832501060623753</v>
      </c>
      <c r="I515">
        <f t="shared" si="60"/>
        <v>1.9152205792838055</v>
      </c>
      <c r="J515">
        <f t="shared" si="61"/>
        <v>-0.13409994373086859</v>
      </c>
      <c r="K515">
        <f t="shared" si="61"/>
        <v>0.28095642916982161</v>
      </c>
      <c r="L515">
        <f t="shared" si="61"/>
        <v>-2.1171698008970683</v>
      </c>
      <c r="M515">
        <f t="shared" si="62"/>
        <v>-1.9832501060623753</v>
      </c>
      <c r="N515">
        <f t="shared" si="63"/>
        <v>0.46535906634130259</v>
      </c>
      <c r="O515">
        <f t="shared" si="63"/>
        <v>-0.36923779430472542</v>
      </c>
      <c r="P515">
        <f t="shared" si="63"/>
        <v>-0.28976542488674889</v>
      </c>
    </row>
    <row r="516" spans="1:16" x14ac:dyDescent="0.35">
      <c r="A516">
        <v>513</v>
      </c>
      <c r="B516">
        <f t="shared" si="64"/>
        <v>5.3721234376385461</v>
      </c>
      <c r="C516">
        <f>'Graficas excel'!$N$3*(COS('Graficas excel'!$N$4*B516+'Graficas excel'!$N$5)+'Graficas excel'!$N$6)*COS(B516)+'Graficas excel'!$N$7</f>
        <v>13.231680787127132</v>
      </c>
      <c r="D516" s="4">
        <f>'Graficas excel'!$N$3*(COS('Graficas excel'!$N$4*B516+'Graficas excel'!$N$5)+'Graficas excel'!$N$6)*SIN(B516)+'Graficas excel'!$N$8</f>
        <v>17.544550001841579</v>
      </c>
      <c r="E516">
        <f t="shared" ref="E516:E579" si="65">ATAN2(C516,D516)*2</f>
        <v>1.8492556985984219</v>
      </c>
      <c r="F516">
        <f>C516/(2*'Graficas excel'!$N$9*COS(E516/2))</f>
        <v>0.54936816618022011</v>
      </c>
      <c r="G516">
        <f t="shared" ref="G516:G579" si="66">(1-F516^2)^(1/2)</f>
        <v>0.8355804078529977</v>
      </c>
      <c r="H516">
        <f t="shared" ref="H516:H579" si="67">ATAN2(F516,G516)*2</f>
        <v>1.9783768773153776</v>
      </c>
      <c r="I516">
        <f t="shared" ref="I516:I579" si="68">(E516+H516)/2</f>
        <v>1.9138162879568998</v>
      </c>
      <c r="J516">
        <f t="shared" ref="J516:L579" si="69">(I517-I516)/$B$1</f>
        <v>-0.13115777488467281</v>
      </c>
      <c r="K516">
        <f t="shared" si="69"/>
        <v>0.25878547886015363</v>
      </c>
      <c r="L516">
        <f t="shared" si="69"/>
        <v>-2.1148403226440524</v>
      </c>
      <c r="M516">
        <f t="shared" ref="M516:M579" si="70">E516-2*I516</f>
        <v>-1.9783768773153778</v>
      </c>
      <c r="N516">
        <f t="shared" ref="N516:P579" si="71">(M517-M516)/$B$1</f>
        <v>0.46149241720125117</v>
      </c>
      <c r="O516">
        <f t="shared" si="71"/>
        <v>-0.37227221073835387</v>
      </c>
      <c r="P516">
        <f t="shared" si="71"/>
        <v>-0.19168657842325137</v>
      </c>
    </row>
    <row r="517" spans="1:16" x14ac:dyDescent="0.35">
      <c r="A517">
        <v>514</v>
      </c>
      <c r="B517">
        <f t="shared" si="64"/>
        <v>5.3825954131505114</v>
      </c>
      <c r="C517">
        <f>'Graficas excel'!$N$3*(COS('Graficas excel'!$N$4*B517+'Graficas excel'!$N$5)+'Graficas excel'!$N$6)*COS(B517)+'Graficas excel'!$N$7</f>
        <v>13.261900559321152</v>
      </c>
      <c r="D517" s="4">
        <f>'Graficas excel'!$N$3*(COS('Graficas excel'!$N$4*B517+'Graficas excel'!$N$5)+'Graficas excel'!$N$6)*SIN(B517)+'Graficas excel'!$N$8</f>
        <v>17.622819737652762</v>
      </c>
      <c r="E517">
        <f t="shared" si="65"/>
        <v>1.8513414738767189</v>
      </c>
      <c r="F517">
        <f>C517/(2*'Graficas excel'!$N$9*COS(E517/2))</f>
        <v>0.55138563067915902</v>
      </c>
      <c r="G517">
        <f t="shared" si="66"/>
        <v>0.83425049372508375</v>
      </c>
      <c r="H517">
        <f t="shared" si="67"/>
        <v>1.9735441400234881</v>
      </c>
      <c r="I517">
        <f t="shared" si="68"/>
        <v>1.9124428069501036</v>
      </c>
      <c r="J517">
        <f t="shared" si="69"/>
        <v>-0.12844777968719689</v>
      </c>
      <c r="K517">
        <f t="shared" si="69"/>
        <v>0.23663892278970688</v>
      </c>
      <c r="L517">
        <f t="shared" si="69"/>
        <v>-2.110806228842165</v>
      </c>
      <c r="M517">
        <f t="shared" si="70"/>
        <v>-1.9735441400234883</v>
      </c>
      <c r="N517">
        <f t="shared" si="71"/>
        <v>0.45759399172661369</v>
      </c>
      <c r="O517">
        <f t="shared" si="71"/>
        <v>-0.3742795478935747</v>
      </c>
      <c r="P517">
        <f t="shared" si="71"/>
        <v>-9.3724575140775465E-2</v>
      </c>
    </row>
    <row r="518" spans="1:16" x14ac:dyDescent="0.35">
      <c r="A518">
        <v>515</v>
      </c>
      <c r="B518">
        <f t="shared" si="64"/>
        <v>5.3930673886624776</v>
      </c>
      <c r="C518">
        <f>'Graficas excel'!$N$3*(COS('Graficas excel'!$N$4*B518+'Graficas excel'!$N$5)+'Graficas excel'!$N$6)*COS(B518)+'Graficas excel'!$N$7</f>
        <v>13.291344714630274</v>
      </c>
      <c r="D518" s="4">
        <f>'Graficas excel'!$N$3*(COS('Graficas excel'!$N$4*B518+'Graficas excel'!$N$5)+'Graficas excel'!$N$6)*SIN(B518)+'Graficas excel'!$N$8</f>
        <v>17.700630614191343</v>
      </c>
      <c r="E518">
        <f t="shared" si="65"/>
        <v>1.8534431829456013</v>
      </c>
      <c r="F518">
        <f>C518/(2*'Graficas excel'!$N$9*COS(E518/2))</f>
        <v>0.5533828740478749</v>
      </c>
      <c r="G518">
        <f t="shared" si="66"/>
        <v>0.83292700443106893</v>
      </c>
      <c r="H518">
        <f t="shared" si="67"/>
        <v>1.9687522269477047</v>
      </c>
      <c r="I518">
        <f t="shared" si="68"/>
        <v>1.9110977049466529</v>
      </c>
      <c r="J518">
        <f t="shared" si="69"/>
        <v>-0.12596970268256508</v>
      </c>
      <c r="K518">
        <f t="shared" si="69"/>
        <v>0.21453461165076648</v>
      </c>
      <c r="L518">
        <f t="shared" si="69"/>
        <v>-2.1050560682620181</v>
      </c>
      <c r="M518">
        <f t="shared" si="70"/>
        <v>-1.9687522269477045</v>
      </c>
      <c r="N518">
        <f t="shared" si="71"/>
        <v>0.45367454546644248</v>
      </c>
      <c r="O518">
        <f t="shared" si="71"/>
        <v>-0.37526102934931832</v>
      </c>
      <c r="P518">
        <f t="shared" si="71"/>
        <v>4.0088184962886429E-3</v>
      </c>
    </row>
    <row r="519" spans="1:16" x14ac:dyDescent="0.35">
      <c r="A519">
        <v>516</v>
      </c>
      <c r="B519">
        <f t="shared" si="64"/>
        <v>5.4035393641744438</v>
      </c>
      <c r="C519">
        <f>'Graficas excel'!$N$3*(COS('Graficas excel'!$N$4*B519+'Graficas excel'!$N$5)+'Graficas excel'!$N$6)*COS(B519)+'Graficas excel'!$N$7</f>
        <v>13.320057899582164</v>
      </c>
      <c r="D519" s="4">
        <f>'Graficas excel'!$N$3*(COS('Graficas excel'!$N$4*B519+'Graficas excel'!$N$5)+'Graficas excel'!$N$6)*SIN(B519)+'Graficas excel'!$N$8</f>
        <v>17.777947057658473</v>
      </c>
      <c r="E519">
        <f t="shared" si="65"/>
        <v>1.8555557483926453</v>
      </c>
      <c r="F519">
        <f>C519/(2*'Graficas excel'!$N$9*COS(E519/2))</f>
        <v>0.55535987433438638</v>
      </c>
      <c r="G519">
        <f t="shared" si="66"/>
        <v>0.83161013099847125</v>
      </c>
      <c r="H519">
        <f t="shared" si="67"/>
        <v>1.9640013582171776</v>
      </c>
      <c r="I519">
        <f t="shared" si="68"/>
        <v>1.9097785533049114</v>
      </c>
      <c r="J519">
        <f t="shared" si="69"/>
        <v>-0.12372310148288912</v>
      </c>
      <c r="K519">
        <f t="shared" si="69"/>
        <v>0.19249051605261125</v>
      </c>
      <c r="L519">
        <f t="shared" si="69"/>
        <v>-2.0975730931133287</v>
      </c>
      <c r="M519">
        <f t="shared" si="70"/>
        <v>-1.9640013582171776</v>
      </c>
      <c r="N519">
        <f t="shared" si="71"/>
        <v>0.44974482115650127</v>
      </c>
      <c r="O519">
        <f t="shared" si="71"/>
        <v>-0.37521904910019327</v>
      </c>
      <c r="P519">
        <f t="shared" si="71"/>
        <v>0.10139766884735864</v>
      </c>
    </row>
    <row r="520" spans="1:16" x14ac:dyDescent="0.35">
      <c r="A520">
        <v>517</v>
      </c>
      <c r="B520">
        <f t="shared" si="64"/>
        <v>5.41401133968641</v>
      </c>
      <c r="C520">
        <f>'Graficas excel'!$N$3*(COS('Graficas excel'!$N$4*B520+'Graficas excel'!$N$5)+'Graficas excel'!$N$6)*COS(B520)+'Graficas excel'!$N$7</f>
        <v>13.348085615180686</v>
      </c>
      <c r="D520" s="4">
        <f>'Graficas excel'!$N$3*(COS('Graficas excel'!$N$4*B520+'Graficas excel'!$N$5)+'Graficas excel'!$N$6)*SIN(B520)+'Graficas excel'!$N$8</f>
        <v>17.854735502881216</v>
      </c>
      <c r="E520">
        <f t="shared" si="65"/>
        <v>1.8576742145684431</v>
      </c>
      <c r="F520">
        <f>C520/(2*'Graficas excel'!$N$9*COS(E520/2))</f>
        <v>0.55731665677379971</v>
      </c>
      <c r="G520">
        <f t="shared" si="66"/>
        <v>0.83030003256803186</v>
      </c>
      <c r="H520">
        <f t="shared" si="67"/>
        <v>1.9592916414633934</v>
      </c>
      <c r="I520">
        <f t="shared" si="68"/>
        <v>1.9084829280159181</v>
      </c>
      <c r="J520">
        <f t="shared" si="69"/>
        <v>-0.12170734551250048</v>
      </c>
      <c r="K520">
        <f t="shared" si="69"/>
        <v>0.17052478198696974</v>
      </c>
      <c r="L520">
        <f t="shared" si="69"/>
        <v>-2.088335764860322</v>
      </c>
      <c r="M520">
        <f t="shared" si="70"/>
        <v>-1.9592916414633932</v>
      </c>
      <c r="N520">
        <f t="shared" si="71"/>
        <v>0.44581553646270089</v>
      </c>
      <c r="O520">
        <f t="shared" si="71"/>
        <v>-0.37415721519505329</v>
      </c>
      <c r="P520">
        <f t="shared" si="71"/>
        <v>0.19832187412422328</v>
      </c>
    </row>
    <row r="521" spans="1:16" x14ac:dyDescent="0.35">
      <c r="A521">
        <v>518</v>
      </c>
      <c r="B521">
        <f t="shared" si="64"/>
        <v>5.4244833151983753</v>
      </c>
      <c r="C521">
        <f>'Graficas excel'!$N$3*(COS('Graficas excel'!$N$4*B521+'Graficas excel'!$N$5)+'Graficas excel'!$N$6)*COS(B521)+'Graficas excel'!$N$7</f>
        <v>13.375474127911902</v>
      </c>
      <c r="D521" s="4">
        <f>'Graficas excel'!$N$3*(COS('Graficas excel'!$N$4*B521+'Graficas excel'!$N$5)+'Graficas excel'!$N$6)*SIN(B521)+'Graficas excel'!$N$8</f>
        <v>17.93096443433906</v>
      </c>
      <c r="E521">
        <f t="shared" si="65"/>
        <v>1.8597937512654679</v>
      </c>
      <c r="F521">
        <f>C521/(2*'Graficas excel'!$N$9*COS(E521/2))</f>
        <v>0.55925329329158457</v>
      </c>
      <c r="G521">
        <f t="shared" si="66"/>
        <v>0.82899683590621553</v>
      </c>
      <c r="H521">
        <f t="shared" si="67"/>
        <v>1.954623072082702</v>
      </c>
      <c r="I521">
        <f t="shared" si="68"/>
        <v>1.9072084116740848</v>
      </c>
      <c r="J521">
        <f t="shared" si="69"/>
        <v>-0.1199216141713496</v>
      </c>
      <c r="K521">
        <f t="shared" si="69"/>
        <v>0.14865578099658971</v>
      </c>
      <c r="L521">
        <f t="shared" si="69"/>
        <v>-2.0773182755066584</v>
      </c>
      <c r="M521">
        <f t="shared" si="70"/>
        <v>-1.9546230720827018</v>
      </c>
      <c r="N521">
        <f t="shared" si="71"/>
        <v>0.44189737126755291</v>
      </c>
      <c r="O521">
        <f t="shared" si="71"/>
        <v>-0.37208039338573723</v>
      </c>
      <c r="P521">
        <f t="shared" si="71"/>
        <v>0.29465723343031452</v>
      </c>
    </row>
    <row r="522" spans="1:16" x14ac:dyDescent="0.35">
      <c r="A522">
        <v>519</v>
      </c>
      <c r="B522">
        <f t="shared" si="64"/>
        <v>5.4349552907103416</v>
      </c>
      <c r="C522">
        <f>'Graficas excel'!$N$3*(COS('Graficas excel'!$N$4*B522+'Graficas excel'!$N$5)+'Graficas excel'!$N$6)*COS(B522)+'Graficas excel'!$N$7</f>
        <v>13.402270379315171</v>
      </c>
      <c r="D522" s="4">
        <f>'Graficas excel'!$N$3*(COS('Graficas excel'!$N$4*B522+'Graficas excel'!$N$5)+'Graficas excel'!$N$6)*SIN(B522)+'Graficas excel'!$N$8</f>
        <v>18.006604423444792</v>
      </c>
      <c r="E522">
        <f t="shared" si="65"/>
        <v>1.8619096573022682</v>
      </c>
      <c r="F522">
        <f>C522/(2*'Graficas excel'!$N$9*COS(E522/2))</f>
        <v>0.56116990195856142</v>
      </c>
      <c r="G522">
        <f t="shared" si="66"/>
        <v>0.8277006349736713</v>
      </c>
      <c r="H522">
        <f t="shared" si="67"/>
        <v>1.9499955336319859</v>
      </c>
      <c r="I522">
        <f t="shared" si="68"/>
        <v>1.905952595467127</v>
      </c>
      <c r="J522">
        <f t="shared" si="69"/>
        <v>-0.11836489447304113</v>
      </c>
      <c r="K522">
        <f t="shared" si="69"/>
        <v>0.1269021548849246</v>
      </c>
      <c r="L522">
        <f t="shared" si="69"/>
        <v>-2.0644910928527325</v>
      </c>
      <c r="M522">
        <f t="shared" si="70"/>
        <v>-1.9499955336319859</v>
      </c>
      <c r="N522">
        <f t="shared" si="71"/>
        <v>0.4380009544995348</v>
      </c>
      <c r="O522">
        <f t="shared" si="71"/>
        <v>-0.36899475005283133</v>
      </c>
      <c r="P522">
        <f t="shared" si="71"/>
        <v>0.39027554148705629</v>
      </c>
    </row>
    <row r="523" spans="1:16" x14ac:dyDescent="0.35">
      <c r="A523">
        <v>520</v>
      </c>
      <c r="B523">
        <f t="shared" si="64"/>
        <v>5.4454272662223078</v>
      </c>
      <c r="C523">
        <f>'Graficas excel'!$N$3*(COS('Graficas excel'!$N$4*B523+'Graficas excel'!$N$5)+'Graficas excel'!$N$6)*COS(B523)+'Graficas excel'!$N$7</f>
        <v>13.42852189427855</v>
      </c>
      <c r="D523" s="4">
        <f>'Graficas excel'!$N$3*(COS('Graficas excel'!$N$4*B523+'Graficas excel'!$N$5)+'Graficas excel'!$N$6)*SIN(B523)+'Graficas excel'!$N$8</f>
        <v>18.081628162019154</v>
      </c>
      <c r="E523">
        <f t="shared" si="65"/>
        <v>1.8640173640192088</v>
      </c>
      <c r="F523">
        <f>C523/(2*'Graficas excel'!$N$9*COS(E523/2))</f>
        <v>0.56306664639645598</v>
      </c>
      <c r="G523">
        <f t="shared" si="66"/>
        <v>0.82641149055167928</v>
      </c>
      <c r="H523">
        <f t="shared" si="67"/>
        <v>1.9454087983622488</v>
      </c>
      <c r="I523">
        <f t="shared" si="68"/>
        <v>1.9047130811907289</v>
      </c>
      <c r="J523">
        <f t="shared" si="69"/>
        <v>-0.11703597821467049</v>
      </c>
      <c r="K523">
        <f t="shared" si="69"/>
        <v>0.1052828547158989</v>
      </c>
      <c r="L523">
        <f t="shared" si="69"/>
        <v>-2.04982151349216</v>
      </c>
      <c r="M523">
        <f t="shared" si="70"/>
        <v>-1.945408798362249</v>
      </c>
      <c r="N523">
        <f t="shared" si="71"/>
        <v>0.43413685051293754</v>
      </c>
      <c r="O523">
        <f t="shared" si="71"/>
        <v>-0.36490779413945962</v>
      </c>
      <c r="P523">
        <f t="shared" si="71"/>
        <v>0.4850447091107789</v>
      </c>
    </row>
    <row r="524" spans="1:16" x14ac:dyDescent="0.35">
      <c r="A524">
        <v>521</v>
      </c>
      <c r="B524">
        <f t="shared" si="64"/>
        <v>5.455899241734274</v>
      </c>
      <c r="C524">
        <f>'Graficas excel'!$N$3*(COS('Graficas excel'!$N$4*B524+'Graficas excel'!$N$5)+'Graficas excel'!$N$6)*COS(B524)+'Graficas excel'!$N$7</f>
        <v>13.454276688219903</v>
      </c>
      <c r="D524" s="4">
        <f>'Graficas excel'!$N$3*(COS('Graficas excel'!$N$4*B524+'Graficas excel'!$N$5)+'Graficas excel'!$N$6)*SIN(B524)+'Graficas excel'!$N$8</f>
        <v>18.156010491905633</v>
      </c>
      <c r="E524">
        <f t="shared" si="65"/>
        <v>1.8661124386908563</v>
      </c>
      <c r="F524">
        <f>C524/(2*'Graficas excel'!$N$9*COS(E524/2))</f>
        <v>0.56494373513284768</v>
      </c>
      <c r="G524">
        <f t="shared" si="66"/>
        <v>0.82512942992850935</v>
      </c>
      <c r="H524">
        <f t="shared" si="67"/>
        <v>1.9408625278948353</v>
      </c>
      <c r="I524">
        <f t="shared" si="68"/>
        <v>1.9034874832928459</v>
      </c>
      <c r="J524">
        <f t="shared" si="69"/>
        <v>-0.11593345873825572</v>
      </c>
      <c r="K524">
        <f t="shared" si="69"/>
        <v>8.3817174022707969E-2</v>
      </c>
      <c r="L524">
        <f t="shared" si="69"/>
        <v>-2.0332742301127893</v>
      </c>
      <c r="M524">
        <f t="shared" si="70"/>
        <v>-1.9408625278948355</v>
      </c>
      <c r="N524">
        <f t="shared" si="71"/>
        <v>0.4303155450285836</v>
      </c>
      <c r="O524">
        <f t="shared" si="71"/>
        <v>-0.35982841782344288</v>
      </c>
      <c r="P524">
        <f t="shared" si="71"/>
        <v>0.57882892271865516</v>
      </c>
    </row>
    <row r="525" spans="1:16" x14ac:dyDescent="0.35">
      <c r="A525">
        <v>522</v>
      </c>
      <c r="B525">
        <f t="shared" si="64"/>
        <v>5.4663712172462393</v>
      </c>
      <c r="C525">
        <f>'Graficas excel'!$N$3*(COS('Graficas excel'!$N$4*B525+'Graficas excel'!$N$5)+'Graficas excel'!$N$6)*COS(B525)+'Graficas excel'!$N$7</f>
        <v>13.47958317331719</v>
      </c>
      <c r="D525" s="4">
        <f>'Graficas excel'!$N$3*(COS('Graficas excel'!$N$4*B525+'Graficas excel'!$N$5)+'Graficas excel'!$N$6)*SIN(B525)+'Graficas excel'!$N$8</f>
        <v>18.229728430678279</v>
      </c>
      <c r="E525">
        <f t="shared" si="65"/>
        <v>1.8681905878589649</v>
      </c>
      <c r="F525">
        <f>C525/(2*'Graficas excel'!$N$9*COS(E525/2))</f>
        <v>0.56680142090432328</v>
      </c>
      <c r="G525">
        <f t="shared" si="66"/>
        <v>0.82385444664748886</v>
      </c>
      <c r="H525">
        <f t="shared" si="67"/>
        <v>1.9363562740448781</v>
      </c>
      <c r="I525">
        <f t="shared" si="68"/>
        <v>1.9022734309519214</v>
      </c>
      <c r="J525">
        <f t="shared" si="69"/>
        <v>-0.11505572734440773</v>
      </c>
      <c r="K525">
        <f t="shared" si="69"/>
        <v>6.2524776075855368E-2</v>
      </c>
      <c r="L525">
        <f t="shared" si="69"/>
        <v>-2.0148119146540133</v>
      </c>
      <c r="M525">
        <f t="shared" si="70"/>
        <v>-1.9363562740448779</v>
      </c>
      <c r="N525">
        <f t="shared" si="71"/>
        <v>0.42654743064862705</v>
      </c>
      <c r="O525">
        <f t="shared" si="71"/>
        <v>-0.35376693551911548</v>
      </c>
      <c r="P525">
        <f t="shared" si="71"/>
        <v>0.6714888479363661</v>
      </c>
    </row>
    <row r="526" spans="1:16" x14ac:dyDescent="0.35">
      <c r="A526">
        <v>523</v>
      </c>
      <c r="B526">
        <f t="shared" si="64"/>
        <v>5.4768431927582055</v>
      </c>
      <c r="C526">
        <f>'Graficas excel'!$N$3*(COS('Graficas excel'!$N$4*B526+'Graficas excel'!$N$5)+'Graficas excel'!$N$6)*COS(B526)+'Graficas excel'!$N$7</f>
        <v>13.504490063953146</v>
      </c>
      <c r="D526" s="4">
        <f>'Graficas excel'!$N$3*(COS('Graficas excel'!$N$4*B526+'Graficas excel'!$N$5)+'Graficas excel'!$N$6)*SIN(B526)+'Graficas excel'!$N$8</f>
        <v>18.302761193402503</v>
      </c>
      <c r="E526">
        <f t="shared" si="65"/>
        <v>1.8702476605888851</v>
      </c>
      <c r="F526">
        <f>C526/(2*'Graficas excel'!$N$9*COS(E526/2))</f>
        <v>0.56863999990664671</v>
      </c>
      <c r="G526">
        <f t="shared" si="66"/>
        <v>0.82258650031845815</v>
      </c>
      <c r="H526">
        <f t="shared" si="67"/>
        <v>1.9318894797964337</v>
      </c>
      <c r="I526">
        <f t="shared" si="68"/>
        <v>1.9010685701926593</v>
      </c>
      <c r="J526">
        <f t="shared" si="69"/>
        <v>-0.11440096942045022</v>
      </c>
      <c r="K526">
        <f t="shared" si="69"/>
        <v>4.1425715044381257E-2</v>
      </c>
      <c r="L526">
        <f t="shared" si="69"/>
        <v>-1.9943958041714245</v>
      </c>
      <c r="M526">
        <f t="shared" si="70"/>
        <v>-1.9318894797964334</v>
      </c>
      <c r="N526">
        <f t="shared" si="71"/>
        <v>0.42284279196292762</v>
      </c>
      <c r="O526">
        <f t="shared" si="71"/>
        <v>-0.34673512074696761</v>
      </c>
      <c r="P526">
        <f t="shared" si="71"/>
        <v>0.76288184170703977</v>
      </c>
    </row>
    <row r="527" spans="1:16" x14ac:dyDescent="0.35">
      <c r="A527">
        <v>524</v>
      </c>
      <c r="B527">
        <f t="shared" si="64"/>
        <v>5.4873151682701717</v>
      </c>
      <c r="C527">
        <f>'Graficas excel'!$N$3*(COS('Graficas excel'!$N$4*B527+'Graficas excel'!$N$5)+'Graficas excel'!$N$6)*COS(B527)+'Graficas excel'!$N$7</f>
        <v>13.529046281541007</v>
      </c>
      <c r="D527" s="4">
        <f>'Graficas excel'!$N$3*(COS('Graficas excel'!$N$4*B527+'Graficas excel'!$N$5)+'Graficas excel'!$N$6)*SIN(B527)+'Graficas excel'!$N$8</f>
        <v>18.375090210415596</v>
      </c>
      <c r="E527">
        <f t="shared" si="65"/>
        <v>1.8722796516511</v>
      </c>
      <c r="F527">
        <f>C527/(2*'Graficas excel'!$N$9*COS(E527/2))</f>
        <v>0.57045981099076415</v>
      </c>
      <c r="G527">
        <f t="shared" si="66"/>
        <v>0.82132551649414964</v>
      </c>
      <c r="H527">
        <f t="shared" si="67"/>
        <v>1.9274614804335866</v>
      </c>
      <c r="I527">
        <f t="shared" si="68"/>
        <v>1.8998705660423432</v>
      </c>
      <c r="J527">
        <f t="shared" si="69"/>
        <v>-0.11396716034693978</v>
      </c>
      <c r="K527">
        <f t="shared" si="69"/>
        <v>2.054045102193041E-2</v>
      </c>
      <c r="L527">
        <f t="shared" si="69"/>
        <v>-1.9719863071958748</v>
      </c>
      <c r="M527">
        <f t="shared" si="70"/>
        <v>-1.9274614804335863</v>
      </c>
      <c r="N527">
        <f t="shared" si="71"/>
        <v>0.41921179026932681</v>
      </c>
      <c r="O527">
        <f t="shared" si="71"/>
        <v>-0.33874624078208798</v>
      </c>
      <c r="P527">
        <f t="shared" si="71"/>
        <v>0.8528622160259256</v>
      </c>
    </row>
    <row r="528" spans="1:16" x14ac:dyDescent="0.35">
      <c r="A528">
        <v>525</v>
      </c>
      <c r="B528">
        <f t="shared" si="64"/>
        <v>5.497787143782138</v>
      </c>
      <c r="C528">
        <f>'Graficas excel'!$N$3*(COS('Graficas excel'!$N$4*B528+'Graficas excel'!$N$5)+'Graficas excel'!$N$6)*COS(B528)+'Graficas excel'!$N$7</f>
        <v>13.553300858899107</v>
      </c>
      <c r="D528" s="4">
        <f>'Graficas excel'!$N$3*(COS('Graficas excel'!$N$4*B528+'Graficas excel'!$N$5)+'Graficas excel'!$N$6)*SIN(B528)+'Graficas excel'!$N$8</f>
        <v>18.44669914110089</v>
      </c>
      <c r="E528">
        <f t="shared" si="65"/>
        <v>1.8742827046284849</v>
      </c>
      <c r="F528">
        <f>C528/(2*'Graficas excel'!$N$9*COS(E528/2))</f>
        <v>0.57226123480350277</v>
      </c>
      <c r="G528">
        <f t="shared" si="66"/>
        <v>0.82007138661287915</v>
      </c>
      <c r="H528">
        <f t="shared" si="67"/>
        <v>1.9230715048315583</v>
      </c>
      <c r="I528">
        <f t="shared" si="68"/>
        <v>1.8986771047300217</v>
      </c>
      <c r="J528">
        <f t="shared" si="69"/>
        <v>-0.11375206124683339</v>
      </c>
      <c r="K528">
        <f t="shared" si="69"/>
        <v>-1.1014129695700573E-4</v>
      </c>
      <c r="L528">
        <f t="shared" si="69"/>
        <v>-1.9475436010071241</v>
      </c>
      <c r="M528">
        <f t="shared" si="70"/>
        <v>-1.9230715048315585</v>
      </c>
      <c r="N528">
        <f t="shared" si="71"/>
        <v>0.41566444793108626</v>
      </c>
      <c r="O528">
        <f t="shared" si="71"/>
        <v>-0.32981508854078345</v>
      </c>
      <c r="P528">
        <f t="shared" si="71"/>
        <v>0.94128153183975616</v>
      </c>
    </row>
    <row r="529" spans="1:16" x14ac:dyDescent="0.35">
      <c r="A529">
        <v>526</v>
      </c>
      <c r="B529">
        <f t="shared" si="64"/>
        <v>5.5082591192941033</v>
      </c>
      <c r="C529">
        <f>'Graficas excel'!$N$3*(COS('Graficas excel'!$N$4*B529+'Graficas excel'!$N$5)+'Graficas excel'!$N$6)*COS(B529)+'Graficas excel'!$N$7</f>
        <v>13.577302844342988</v>
      </c>
      <c r="D529" s="4">
        <f>'Graficas excel'!$N$3*(COS('Graficas excel'!$N$4*B529+'Graficas excel'!$N$5)+'Graficas excel'!$N$6)*SIN(B529)+'Graficas excel'!$N$8</f>
        <v>18.517573883636416</v>
      </c>
      <c r="E529">
        <f t="shared" si="65"/>
        <v>1.8762531149487891</v>
      </c>
      <c r="F529">
        <f>C529/(2*'Graficas excel'!$N$9*COS(E529/2))</f>
        <v>0.57404469287184956</v>
      </c>
      <c r="G529">
        <f t="shared" si="66"/>
        <v>0.81882396800879242</v>
      </c>
      <c r="H529">
        <f t="shared" si="67"/>
        <v>1.9187186769116296</v>
      </c>
      <c r="I529">
        <f t="shared" si="68"/>
        <v>1.8974858959302092</v>
      </c>
      <c r="J529">
        <f t="shared" si="69"/>
        <v>-0.11375321464379798</v>
      </c>
      <c r="K529">
        <f t="shared" si="69"/>
        <v>-2.0504770195189644E-2</v>
      </c>
      <c r="L529">
        <f t="shared" si="69"/>
        <v>-1.9210282519130537</v>
      </c>
      <c r="M529">
        <f t="shared" si="70"/>
        <v>-1.9187186769116293</v>
      </c>
      <c r="N529">
        <f t="shared" si="71"/>
        <v>0.41221063240041028</v>
      </c>
      <c r="O529">
        <f t="shared" si="71"/>
        <v>-0.3199580113894917</v>
      </c>
      <c r="P529">
        <f t="shared" si="71"/>
        <v>1.0279888999067583</v>
      </c>
    </row>
    <row r="530" spans="1:16" x14ac:dyDescent="0.35">
      <c r="A530">
        <v>527</v>
      </c>
      <c r="B530">
        <f t="shared" si="64"/>
        <v>5.5187310948060695</v>
      </c>
      <c r="C530">
        <f>'Graficas excel'!$N$3*(COS('Graficas excel'!$N$4*B530+'Graficas excel'!$N$5)+'Graficas excel'!$N$6)*COS(B530)+'Graficas excel'!$N$7</f>
        <v>13.601101205664339</v>
      </c>
      <c r="D530" s="4">
        <f>'Graficas excel'!$N$3*(COS('Graficas excel'!$N$4*B530+'Graficas excel'!$N$5)+'Graficas excel'!$N$6)*SIN(B530)+'Graficas excel'!$N$8</f>
        <v>18.587702580705969</v>
      </c>
      <c r="E530">
        <f t="shared" si="65"/>
        <v>1.8781873328407437</v>
      </c>
      <c r="F530">
        <f>C530/(2*'Graficas excel'!$N$9*COS(E530/2))</f>
        <v>0.57581064662976844</v>
      </c>
      <c r="G530">
        <f t="shared" si="66"/>
        <v>0.81758308399073909</v>
      </c>
      <c r="H530">
        <f t="shared" si="67"/>
        <v>1.9144020172633602</v>
      </c>
      <c r="I530">
        <f t="shared" si="68"/>
        <v>1.896294675052052</v>
      </c>
      <c r="J530">
        <f t="shared" si="69"/>
        <v>-0.11396794009516049</v>
      </c>
      <c r="K530">
        <f t="shared" si="69"/>
        <v>-4.062173100701795E-2</v>
      </c>
      <c r="L530">
        <f t="shared" si="69"/>
        <v>-1.8924018169716843</v>
      </c>
      <c r="M530">
        <f t="shared" si="70"/>
        <v>-1.9144020172633602</v>
      </c>
      <c r="N530">
        <f t="shared" si="71"/>
        <v>0.40886003994028219</v>
      </c>
      <c r="O530">
        <f t="shared" si="71"/>
        <v>-0.30919293680309529</v>
      </c>
      <c r="P530">
        <f t="shared" si="71"/>
        <v>1.1128313479766638</v>
      </c>
    </row>
    <row r="531" spans="1:16" x14ac:dyDescent="0.35">
      <c r="A531">
        <v>528</v>
      </c>
      <c r="B531">
        <f t="shared" si="64"/>
        <v>5.5292030703180357</v>
      </c>
      <c r="C531">
        <f>'Graficas excel'!$N$3*(COS('Graficas excel'!$N$4*B531+'Graficas excel'!$N$5)+'Graficas excel'!$N$6)*COS(B531)+'Graficas excel'!$N$7</f>
        <v>13.624744734166157</v>
      </c>
      <c r="D531" s="4">
        <f>'Graficas excel'!$N$3*(COS('Graficas excel'!$N$4*B531+'Graficas excel'!$N$5)+'Graficas excel'!$N$6)*SIN(B531)+'Graficas excel'!$N$8</f>
        <v>18.657075621167674</v>
      </c>
      <c r="E531">
        <f t="shared" si="65"/>
        <v>1.8800819662111683</v>
      </c>
      <c r="F531">
        <f>C531/(2*'Graficas excel'!$N$9*COS(E531/2))</f>
        <v>0.57755959638657506</v>
      </c>
      <c r="G531">
        <f t="shared" si="66"/>
        <v>0.81634852399068902</v>
      </c>
      <c r="H531">
        <f t="shared" si="67"/>
        <v>1.9101204449372842</v>
      </c>
      <c r="I531">
        <f t="shared" si="68"/>
        <v>1.8951012055742262</v>
      </c>
      <c r="J531">
        <f t="shared" si="69"/>
        <v>-0.11439332986751966</v>
      </c>
      <c r="K531">
        <f t="shared" si="69"/>
        <v>-6.0438916493145346E-2</v>
      </c>
      <c r="L531">
        <f t="shared" si="69"/>
        <v>-1.8616274669764108</v>
      </c>
      <c r="M531">
        <f t="shared" si="70"/>
        <v>-1.9101204449372842</v>
      </c>
      <c r="N531">
        <f t="shared" si="71"/>
        <v>0.40562217907760734</v>
      </c>
      <c r="O531">
        <f t="shared" si="71"/>
        <v>-0.29753939417813557</v>
      </c>
      <c r="P531">
        <f t="shared" si="71"/>
        <v>1.1956541796578348</v>
      </c>
    </row>
    <row r="532" spans="1:16" x14ac:dyDescent="0.35">
      <c r="A532">
        <v>529</v>
      </c>
      <c r="B532">
        <f t="shared" si="64"/>
        <v>5.539675045830001</v>
      </c>
      <c r="C532">
        <f>'Graficas excel'!$N$3*(COS('Graficas excel'!$N$4*B532+'Graficas excel'!$N$5)+'Graficas excel'!$N$6)*COS(B532)+'Graficas excel'!$N$7</f>
        <v>13.648281948923801</v>
      </c>
      <c r="D532" s="4">
        <f>'Graficas excel'!$N$3*(COS('Graficas excel'!$N$4*B532+'Graficas excel'!$N$5)+'Graficas excel'!$N$6)*SIN(B532)+'Graficas excel'!$N$8</f>
        <v>18.725685637682155</v>
      </c>
      <c r="E532">
        <f t="shared" si="65"/>
        <v>1.8819337834393695</v>
      </c>
      <c r="F532">
        <f>C532/(2*'Graficas excel'!$N$9*COS(E532/2))</f>
        <v>0.57929208023598466</v>
      </c>
      <c r="G532">
        <f t="shared" si="66"/>
        <v>0.81512004378242686</v>
      </c>
      <c r="H532">
        <f t="shared" si="67"/>
        <v>1.905872779410873</v>
      </c>
      <c r="I532">
        <f t="shared" si="68"/>
        <v>1.8939032814251213</v>
      </c>
      <c r="J532">
        <f t="shared" si="69"/>
        <v>-0.11502624472100563</v>
      </c>
      <c r="K532">
        <f t="shared" si="69"/>
        <v>-7.9933833739725568E-2</v>
      </c>
      <c r="L532">
        <f t="shared" si="69"/>
        <v>-1.8286705916586579</v>
      </c>
      <c r="M532">
        <f t="shared" si="70"/>
        <v>-1.9058727794108732</v>
      </c>
      <c r="N532">
        <f t="shared" si="71"/>
        <v>0.40250635382792871</v>
      </c>
      <c r="O532">
        <f t="shared" si="71"/>
        <v>-0.28501853288797896</v>
      </c>
      <c r="P532">
        <f t="shared" si="71"/>
        <v>1.2763013800715861</v>
      </c>
    </row>
    <row r="533" spans="1:16" x14ac:dyDescent="0.35">
      <c r="A533">
        <v>530</v>
      </c>
      <c r="B533">
        <f t="shared" si="64"/>
        <v>5.5501470213419672</v>
      </c>
      <c r="C533">
        <f>'Graficas excel'!$N$3*(COS('Graficas excel'!$N$4*B533+'Graficas excel'!$N$5)+'Graficas excel'!$N$6)*COS(B533)+'Graficas excel'!$N$7</f>
        <v>13.671761001440931</v>
      </c>
      <c r="D533" s="4">
        <f>'Graficas excel'!$N$3*(COS('Graficas excel'!$N$4*B533+'Graficas excel'!$N$5)+'Graficas excel'!$N$6)*SIN(B533)+'Graficas excel'!$N$8</f>
        <v>18.793527500309654</v>
      </c>
      <c r="E533">
        <f t="shared" si="65"/>
        <v>1.8837397160841627</v>
      </c>
      <c r="F533">
        <f>C533/(2*'Graficas excel'!$N$9*COS(E533/2))</f>
        <v>0.5810086729050481</v>
      </c>
      <c r="G533">
        <f t="shared" si="66"/>
        <v>0.81389736577108718</v>
      </c>
      <c r="H533">
        <f t="shared" si="67"/>
        <v>1.9016577427301764</v>
      </c>
      <c r="I533">
        <f t="shared" si="68"/>
        <v>1.8926987294071695</v>
      </c>
      <c r="J533">
        <f t="shared" si="69"/>
        <v>-0.1158633098705056</v>
      </c>
      <c r="K533">
        <f t="shared" si="69"/>
        <v>-9.9083627395027365E-2</v>
      </c>
      <c r="L533">
        <f t="shared" si="69"/>
        <v>-1.793499404498855</v>
      </c>
      <c r="M533">
        <f t="shared" si="70"/>
        <v>-1.9016577427301764</v>
      </c>
      <c r="N533">
        <f t="shared" si="71"/>
        <v>0.39952164673106932</v>
      </c>
      <c r="O533">
        <f t="shared" si="71"/>
        <v>-0.27165313608998093</v>
      </c>
      <c r="P533">
        <f t="shared" si="71"/>
        <v>1.3546160474254496</v>
      </c>
    </row>
    <row r="534" spans="1:16" x14ac:dyDescent="0.35">
      <c r="A534">
        <v>531</v>
      </c>
      <c r="B534">
        <f t="shared" si="64"/>
        <v>5.5606189968539335</v>
      </c>
      <c r="C534">
        <f>'Graficas excel'!$N$3*(COS('Graficas excel'!$N$4*B534+'Graficas excel'!$N$5)+'Graficas excel'!$N$6)*COS(B534)+'Graficas excel'!$N$7</f>
        <v>13.695229580868943</v>
      </c>
      <c r="D534" s="4">
        <f>'Graficas excel'!$N$3*(COS('Graficas excel'!$N$4*B534+'Graficas excel'!$N$5)+'Graficas excel'!$N$6)*SIN(B534)+'Graficas excel'!$N$8</f>
        <v>18.86059830609231</v>
      </c>
      <c r="E534">
        <f t="shared" si="65"/>
        <v>1.8854968614978322</v>
      </c>
      <c r="F534">
        <f>C534/(2*'Graficas excel'!$N$9*COS(E534/2))</f>
        <v>0.5827099845423106</v>
      </c>
      <c r="G534">
        <f t="shared" si="66"/>
        <v>0.81268017935390813</v>
      </c>
      <c r="H534">
        <f t="shared" si="67"/>
        <v>1.8974739618291083</v>
      </c>
      <c r="I534">
        <f t="shared" si="68"/>
        <v>1.8914854116634703</v>
      </c>
      <c r="J534">
        <f t="shared" si="69"/>
        <v>-0.11690091119022308</v>
      </c>
      <c r="K534">
        <f t="shared" si="69"/>
        <v>-0.11786510923966494</v>
      </c>
      <c r="L534">
        <f t="shared" si="69"/>
        <v>-1.7560855432860933</v>
      </c>
      <c r="M534">
        <f t="shared" si="70"/>
        <v>-1.8974739618291083</v>
      </c>
      <c r="N534">
        <f t="shared" si="71"/>
        <v>0.39667690174218628</v>
      </c>
      <c r="O534">
        <f t="shared" si="71"/>
        <v>-0.25746763001322548</v>
      </c>
      <c r="P534">
        <f t="shared" si="71"/>
        <v>1.4304408270861602</v>
      </c>
    </row>
    <row r="535" spans="1:16" x14ac:dyDescent="0.35">
      <c r="A535">
        <v>532</v>
      </c>
      <c r="B535">
        <f t="shared" si="64"/>
        <v>5.5710909723658997</v>
      </c>
      <c r="C535">
        <f>'Graficas excel'!$N$3*(COS('Graficas excel'!$N$4*B535+'Graficas excel'!$N$5)+'Graficas excel'!$N$6)*COS(B535)+'Graficas excel'!$N$7</f>
        <v>13.718734819957579</v>
      </c>
      <c r="D535" s="4">
        <f>'Graficas excel'!$N$3*(COS('Graficas excel'!$N$4*B535+'Graficas excel'!$N$5)+'Graficas excel'!$N$6)*SIN(B535)+'Graficas excel'!$N$8</f>
        <v>18.926897364645065</v>
      </c>
      <c r="E535">
        <f t="shared" si="65"/>
        <v>1.8872024853404179</v>
      </c>
      <c r="F535">
        <f>C535/(2*'Graficas excel'!$N$9*COS(E535/2))</f>
        <v>0.58439665944466002</v>
      </c>
      <c r="G535">
        <f t="shared" si="66"/>
        <v>0.81146814135240208</v>
      </c>
      <c r="H535">
        <f t="shared" si="67"/>
        <v>1.8933199710279014</v>
      </c>
      <c r="I535">
        <f t="shared" si="68"/>
        <v>1.8902612281841598</v>
      </c>
      <c r="J535">
        <f t="shared" si="69"/>
        <v>-0.11813519172789605</v>
      </c>
      <c r="K535">
        <f t="shared" si="69"/>
        <v>-0.13625479404587437</v>
      </c>
      <c r="L535">
        <f t="shared" si="69"/>
        <v>-1.7164046530832335</v>
      </c>
      <c r="M535">
        <f t="shared" si="70"/>
        <v>-1.8933199710279016</v>
      </c>
      <c r="N535">
        <f t="shared" si="71"/>
        <v>0.39398070702556387</v>
      </c>
      <c r="O535">
        <f t="shared" si="71"/>
        <v>-0.24248808870066285</v>
      </c>
      <c r="P535">
        <f t="shared" si="71"/>
        <v>1.503618407930412</v>
      </c>
    </row>
    <row r="536" spans="1:16" x14ac:dyDescent="0.35">
      <c r="A536">
        <v>533</v>
      </c>
      <c r="B536">
        <f t="shared" si="64"/>
        <v>5.581562947877865</v>
      </c>
      <c r="C536">
        <f>'Graficas excel'!$N$3*(COS('Graficas excel'!$N$4*B536+'Graficas excel'!$N$5)+'Graficas excel'!$N$6)*COS(B536)+'Graficas excel'!$N$7</f>
        <v>13.742323201902998</v>
      </c>
      <c r="D536" s="4">
        <f>'Graficas excel'!$N$3*(COS('Graficas excel'!$N$4*B536+'Graficas excel'!$N$5)+'Graficas excel'!$N$6)*SIN(B536)+'Graficas excel'!$N$8</f>
        <v>18.992426179785554</v>
      </c>
      <c r="E536">
        <f t="shared" si="65"/>
        <v>1.8888540239868248</v>
      </c>
      <c r="F536">
        <f>C536/(2*'Graficas excel'!$N$9*COS(E536/2))</f>
        <v>0.58606937472248388</v>
      </c>
      <c r="G536">
        <f t="shared" si="66"/>
        <v>0.81026087651595069</v>
      </c>
      <c r="H536">
        <f t="shared" si="67"/>
        <v>1.8891942147117431</v>
      </c>
      <c r="I536">
        <f t="shared" si="68"/>
        <v>1.8890241193492838</v>
      </c>
      <c r="J536">
        <f t="shared" si="69"/>
        <v>-0.11956204859453241</v>
      </c>
      <c r="K536">
        <f t="shared" si="69"/>
        <v>-0.15422894154158645</v>
      </c>
      <c r="L536">
        <f t="shared" si="69"/>
        <v>-1.6744369510137107</v>
      </c>
      <c r="M536">
        <f t="shared" si="70"/>
        <v>-1.8891942147117429</v>
      </c>
      <c r="N536">
        <f t="shared" si="71"/>
        <v>0.39144137769874709</v>
      </c>
      <c r="O536">
        <f t="shared" si="71"/>
        <v>-0.22674223355347431</v>
      </c>
      <c r="P536">
        <f t="shared" si="71"/>
        <v>1.5739919720771847</v>
      </c>
    </row>
    <row r="537" spans="1:16" x14ac:dyDescent="0.35">
      <c r="A537">
        <v>534</v>
      </c>
      <c r="B537">
        <f t="shared" si="64"/>
        <v>5.5920349233898312</v>
      </c>
      <c r="C537">
        <f>'Graficas excel'!$N$3*(COS('Graficas excel'!$N$4*B537+'Graficas excel'!$N$5)+'Graficas excel'!$N$6)*COS(B537)+'Graficas excel'!$N$7</f>
        <v>13.766040468258392</v>
      </c>
      <c r="D537" s="4">
        <f>'Graficas excel'!$N$3*(COS('Graficas excel'!$N$4*B537+'Graficas excel'!$N$5)+'Graficas excel'!$N$6)*SIN(B537)+'Graficas excel'!$N$8</f>
        <v>19.057188427240305</v>
      </c>
      <c r="E537">
        <f t="shared" si="65"/>
        <v>1.8904490868183714</v>
      </c>
      <c r="F537">
        <f>C537/(2*'Graficas excel'!$N$9*COS(E537/2))</f>
        <v>0.58772883890291472</v>
      </c>
      <c r="G537">
        <f t="shared" si="66"/>
        <v>0.80905797809664526</v>
      </c>
      <c r="H537">
        <f t="shared" si="67"/>
        <v>1.8850950501901111</v>
      </c>
      <c r="I537">
        <f t="shared" si="68"/>
        <v>1.8877720685042414</v>
      </c>
      <c r="J537">
        <f t="shared" si="69"/>
        <v>-0.12117713029359234</v>
      </c>
      <c r="K537">
        <f t="shared" si="69"/>
        <v>-0.171763604288933</v>
      </c>
      <c r="L537">
        <f t="shared" si="69"/>
        <v>-1.630167793564542</v>
      </c>
      <c r="M537">
        <f t="shared" si="70"/>
        <v>-1.8850950501901114</v>
      </c>
      <c r="N537">
        <f t="shared" si="71"/>
        <v>0.38906693858144664</v>
      </c>
      <c r="O537">
        <f t="shared" si="71"/>
        <v>-0.210259428165851</v>
      </c>
      <c r="P537">
        <f t="shared" si="71"/>
        <v>1.6414057577518204</v>
      </c>
    </row>
    <row r="538" spans="1:16" x14ac:dyDescent="0.35">
      <c r="A538">
        <v>535</v>
      </c>
      <c r="B538">
        <f t="shared" si="64"/>
        <v>5.6025068989017974</v>
      </c>
      <c r="C538">
        <f>'Graficas excel'!$N$3*(COS('Graficas excel'!$N$4*B538+'Graficas excel'!$N$5)+'Graficas excel'!$N$6)*COS(B538)+'Graficas excel'!$N$7</f>
        <v>13.789931528070074</v>
      </c>
      <c r="D538" s="4">
        <f>'Graficas excel'!$N$3*(COS('Graficas excel'!$N$4*B538+'Graficas excel'!$N$5)+'Graficas excel'!$N$6)*SIN(B538)+'Graficas excel'!$N$8</f>
        <v>19.121189928471487</v>
      </c>
      <c r="E538">
        <f t="shared" si="65"/>
        <v>1.8919854583896223</v>
      </c>
      <c r="F538">
        <f>C538/(2*'Graficas excel'!$N$9*COS(E538/2))</f>
        <v>0.58937579047112443</v>
      </c>
      <c r="G538">
        <f t="shared" si="66"/>
        <v>0.80785900849500791</v>
      </c>
      <c r="H538">
        <f t="shared" si="67"/>
        <v>1.8810207507367707</v>
      </c>
      <c r="I538">
        <f t="shared" si="68"/>
        <v>1.8865031045631966</v>
      </c>
      <c r="J538">
        <f t="shared" si="69"/>
        <v>-0.12297583455155306</v>
      </c>
      <c r="K538">
        <f t="shared" si="69"/>
        <v>-0.18883468150353649</v>
      </c>
      <c r="L538">
        <f t="shared" si="69"/>
        <v>-1.5835881897505062</v>
      </c>
      <c r="M538">
        <f t="shared" si="70"/>
        <v>-1.8810207507367709</v>
      </c>
      <c r="N538">
        <f t="shared" si="71"/>
        <v>0.38686510699853388</v>
      </c>
      <c r="O538">
        <f t="shared" si="71"/>
        <v>-0.19307066726547398</v>
      </c>
      <c r="P538">
        <f t="shared" si="71"/>
        <v>1.7057055316454905</v>
      </c>
    </row>
    <row r="539" spans="1:16" x14ac:dyDescent="0.35">
      <c r="A539">
        <v>536</v>
      </c>
      <c r="B539">
        <f t="shared" si="64"/>
        <v>5.6129788744137636</v>
      </c>
      <c r="C539">
        <f>'Graficas excel'!$N$3*(COS('Graficas excel'!$N$4*B539+'Graficas excel'!$N$5)+'Graficas excel'!$N$6)*COS(B539)+'Graficas excel'!$N$7</f>
        <v>13.814040368400232</v>
      </c>
      <c r="D539" s="4">
        <f>'Graficas excel'!$N$3*(COS('Graficas excel'!$N$4*B539+'Graficas excel'!$N$5)+'Graficas excel'!$N$6)*SIN(B539)+'Graficas excel'!$N$8</f>
        <v>19.184438620675223</v>
      </c>
      <c r="E539">
        <f t="shared" si="65"/>
        <v>1.8934611004605701</v>
      </c>
      <c r="F539">
        <f>C539/(2*'Graficas excel'!$N$9*COS(E539/2))</f>
        <v>0.59101099634981735</v>
      </c>
      <c r="G539">
        <f t="shared" si="66"/>
        <v>0.80666349997604092</v>
      </c>
      <c r="H539">
        <f t="shared" si="67"/>
        <v>1.8769695088098479</v>
      </c>
      <c r="I539">
        <f t="shared" si="68"/>
        <v>1.8852153046352091</v>
      </c>
      <c r="J539">
        <f t="shared" si="69"/>
        <v>-0.12495330671206799</v>
      </c>
      <c r="K539">
        <f t="shared" si="69"/>
        <v>-0.20541797824764232</v>
      </c>
      <c r="L539">
        <f t="shared" si="69"/>
        <v>-1.5346953202675397</v>
      </c>
      <c r="M539">
        <f t="shared" si="70"/>
        <v>-1.8769695088098481</v>
      </c>
      <c r="N539">
        <f t="shared" si="71"/>
        <v>0.38484327569885091</v>
      </c>
      <c r="O539">
        <f t="shared" si="71"/>
        <v>-0.17520856070745749</v>
      </c>
      <c r="P539">
        <f t="shared" si="71"/>
        <v>1.766739166274371</v>
      </c>
    </row>
    <row r="540" spans="1:16" x14ac:dyDescent="0.35">
      <c r="A540">
        <v>537</v>
      </c>
      <c r="B540">
        <f t="shared" si="64"/>
        <v>5.623450849925729</v>
      </c>
      <c r="C540">
        <f>'Graficas excel'!$N$3*(COS('Graficas excel'!$N$4*B540+'Graficas excel'!$N$5)+'Graficas excel'!$N$6)*COS(B540)+'Graficas excel'!$N$7</f>
        <v>13.838409966394916</v>
      </c>
      <c r="D540" s="4">
        <f>'Graficas excel'!$N$3*(COS('Graficas excel'!$N$4*B540+'Graficas excel'!$N$5)+'Graficas excel'!$N$6)*SIN(B540)+'Graficas excel'!$N$8</f>
        <v>19.246944523009208</v>
      </c>
      <c r="E540">
        <f t="shared" si="65"/>
        <v>1.8948741538835774</v>
      </c>
      <c r="F540">
        <f>C540/(2*'Graficas excel'!$N$9*COS(E540/2))</f>
        <v>0.59263525031728637</v>
      </c>
      <c r="G540">
        <f t="shared" si="66"/>
        <v>0.80547095545486136</v>
      </c>
      <c r="H540">
        <f t="shared" si="67"/>
        <v>1.872939439450785</v>
      </c>
      <c r="I540">
        <f t="shared" si="68"/>
        <v>1.8839067966671812</v>
      </c>
      <c r="J540">
        <f t="shared" si="69"/>
        <v>-0.12710443874999486</v>
      </c>
      <c r="K540">
        <f t="shared" si="69"/>
        <v>-0.22148927005981278</v>
      </c>
      <c r="L540">
        <f t="shared" si="69"/>
        <v>-1.4834929996163129</v>
      </c>
      <c r="M540">
        <f t="shared" si="70"/>
        <v>-1.872939439450785</v>
      </c>
      <c r="N540">
        <f t="shared" si="71"/>
        <v>0.38300849594163561</v>
      </c>
      <c r="O540">
        <f t="shared" si="71"/>
        <v>-0.1567073114222011</v>
      </c>
      <c r="P540">
        <f t="shared" si="71"/>
        <v>1.8243571676415449</v>
      </c>
    </row>
    <row r="541" spans="1:16" x14ac:dyDescent="0.35">
      <c r="A541">
        <v>538</v>
      </c>
      <c r="B541">
        <f t="shared" si="64"/>
        <v>5.6339228254376952</v>
      </c>
      <c r="C541">
        <f>'Graficas excel'!$N$3*(COS('Graficas excel'!$N$4*B541+'Graficas excel'!$N$5)+'Graficas excel'!$N$6)*COS(B541)+'Graficas excel'!$N$7</f>
        <v>13.863082203053379</v>
      </c>
      <c r="D541" s="4">
        <f>'Graficas excel'!$N$3*(COS('Graficas excel'!$N$4*B541+'Graficas excel'!$N$5)+'Graficas excel'!$N$6)*SIN(B541)+'Graficas excel'!$N$8</f>
        <v>19.308719699114015</v>
      </c>
      <c r="E541">
        <f t="shared" si="65"/>
        <v>1.8962229403338489</v>
      </c>
      <c r="F541">
        <f>C541/(2*'Graficas excel'!$N$9*COS(E541/2))</f>
        <v>0.59424937136460698</v>
      </c>
      <c r="G541">
        <f t="shared" si="66"/>
        <v>0.80428084935100219</v>
      </c>
      <c r="H541">
        <f t="shared" si="67"/>
        <v>1.8689285838604091</v>
      </c>
      <c r="I541">
        <f t="shared" si="68"/>
        <v>1.8825757620971291</v>
      </c>
      <c r="J541">
        <f t="shared" si="69"/>
        <v>-0.12942386896222444</v>
      </c>
      <c r="K541">
        <f t="shared" si="69"/>
        <v>-0.23702437242396776</v>
      </c>
      <c r="L541">
        <f t="shared" si="69"/>
        <v>-1.4299921326038754</v>
      </c>
      <c r="M541">
        <f t="shared" si="70"/>
        <v>-1.8689285838604093</v>
      </c>
      <c r="N541">
        <f t="shared" si="71"/>
        <v>0.38136746081387629</v>
      </c>
      <c r="O541">
        <f t="shared" si="71"/>
        <v>-0.13760268783757923</v>
      </c>
      <c r="P541">
        <f t="shared" si="71"/>
        <v>1.8784132462190819</v>
      </c>
    </row>
    <row r="542" spans="1:16" x14ac:dyDescent="0.35">
      <c r="A542">
        <v>539</v>
      </c>
      <c r="B542">
        <f t="shared" si="64"/>
        <v>5.6443948009496614</v>
      </c>
      <c r="C542">
        <f>'Graficas excel'!$N$3*(COS('Graficas excel'!$N$4*B542+'Graficas excel'!$N$5)+'Graficas excel'!$N$6)*COS(B542)+'Graficas excel'!$N$7</f>
        <v>13.888097778851799</v>
      </c>
      <c r="D542" s="4">
        <f>'Graficas excel'!$N$3*(COS('Graficas excel'!$N$4*B542+'Graficas excel'!$N$5)+'Graficas excel'!$N$6)*SIN(B542)+'Graficas excel'!$N$8</f>
        <v>19.369778215998807</v>
      </c>
      <c r="E542">
        <f t="shared" si="65"/>
        <v>1.8975059638716798</v>
      </c>
      <c r="F542">
        <f>C542/(2*'Graficas excel'!$N$9*COS(E542/2))</f>
        <v>0.59585420199278305</v>
      </c>
      <c r="G542">
        <f t="shared" si="66"/>
        <v>0.80309262851027574</v>
      </c>
      <c r="H542">
        <f t="shared" si="67"/>
        <v>1.8649349131497057</v>
      </c>
      <c r="I542">
        <f t="shared" si="68"/>
        <v>1.8812204385106928</v>
      </c>
      <c r="J542">
        <f t="shared" si="69"/>
        <v>-0.13190598238598733</v>
      </c>
      <c r="K542">
        <f t="shared" si="69"/>
        <v>-0.25199921501889955</v>
      </c>
      <c r="L542">
        <f t="shared" si="69"/>
        <v>-1.3742111068611857</v>
      </c>
      <c r="M542">
        <f t="shared" si="70"/>
        <v>-1.8649349131497057</v>
      </c>
      <c r="N542">
        <f t="shared" si="71"/>
        <v>0.37992648883646046</v>
      </c>
      <c r="O542">
        <f t="shared" si="71"/>
        <v>-0.11793199032182049</v>
      </c>
      <c r="P542">
        <f t="shared" si="71"/>
        <v>1.9287648819209813</v>
      </c>
    </row>
    <row r="543" spans="1:16" x14ac:dyDescent="0.35">
      <c r="A543">
        <v>540</v>
      </c>
      <c r="B543">
        <f t="shared" si="64"/>
        <v>5.6548667764616276</v>
      </c>
      <c r="C543">
        <f>'Graficas excel'!$N$3*(COS('Graficas excel'!$N$4*B543+'Graficas excel'!$N$5)+'Graficas excel'!$N$6)*COS(B543)+'Graficas excel'!$N$7</f>
        <v>13.913496131371385</v>
      </c>
      <c r="D543" s="4">
        <f>'Graficas excel'!$N$3*(COS('Graficas excel'!$N$4*B543+'Graficas excel'!$N$5)+'Graficas excel'!$N$6)*SIN(B543)+'Graficas excel'!$N$8</f>
        <v>19.430136099368873</v>
      </c>
      <c r="E543">
        <f t="shared" si="65"/>
        <v>1.8987219123242667</v>
      </c>
      <c r="F543">
        <f>C543/(2*'Graficas excel'!$N$9*COS(E543/2))</f>
        <v>0.59745060645090364</v>
      </c>
      <c r="G543">
        <f t="shared" si="66"/>
        <v>0.80190571319292114</v>
      </c>
      <c r="H543">
        <f t="shared" si="67"/>
        <v>1.8609563322622629</v>
      </c>
      <c r="I543">
        <f t="shared" si="68"/>
        <v>1.8798391222932649</v>
      </c>
      <c r="J543">
        <f t="shared" si="69"/>
        <v>-0.1345449119946999</v>
      </c>
      <c r="K543">
        <f t="shared" si="69"/>
        <v>-0.26638992007822154</v>
      </c>
      <c r="L543">
        <f t="shared" si="69"/>
        <v>-1.3161761663998133</v>
      </c>
      <c r="M543">
        <f t="shared" si="70"/>
        <v>-1.8609563322622631</v>
      </c>
      <c r="N543">
        <f t="shared" si="71"/>
        <v>0.37869150792173295</v>
      </c>
      <c r="O543">
        <f t="shared" si="71"/>
        <v>-9.7734011710004023E-2</v>
      </c>
      <c r="P543">
        <f t="shared" si="71"/>
        <v>1.9752738939260632</v>
      </c>
    </row>
    <row r="544" spans="1:16" x14ac:dyDescent="0.35">
      <c r="A544">
        <v>541</v>
      </c>
      <c r="B544">
        <f t="shared" si="64"/>
        <v>5.6653387519735929</v>
      </c>
      <c r="C544">
        <f>'Graficas excel'!$N$3*(COS('Graficas excel'!$N$4*B544+'Graficas excel'!$N$5)+'Graficas excel'!$N$6)*COS(B544)+'Graficas excel'!$N$7</f>
        <v>13.939315355077312</v>
      </c>
      <c r="D544" s="4">
        <f>'Graficas excel'!$N$3*(COS('Graficas excel'!$N$4*B544+'Graficas excel'!$N$5)+'Graficas excel'!$N$6)*SIN(B544)+'Graficas excel'!$N$8</f>
        <v>19.489811285478222</v>
      </c>
      <c r="E544">
        <f t="shared" si="65"/>
        <v>1.8998696584744763</v>
      </c>
      <c r="F544">
        <f>C544/(2*'Graficas excel'!$N$9*COS(E544/2))</f>
        <v>0.59903946891661941</v>
      </c>
      <c r="G544">
        <f t="shared" si="66"/>
        <v>0.80071949812658771</v>
      </c>
      <c r="H544">
        <f t="shared" si="67"/>
        <v>1.8569906840647172</v>
      </c>
      <c r="I544">
        <f t="shared" si="68"/>
        <v>1.8784301712695968</v>
      </c>
      <c r="J544">
        <f t="shared" si="69"/>
        <v>-0.1373345407143936</v>
      </c>
      <c r="K544">
        <f t="shared" si="69"/>
        <v>-0.28017288466219364</v>
      </c>
      <c r="L544">
        <f t="shared" si="69"/>
        <v>-1.2559217219471792</v>
      </c>
      <c r="M544">
        <f t="shared" si="70"/>
        <v>-1.8569906840647172</v>
      </c>
      <c r="N544">
        <f t="shared" si="71"/>
        <v>0.37766803974441959</v>
      </c>
      <c r="O544">
        <f t="shared" si="71"/>
        <v>-7.7048991863384611E-2</v>
      </c>
      <c r="P544">
        <f t="shared" si="71"/>
        <v>2.0178070052732866</v>
      </c>
    </row>
    <row r="545" spans="1:16" x14ac:dyDescent="0.35">
      <c r="A545">
        <v>542</v>
      </c>
      <c r="B545">
        <f t="shared" si="64"/>
        <v>5.6758107274855591</v>
      </c>
      <c r="C545">
        <f>'Graficas excel'!$N$3*(COS('Graficas excel'!$N$4*B545+'Graficas excel'!$N$5)+'Graficas excel'!$N$6)*COS(B545)+'Graficas excel'!$N$7</f>
        <v>13.965592123391282</v>
      </c>
      <c r="D545" s="4">
        <f>'Graficas excel'!$N$3*(COS('Graficas excel'!$N$4*B545+'Graficas excel'!$N$5)+'Graficas excel'!$N$6)*SIN(B545)+'Graficas excel'!$N$8</f>
        <v>19.548823569596937</v>
      </c>
      <c r="E545">
        <f t="shared" si="65"/>
        <v>1.9009482610437156</v>
      </c>
      <c r="F545">
        <f>C545/(2*'Graficas excel'!$N$9*COS(E545/2))</f>
        <v>0.6006216916205227</v>
      </c>
      <c r="G545">
        <f t="shared" si="66"/>
        <v>0.79953335362253763</v>
      </c>
      <c r="H545">
        <f t="shared" si="67"/>
        <v>1.8530357536008615</v>
      </c>
      <c r="I545">
        <f t="shared" si="68"/>
        <v>1.8769920073222885</v>
      </c>
      <c r="J545">
        <f t="shared" si="69"/>
        <v>-0.14026850430169296</v>
      </c>
      <c r="K545">
        <f t="shared" si="69"/>
        <v>-0.29332486617937065</v>
      </c>
      <c r="L545">
        <f t="shared" si="69"/>
        <v>-1.1934906297628569</v>
      </c>
      <c r="M545">
        <f t="shared" si="70"/>
        <v>-1.8530357536008615</v>
      </c>
      <c r="N545">
        <f t="shared" si="71"/>
        <v>0.37686118458840456</v>
      </c>
      <c r="O545">
        <f t="shared" si="71"/>
        <v>-5.5918566316289352E-2</v>
      </c>
      <c r="P545">
        <f t="shared" si="71"/>
        <v>2.0562364289109096</v>
      </c>
    </row>
    <row r="546" spans="1:16" x14ac:dyDescent="0.35">
      <c r="A546">
        <v>543</v>
      </c>
      <c r="B546">
        <f t="shared" si="64"/>
        <v>5.6862827029975254</v>
      </c>
      <c r="C546">
        <f>'Graficas excel'!$N$3*(COS('Graficas excel'!$N$4*B546+'Graficas excel'!$N$5)+'Graficas excel'!$N$6)*COS(B546)+'Graficas excel'!$N$7</f>
        <v>13.992361613196508</v>
      </c>
      <c r="D546" s="4">
        <f>'Graficas excel'!$N$3*(COS('Graficas excel'!$N$4*B546+'Graficas excel'!$N$5)+'Graficas excel'!$N$6)*SIN(B546)+'Graficas excel'!$N$8</f>
        <v>19.607194551188584</v>
      </c>
      <c r="E546">
        <f t="shared" si="65"/>
        <v>1.901956965455841</v>
      </c>
      <c r="F546">
        <f>C546/(2*'Graficas excel'!$N$9*COS(E546/2))</f>
        <v>0.60219819291628063</v>
      </c>
      <c r="G546">
        <f t="shared" si="66"/>
        <v>0.79834662675329571</v>
      </c>
      <c r="H546">
        <f t="shared" si="67"/>
        <v>1.849089272504441</v>
      </c>
      <c r="I546">
        <f t="shared" si="68"/>
        <v>1.8755231189801411</v>
      </c>
      <c r="J546">
        <f t="shared" si="69"/>
        <v>-0.14334019511737403</v>
      </c>
      <c r="K546">
        <f t="shared" si="69"/>
        <v>-0.30582307082800814</v>
      </c>
      <c r="L546">
        <f t="shared" si="69"/>
        <v>-1.1289344074236902</v>
      </c>
      <c r="M546">
        <f t="shared" si="70"/>
        <v>-1.8490892725044412</v>
      </c>
      <c r="N546">
        <f t="shared" si="71"/>
        <v>0.37627560673127614</v>
      </c>
      <c r="O546">
        <f t="shared" si="71"/>
        <v>-3.438570878592194E-2</v>
      </c>
      <c r="P546">
        <f t="shared" si="71"/>
        <v>2.0904404241829737</v>
      </c>
    </row>
    <row r="547" spans="1:16" x14ac:dyDescent="0.35">
      <c r="A547">
        <v>544</v>
      </c>
      <c r="B547">
        <f t="shared" si="64"/>
        <v>5.6967546785094907</v>
      </c>
      <c r="C547">
        <f>'Graficas excel'!$N$3*(COS('Graficas excel'!$N$4*B547+'Graficas excel'!$N$5)+'Graficas excel'!$N$6)*COS(B547)+'Graficas excel'!$N$7</f>
        <v>14.019657431909767</v>
      </c>
      <c r="D547" s="4">
        <f>'Graficas excel'!$N$3*(COS('Graficas excel'!$N$4*B547+'Graficas excel'!$N$5)+'Graficas excel'!$N$6)*SIN(B547)+'Graficas excel'!$N$8</f>
        <v>19.664947575899014</v>
      </c>
      <c r="E547">
        <f t="shared" si="65"/>
        <v>1.902895204368982</v>
      </c>
      <c r="F547">
        <f>C547/(2*'Graficas excel'!$N$9*COS(E547/2))</f>
        <v>0.60376990529865726</v>
      </c>
      <c r="G547">
        <f t="shared" si="66"/>
        <v>0.79715864258982383</v>
      </c>
      <c r="H547">
        <f t="shared" si="67"/>
        <v>1.8451489235650012</v>
      </c>
      <c r="I547">
        <f t="shared" si="68"/>
        <v>1.8740220639669916</v>
      </c>
      <c r="J547">
        <f t="shared" si="69"/>
        <v>-0.14654276682607917</v>
      </c>
      <c r="K547">
        <f t="shared" si="69"/>
        <v>-0.31764524429716484</v>
      </c>
      <c r="L547">
        <f t="shared" si="69"/>
        <v>-1.0623133950809522</v>
      </c>
      <c r="M547">
        <f t="shared" si="70"/>
        <v>-1.8451489235650012</v>
      </c>
      <c r="N547">
        <f t="shared" si="71"/>
        <v>0.37591552043090837</v>
      </c>
      <c r="O547">
        <f t="shared" si="71"/>
        <v>-1.2494667854654069E-2</v>
      </c>
      <c r="P547">
        <f t="shared" si="71"/>
        <v>2.1203038521358644</v>
      </c>
    </row>
    <row r="548" spans="1:16" x14ac:dyDescent="0.35">
      <c r="A548">
        <v>545</v>
      </c>
      <c r="B548">
        <f t="shared" si="64"/>
        <v>5.7072266540214569</v>
      </c>
      <c r="C548">
        <f>'Graficas excel'!$N$3*(COS('Graficas excel'!$N$4*B548+'Graficas excel'!$N$5)+'Graficas excel'!$N$6)*COS(B548)+'Graficas excel'!$N$7</f>
        <v>14.047511547250682</v>
      </c>
      <c r="D548" s="4">
        <f>'Graficas excel'!$N$3*(COS('Graficas excel'!$N$4*B548+'Graficas excel'!$N$5)+'Graficas excel'!$N$6)*SIN(B548)+'Graficas excel'!$N$8</f>
        <v>19.722107674463285</v>
      </c>
      <c r="E548">
        <f t="shared" si="65"/>
        <v>1.9037625979621855</v>
      </c>
      <c r="F548">
        <f>C548/(2*'Graficas excel'!$N$9*COS(E548/2))</f>
        <v>0.60533777337185102</v>
      </c>
      <c r="G548">
        <f t="shared" si="66"/>
        <v>0.7959687054961454</v>
      </c>
      <c r="H548">
        <f t="shared" si="67"/>
        <v>1.841212345440481</v>
      </c>
      <c r="I548">
        <f t="shared" si="68"/>
        <v>1.8724874717013331</v>
      </c>
      <c r="J548">
        <f t="shared" si="69"/>
        <v>-0.14986914004585153</v>
      </c>
      <c r="K548">
        <f t="shared" si="69"/>
        <v>-0.32876976415648601</v>
      </c>
      <c r="L548">
        <f t="shared" si="69"/>
        <v>-0.99369686064512164</v>
      </c>
      <c r="M548">
        <f t="shared" si="70"/>
        <v>-1.8412123454404807</v>
      </c>
      <c r="N548">
        <f t="shared" si="71"/>
        <v>0.37578467657510428</v>
      </c>
      <c r="O548">
        <f t="shared" si="71"/>
        <v>9.7091021628398309E-3</v>
      </c>
      <c r="P548">
        <f t="shared" si="71"/>
        <v>2.1457187302518252</v>
      </c>
    </row>
    <row r="549" spans="1:16" x14ac:dyDescent="0.35">
      <c r="A549">
        <v>546</v>
      </c>
      <c r="B549">
        <f t="shared" si="64"/>
        <v>5.7176986295334231</v>
      </c>
      <c r="C549">
        <f>'Graficas excel'!$N$3*(COS('Graficas excel'!$N$4*B549+'Graficas excel'!$N$5)+'Graficas excel'!$N$6)*COS(B549)+'Graficas excel'!$N$7</f>
        <v>14.075954219833754</v>
      </c>
      <c r="D549" s="4">
        <f>'Graficas excel'!$N$3*(COS('Graficas excel'!$N$4*B549+'Graficas excel'!$N$5)+'Graficas excel'!$N$6)*SIN(B549)+'Graficas excel'!$N$8</f>
        <v>19.778701498642846</v>
      </c>
      <c r="E549">
        <f t="shared" si="65"/>
        <v>1.9045589539639329</v>
      </c>
      <c r="F549">
        <f>C549/(2*'Graficas excel'!$N$9*COS(E549/2))</f>
        <v>0.60690275177086261</v>
      </c>
      <c r="G549">
        <f t="shared" si="66"/>
        <v>0.79477610047921965</v>
      </c>
      <c r="H549">
        <f t="shared" si="67"/>
        <v>1.837277137509614</v>
      </c>
      <c r="I549">
        <f t="shared" si="68"/>
        <v>1.8709180457367736</v>
      </c>
      <c r="J549">
        <f t="shared" si="69"/>
        <v>-0.15331200896517308</v>
      </c>
      <c r="K549">
        <f t="shared" si="69"/>
        <v>-0.33917573334747919</v>
      </c>
      <c r="L549">
        <f t="shared" si="69"/>
        <v>-0.92316305141002752</v>
      </c>
      <c r="M549">
        <f t="shared" si="70"/>
        <v>-1.8372771375096142</v>
      </c>
      <c r="N549">
        <f t="shared" si="71"/>
        <v>0.37588635005519672</v>
      </c>
      <c r="O549">
        <f t="shared" si="71"/>
        <v>3.2179016161603673E-2</v>
      </c>
      <c r="P549">
        <f t="shared" si="71"/>
        <v>2.1665847657246338</v>
      </c>
    </row>
    <row r="550" spans="1:16" x14ac:dyDescent="0.35">
      <c r="A550">
        <v>547</v>
      </c>
      <c r="B550">
        <f t="shared" si="64"/>
        <v>5.7281706050453893</v>
      </c>
      <c r="C550">
        <f>'Graficas excel'!$N$3*(COS('Graficas excel'!$N$4*B550+'Graficas excel'!$N$5)+'Graficas excel'!$N$6)*COS(B550)+'Graficas excel'!$N$7</f>
        <v>14.105013938703774</v>
      </c>
      <c r="D550" s="4">
        <f>'Graficas excel'!$N$3*(COS('Graficas excel'!$N$4*B550+'Graficas excel'!$N$5)+'Graficas excel'!$N$6)*SIN(B550)+'Graficas excel'!$N$8</f>
        <v>19.834757254310393</v>
      </c>
      <c r="E550">
        <f t="shared" si="65"/>
        <v>1.905284267409846</v>
      </c>
      <c r="F550">
        <f>C550/(2*'Graficas excel'!$N$9*COS(E550/2))</f>
        <v>0.60846580303890452</v>
      </c>
      <c r="G550">
        <f t="shared" si="66"/>
        <v>0.79358009459173118</v>
      </c>
      <c r="H550">
        <f t="shared" si="67"/>
        <v>1.8333408648565539</v>
      </c>
      <c r="I550">
        <f t="shared" si="68"/>
        <v>1.8693125661332</v>
      </c>
      <c r="J550">
        <f t="shared" si="69"/>
        <v>-0.15686384893904098</v>
      </c>
      <c r="K550">
        <f t="shared" si="69"/>
        <v>-0.34884307421539679</v>
      </c>
      <c r="L550">
        <f t="shared" si="69"/>
        <v>-0.85079916002552081</v>
      </c>
      <c r="M550">
        <f t="shared" si="70"/>
        <v>-1.8333408648565539</v>
      </c>
      <c r="N550">
        <f t="shared" si="71"/>
        <v>0.37622332792444019</v>
      </c>
      <c r="O550">
        <f t="shared" si="71"/>
        <v>5.4867438772870578E-2</v>
      </c>
      <c r="P550">
        <f t="shared" si="71"/>
        <v>2.1828098674636811</v>
      </c>
    </row>
    <row r="551" spans="1:16" x14ac:dyDescent="0.35">
      <c r="A551">
        <v>548</v>
      </c>
      <c r="B551">
        <f t="shared" si="64"/>
        <v>5.7386425805573547</v>
      </c>
      <c r="C551">
        <f>'Graficas excel'!$N$3*(COS('Graficas excel'!$N$4*B551+'Graficas excel'!$N$5)+'Graficas excel'!$N$6)*COS(B551)+'Graficas excel'!$N$7</f>
        <v>14.134717359930107</v>
      </c>
      <c r="D551" s="4">
        <f>'Graficas excel'!$N$3*(COS('Graficas excel'!$N$4*B551+'Graficas excel'!$N$5)+'Graficas excel'!$N$6)*SIN(B551)+'Graficas excel'!$N$8</f>
        <v>19.890304631804739</v>
      </c>
      <c r="E551">
        <f t="shared" si="65"/>
        <v>1.9059387201172964</v>
      </c>
      <c r="F551">
        <f>C551/(2*'Graficas excel'!$N$9*COS(E551/2))</f>
        <v>0.6100278954641658</v>
      </c>
      <c r="G551">
        <f t="shared" si="66"/>
        <v>0.7923799383853436</v>
      </c>
      <c r="H551">
        <f t="shared" si="67"/>
        <v>1.8294010633794988</v>
      </c>
      <c r="I551">
        <f t="shared" si="68"/>
        <v>1.8676698917483976</v>
      </c>
      <c r="J551">
        <f t="shared" si="69"/>
        <v>-0.16051692506974355</v>
      </c>
      <c r="K551">
        <f t="shared" si="69"/>
        <v>-0.35775262218478526</v>
      </c>
      <c r="L551">
        <f t="shared" si="69"/>
        <v>-0.77670125334129936</v>
      </c>
      <c r="M551">
        <f t="shared" si="70"/>
        <v>-1.8294010633794988</v>
      </c>
      <c r="N551">
        <f t="shared" si="71"/>
        <v>0.37679789839967398</v>
      </c>
      <c r="O551">
        <f t="shared" si="71"/>
        <v>7.7725770252227946E-2</v>
      </c>
      <c r="P551">
        <f t="shared" si="71"/>
        <v>2.1943106449408916</v>
      </c>
    </row>
    <row r="552" spans="1:16" x14ac:dyDescent="0.35">
      <c r="A552">
        <v>549</v>
      </c>
      <c r="B552">
        <f t="shared" si="64"/>
        <v>5.7491145560693209</v>
      </c>
      <c r="C552">
        <f>'Graficas excel'!$N$3*(COS('Graficas excel'!$N$4*B552+'Graficas excel'!$N$5)+'Graficas excel'!$N$6)*COS(B552)+'Graficas excel'!$N$7</f>
        <v>14.165089248370165</v>
      </c>
      <c r="D552" s="4">
        <f>'Graficas excel'!$N$3*(COS('Graficas excel'!$N$4*B552+'Graficas excel'!$N$5)+'Graficas excel'!$N$6)*SIN(B552)+'Graficas excel'!$N$8</f>
        <v>19.945374733682744</v>
      </c>
      <c r="E552">
        <f t="shared" si="65"/>
        <v>1.9065226798651251</v>
      </c>
      <c r="F552">
        <f>C552/(2*'Graficas excel'!$N$9*COS(E552/2))</f>
        <v>0.6115900008795323</v>
      </c>
      <c r="G552">
        <f t="shared" si="66"/>
        <v>0.79117486741185961</v>
      </c>
      <c r="H552">
        <f t="shared" si="67"/>
        <v>1.825455245014497</v>
      </c>
      <c r="I552">
        <f t="shared" si="68"/>
        <v>1.8659889624398112</v>
      </c>
      <c r="J552">
        <f t="shared" si="69"/>
        <v>-0.16426330176860424</v>
      </c>
      <c r="K552">
        <f t="shared" si="69"/>
        <v>-0.36588621868988863</v>
      </c>
      <c r="L552">
        <f t="shared" si="69"/>
        <v>-0.70097411327452264</v>
      </c>
      <c r="M552">
        <f t="shared" si="70"/>
        <v>-1.8254552450144972</v>
      </c>
      <c r="N552">
        <f t="shared" si="71"/>
        <v>0.37761184076240401</v>
      </c>
      <c r="O552">
        <f t="shared" si="71"/>
        <v>0.10070453759169523</v>
      </c>
      <c r="P552">
        <f t="shared" si="71"/>
        <v>2.201012885590897</v>
      </c>
    </row>
    <row r="553" spans="1:16" x14ac:dyDescent="0.35">
      <c r="A553">
        <v>550</v>
      </c>
      <c r="B553">
        <f t="shared" si="64"/>
        <v>5.7595865315812871</v>
      </c>
      <c r="C553">
        <f>'Graficas excel'!$N$3*(COS('Graficas excel'!$N$4*B553+'Graficas excel'!$N$5)+'Graficas excel'!$N$6)*COS(B553)+'Graficas excel'!$N$7</f>
        <v>14.19615242270663</v>
      </c>
      <c r="D553" s="4">
        <f>'Graficas excel'!$N$3*(COS('Graficas excel'!$N$4*B553+'Graficas excel'!$N$5)+'Graficas excel'!$N$6)*SIN(B553)+'Graficas excel'!$N$8</f>
        <v>19.999999999999996</v>
      </c>
      <c r="E553">
        <f t="shared" si="65"/>
        <v>1.9070366992673464</v>
      </c>
      <c r="F553">
        <f>C553/(2*'Graficas excel'!$N$9*COS(E553/2))</f>
        <v>0.61315309242916605</v>
      </c>
      <c r="G553">
        <f t="shared" si="66"/>
        <v>0.78996410376962733</v>
      </c>
      <c r="H553">
        <f t="shared" si="67"/>
        <v>1.8215009030650049</v>
      </c>
      <c r="I553">
        <f t="shared" si="68"/>
        <v>1.8642688011661757</v>
      </c>
      <c r="J553">
        <f t="shared" si="69"/>
        <v>-0.16809485329089058</v>
      </c>
      <c r="K553">
        <f t="shared" si="69"/>
        <v>-0.3732268024386215</v>
      </c>
      <c r="L553">
        <f t="shared" si="69"/>
        <v>-0.62373101581005663</v>
      </c>
      <c r="M553">
        <f t="shared" si="70"/>
        <v>-1.8215009030650049</v>
      </c>
      <c r="N553">
        <f t="shared" si="71"/>
        <v>0.37866641621400809</v>
      </c>
      <c r="O553">
        <f t="shared" si="71"/>
        <v>0.12375349063112467</v>
      </c>
      <c r="P553">
        <f t="shared" si="71"/>
        <v>2.2028519886966875</v>
      </c>
    </row>
    <row r="554" spans="1:16" x14ac:dyDescent="0.35">
      <c r="A554">
        <v>551</v>
      </c>
      <c r="B554">
        <f t="shared" si="64"/>
        <v>5.7700585070932533</v>
      </c>
      <c r="C554">
        <f>'Graficas excel'!$N$3*(COS('Graficas excel'!$N$4*B554+'Graficas excel'!$N$5)+'Graficas excel'!$N$6)*COS(B554)+'Graficas excel'!$N$7</f>
        <v>14.227927703857628</v>
      </c>
      <c r="D554" s="4">
        <f>'Graficas excel'!$N$3*(COS('Graficas excel'!$N$4*B554+'Graficas excel'!$N$5)+'Graficas excel'!$N$6)*SIN(B554)+'Graficas excel'!$N$8</f>
        <v>20.054214131256188</v>
      </c>
      <c r="E554">
        <f t="shared" si="65"/>
        <v>1.907481514330444</v>
      </c>
      <c r="F554">
        <f>C554/(2*'Graficas excel'!$N$9*COS(E554/2))</f>
        <v>0.61471814230612765</v>
      </c>
      <c r="G554">
        <f t="shared" si="66"/>
        <v>0.78874685769244335</v>
      </c>
      <c r="H554">
        <f t="shared" si="67"/>
        <v>1.8175355176272077</v>
      </c>
      <c r="I554">
        <f t="shared" si="68"/>
        <v>1.8625085159788259</v>
      </c>
      <c r="J554">
        <f t="shared" si="69"/>
        <v>-0.17200327522643719</v>
      </c>
      <c r="K554">
        <f t="shared" si="69"/>
        <v>-0.37975849836223807</v>
      </c>
      <c r="L554">
        <f t="shared" si="69"/>
        <v>-0.54509344714977748</v>
      </c>
      <c r="M554">
        <f t="shared" si="70"/>
        <v>-1.8175355176272079</v>
      </c>
      <c r="N554">
        <f t="shared" si="71"/>
        <v>0.37996235973741754</v>
      </c>
      <c r="O554">
        <f t="shared" si="71"/>
        <v>0.14682170271324194</v>
      </c>
      <c r="P554">
        <f t="shared" si="71"/>
        <v>2.1997733901863796</v>
      </c>
    </row>
    <row r="555" spans="1:16" x14ac:dyDescent="0.35">
      <c r="A555">
        <v>552</v>
      </c>
      <c r="B555">
        <f t="shared" si="64"/>
        <v>5.7805304826052186</v>
      </c>
      <c r="C555">
        <f>'Graficas excel'!$N$3*(COS('Graficas excel'!$N$4*B555+'Graficas excel'!$N$5)+'Graficas excel'!$N$6)*COS(B555)+'Graficas excel'!$N$7</f>
        <v>14.260433866852948</v>
      </c>
      <c r="D555" s="4">
        <f>'Graficas excel'!$N$3*(COS('Graficas excel'!$N$4*B555+'Graficas excel'!$N$5)+'Graficas excel'!$N$6)*SIN(B555)+'Graficas excel'!$N$8</f>
        <v>20.108052009145183</v>
      </c>
      <c r="E555">
        <f t="shared" si="65"/>
        <v>1.9078580426847846</v>
      </c>
      <c r="F555">
        <f>C555/(2*'Graficas excel'!$N$9*COS(E555/2))</f>
        <v>0.61628611946551148</v>
      </c>
      <c r="G555">
        <f t="shared" si="66"/>
        <v>0.78752232917812648</v>
      </c>
      <c r="H555">
        <f t="shared" si="67"/>
        <v>1.8135565611005688</v>
      </c>
      <c r="I555">
        <f t="shared" si="68"/>
        <v>1.8607073018926767</v>
      </c>
      <c r="J555">
        <f t="shared" si="69"/>
        <v>-0.17598009692174751</v>
      </c>
      <c r="K555">
        <f t="shared" si="69"/>
        <v>-0.38546670359252366</v>
      </c>
      <c r="L555">
        <f t="shared" si="69"/>
        <v>-0.46519074582010989</v>
      </c>
      <c r="M555">
        <f t="shared" si="70"/>
        <v>-1.8135565611005688</v>
      </c>
      <c r="N555">
        <f t="shared" si="71"/>
        <v>0.38149987301285576</v>
      </c>
      <c r="O555">
        <f t="shared" si="71"/>
        <v>0.16985767578714808</v>
      </c>
      <c r="P555">
        <f t="shared" si="71"/>
        <v>2.1917329421913534</v>
      </c>
    </row>
    <row r="556" spans="1:16" x14ac:dyDescent="0.35">
      <c r="A556">
        <v>553</v>
      </c>
      <c r="B556">
        <f t="shared" si="64"/>
        <v>5.7910024581171848</v>
      </c>
      <c r="C556">
        <f>'Graficas excel'!$N$3*(COS('Graficas excel'!$N$4*B556+'Graficas excel'!$N$5)+'Graficas excel'!$N$6)*COS(B556)+'Graficas excel'!$N$7</f>
        <v>14.293687596263489</v>
      </c>
      <c r="D556" s="4">
        <f>'Graficas excel'!$N$3*(COS('Graficas excel'!$N$4*B556+'Graficas excel'!$N$5)+'Graficas excel'!$N$6)*SIN(B556)+'Graficas excel'!$N$8</f>
        <v>20.161549615253676</v>
      </c>
      <c r="E556">
        <f t="shared" si="65"/>
        <v>1.9081673814816775</v>
      </c>
      <c r="F556">
        <f>C556/(2*'Graficas excel'!$N$9*COS(E556/2))</f>
        <v>0.61785798731783437</v>
      </c>
      <c r="G556">
        <f t="shared" si="66"/>
        <v>0.78628970965386213</v>
      </c>
      <c r="H556">
        <f t="shared" si="67"/>
        <v>1.8095615037725601</v>
      </c>
      <c r="I556">
        <f t="shared" si="68"/>
        <v>1.8588644426271188</v>
      </c>
      <c r="J556">
        <f t="shared" si="69"/>
        <v>-0.18001669480244667</v>
      </c>
      <c r="K556">
        <f t="shared" si="69"/>
        <v>-0.39033816969114504</v>
      </c>
      <c r="L556">
        <f t="shared" si="69"/>
        <v>-0.38415967747912388</v>
      </c>
      <c r="M556">
        <f t="shared" si="70"/>
        <v>-1.8095615037725601</v>
      </c>
      <c r="N556">
        <f t="shared" si="71"/>
        <v>0.38327861843421823</v>
      </c>
      <c r="O556">
        <f t="shared" si="71"/>
        <v>0.19280944948654508</v>
      </c>
      <c r="P556">
        <f t="shared" si="71"/>
        <v>2.1786972531566051</v>
      </c>
    </row>
    <row r="557" spans="1:16" x14ac:dyDescent="0.35">
      <c r="A557">
        <v>554</v>
      </c>
      <c r="B557">
        <f t="shared" si="64"/>
        <v>5.8014744336291511</v>
      </c>
      <c r="C557">
        <f>'Graficas excel'!$N$3*(COS('Graficas excel'!$N$4*B557+'Graficas excel'!$N$5)+'Graficas excel'!$N$6)*COS(B557)+'Graficas excel'!$N$7</f>
        <v>14.327703445264913</v>
      </c>
      <c r="D557" s="4">
        <f>'Graficas excel'!$N$3*(COS('Graficas excel'!$N$4*B557+'Graficas excel'!$N$5)+'Graficas excel'!$N$6)*SIN(B557)+'Graficas excel'!$N$8</f>
        <v>20.21474394785572</v>
      </c>
      <c r="E557">
        <f t="shared" si="65"/>
        <v>1.9084108049487483</v>
      </c>
      <c r="F557">
        <f>C557/(2*'Graficas excel'!$N$9*COS(E557/2))</f>
        <v>0.61943470140767531</v>
      </c>
      <c r="G557">
        <f t="shared" si="66"/>
        <v>0.78504818367536155</v>
      </c>
      <c r="H557">
        <f t="shared" si="67"/>
        <v>1.805547819466057</v>
      </c>
      <c r="I557">
        <f t="shared" si="68"/>
        <v>1.8569793122074025</v>
      </c>
      <c r="J557">
        <f t="shared" si="69"/>
        <v>-0.18410430655683796</v>
      </c>
      <c r="K557">
        <f t="shared" si="69"/>
        <v>-0.39436108042639118</v>
      </c>
      <c r="L557">
        <f t="shared" si="69"/>
        <v>-0.30214394592868599</v>
      </c>
      <c r="M557">
        <f t="shared" si="70"/>
        <v>-1.8055478194660568</v>
      </c>
      <c r="N557">
        <f t="shared" si="71"/>
        <v>0.38529771426771697</v>
      </c>
      <c r="O557">
        <f t="shared" si="71"/>
        <v>0.21562471376958858</v>
      </c>
      <c r="P557">
        <f t="shared" si="71"/>
        <v>2.1606439929534309</v>
      </c>
    </row>
    <row r="558" spans="1:16" x14ac:dyDescent="0.35">
      <c r="A558">
        <v>555</v>
      </c>
      <c r="B558">
        <f t="shared" si="64"/>
        <v>5.8119464091411164</v>
      </c>
      <c r="C558">
        <f>'Graficas excel'!$N$3*(COS('Graficas excel'!$N$4*B558+'Graficas excel'!$N$5)+'Graficas excel'!$N$6)*COS(B558)+'Graficas excel'!$N$7</f>
        <v>14.362493798410179</v>
      </c>
      <c r="D558" s="4">
        <f>'Graficas excel'!$N$3*(COS('Graficas excel'!$N$4*B558+'Graficas excel'!$N$5)+'Graficas excel'!$N$6)*SIN(B558)+'Graficas excel'!$N$8</f>
        <v>20.267672936953957</v>
      </c>
      <c r="E558">
        <f t="shared" si="65"/>
        <v>1.9085897615975549</v>
      </c>
      <c r="F558">
        <f>C558/(2*'Graficas excel'!$N$9*COS(E558/2))</f>
        <v>0.62101720708281649</v>
      </c>
      <c r="G558">
        <f t="shared" si="66"/>
        <v>0.78379693065682399</v>
      </c>
      <c r="H558">
        <f t="shared" si="67"/>
        <v>1.8015129912374286</v>
      </c>
      <c r="I558">
        <f t="shared" si="68"/>
        <v>1.8550513764174918</v>
      </c>
      <c r="J558">
        <f t="shared" si="69"/>
        <v>-0.18823404613393557</v>
      </c>
      <c r="K558">
        <f t="shared" si="69"/>
        <v>-0.39752512442924515</v>
      </c>
      <c r="L558">
        <f t="shared" si="69"/>
        <v>-0.21929364649477975</v>
      </c>
      <c r="M558">
        <f t="shared" si="70"/>
        <v>-1.8015129912374288</v>
      </c>
      <c r="N558">
        <f t="shared" si="71"/>
        <v>0.38755573099008678</v>
      </c>
      <c r="O558">
        <f t="shared" si="71"/>
        <v>0.2382509247538733</v>
      </c>
      <c r="P558">
        <f t="shared" si="71"/>
        <v>2.1375621626080905</v>
      </c>
    </row>
    <row r="559" spans="1:16" x14ac:dyDescent="0.35">
      <c r="A559">
        <v>556</v>
      </c>
      <c r="B559">
        <f t="shared" si="64"/>
        <v>5.8224183846530826</v>
      </c>
      <c r="C559">
        <f>'Graficas excel'!$N$3*(COS('Graficas excel'!$N$4*B559+'Graficas excel'!$N$5)+'Graficas excel'!$N$6)*COS(B559)+'Graficas excel'!$N$7</f>
        <v>14.398068838179203</v>
      </c>
      <c r="D559" s="4">
        <f>'Graficas excel'!$N$3*(COS('Graficas excel'!$N$4*B559+'Graficas excel'!$N$5)+'Graficas excel'!$N$6)*SIN(B559)+'Graficas excel'!$N$8</f>
        <v>20.320375357721268</v>
      </c>
      <c r="E559">
        <f t="shared" si="65"/>
        <v>1.9087058710787395</v>
      </c>
      <c r="F559">
        <f>C559/(2*'Graficas excel'!$N$9*COS(E559/2))</f>
        <v>0.62260643715935871</v>
      </c>
      <c r="G559">
        <f t="shared" si="66"/>
        <v>0.78253512662865776</v>
      </c>
      <c r="H559">
        <f t="shared" si="67"/>
        <v>1.7974545171129785</v>
      </c>
      <c r="I559">
        <f t="shared" si="68"/>
        <v>1.853080194095859</v>
      </c>
      <c r="J559">
        <f t="shared" si="69"/>
        <v>-0.19239691950234986</v>
      </c>
      <c r="K559">
        <f t="shared" si="69"/>
        <v>-0.3998215621252682</v>
      </c>
      <c r="L559">
        <f t="shared" si="69"/>
        <v>-0.13576464304697486</v>
      </c>
      <c r="M559">
        <f t="shared" si="70"/>
        <v>-1.7974545171129785</v>
      </c>
      <c r="N559">
        <f t="shared" si="71"/>
        <v>0.39005068883981259</v>
      </c>
      <c r="O559">
        <f t="shared" si="71"/>
        <v>0.26063542337601026</v>
      </c>
      <c r="P559">
        <f t="shared" si="71"/>
        <v>2.1094523010004069</v>
      </c>
    </row>
    <row r="560" spans="1:16" x14ac:dyDescent="0.35">
      <c r="A560">
        <v>557</v>
      </c>
      <c r="B560">
        <f t="shared" si="64"/>
        <v>5.8328903601650488</v>
      </c>
      <c r="C560">
        <f>'Graficas excel'!$N$3*(COS('Graficas excel'!$N$4*B560+'Graficas excel'!$N$5)+'Graficas excel'!$N$6)*COS(B560)+'Graficas excel'!$N$7</f>
        <v>14.434436515367199</v>
      </c>
      <c r="D560" s="4">
        <f>'Graficas excel'!$N$3*(COS('Graficas excel'!$N$4*B560+'Graficas excel'!$N$5)+'Graficas excel'!$N$6)*SIN(B560)+'Graficas excel'!$N$8</f>
        <v>20.372890742499266</v>
      </c>
      <c r="E560">
        <f t="shared" si="65"/>
        <v>1.9087609206814828</v>
      </c>
      <c r="F560">
        <f>C560/(2*'Graficas excel'!$N$9*COS(E560/2))</f>
        <v>0.62420330958849968</v>
      </c>
      <c r="G560">
        <f t="shared" si="66"/>
        <v>0.78126194601987597</v>
      </c>
      <c r="H560">
        <f t="shared" si="67"/>
        <v>1.7933699158510226</v>
      </c>
      <c r="I560">
        <f t="shared" si="68"/>
        <v>1.8510654182662527</v>
      </c>
      <c r="J560">
        <f t="shared" si="69"/>
        <v>-0.19658384111008165</v>
      </c>
      <c r="K560">
        <f t="shared" si="69"/>
        <v>-0.40124328614264693</v>
      </c>
      <c r="L560">
        <f t="shared" si="69"/>
        <v>-5.1717910197825671E-2</v>
      </c>
      <c r="M560">
        <f t="shared" si="70"/>
        <v>-1.7933699158510226</v>
      </c>
      <c r="N560">
        <f t="shared" si="71"/>
        <v>0.39278005661095705</v>
      </c>
      <c r="O560">
        <f t="shared" si="71"/>
        <v>0.2827255562157468</v>
      </c>
      <c r="P560">
        <f t="shared" si="71"/>
        <v>2.0763266631345774</v>
      </c>
    </row>
    <row r="561" spans="1:16" x14ac:dyDescent="0.35">
      <c r="A561">
        <v>558</v>
      </c>
      <c r="B561">
        <f t="shared" si="64"/>
        <v>5.843362335677015</v>
      </c>
      <c r="C561">
        <f>'Graficas excel'!$N$3*(COS('Graficas excel'!$N$4*B561+'Graficas excel'!$N$5)+'Graficas excel'!$N$6)*COS(B561)+'Graficas excel'!$N$7</f>
        <v>14.471602523366787</v>
      </c>
      <c r="D561" s="4">
        <f>'Graficas excel'!$N$3*(COS('Graficas excel'!$N$4*B561+'Graficas excel'!$N$5)+'Graficas excel'!$N$6)*SIN(B561)+'Graficas excel'!$N$8</f>
        <v>20.425259291512763</v>
      </c>
      <c r="E561">
        <f t="shared" si="65"/>
        <v>1.9087568614755954</v>
      </c>
      <c r="F561">
        <f>C561/(2*'Graficas excel'!$N$9*COS(E561/2))</f>
        <v>0.62580872513085251</v>
      </c>
      <c r="G561">
        <f t="shared" si="66"/>
        <v>0.77997656346206778</v>
      </c>
      <c r="H561">
        <f t="shared" si="67"/>
        <v>1.789256732716604</v>
      </c>
      <c r="I561">
        <f t="shared" si="68"/>
        <v>1.8490067970960997</v>
      </c>
      <c r="J561">
        <f t="shared" si="69"/>
        <v>-0.2007856509769082</v>
      </c>
      <c r="K561">
        <f t="shared" si="69"/>
        <v>-0.40178487483176861</v>
      </c>
      <c r="L561">
        <f t="shared" si="69"/>
        <v>3.2681201630639735E-2</v>
      </c>
      <c r="M561">
        <f t="shared" si="70"/>
        <v>-1.789256732716604</v>
      </c>
      <c r="N561">
        <f t="shared" si="71"/>
        <v>0.39574075171225531</v>
      </c>
      <c r="O561">
        <f t="shared" si="71"/>
        <v>0.30446879818693412</v>
      </c>
      <c r="P561">
        <f t="shared" si="71"/>
        <v>2.0382093289966918</v>
      </c>
    </row>
    <row r="562" spans="1:16" x14ac:dyDescent="0.35">
      <c r="A562">
        <v>559</v>
      </c>
      <c r="B562">
        <f t="shared" si="64"/>
        <v>5.8538343111889803</v>
      </c>
      <c r="C562">
        <f>'Graficas excel'!$N$3*(COS('Graficas excel'!$N$4*B562+'Graficas excel'!$N$5)+'Graficas excel'!$N$6)*COS(B562)+'Graficas excel'!$N$7</f>
        <v>14.509570276391951</v>
      </c>
      <c r="D562" s="4">
        <f>'Graficas excel'!$N$3*(COS('Graficas excel'!$N$4*B562+'Graficas excel'!$N$5)+'Graficas excel'!$N$6)*SIN(B562)+'Graficas excel'!$N$8</f>
        <v>20.477521782461373</v>
      </c>
      <c r="E562">
        <f t="shared" si="65"/>
        <v>1.9086958040962445</v>
      </c>
      <c r="F562">
        <f>C562/(2*'Graficas excel'!$N$9*COS(E562/2))</f>
        <v>0.62742356504434915</v>
      </c>
      <c r="G562">
        <f t="shared" si="66"/>
        <v>0.77867815561182874</v>
      </c>
      <c r="H562">
        <f t="shared" si="67"/>
        <v>1.7851125452555863</v>
      </c>
      <c r="I562">
        <f t="shared" si="68"/>
        <v>1.8469041746759154</v>
      </c>
      <c r="J562">
        <f t="shared" si="69"/>
        <v>-0.2049931323472248</v>
      </c>
      <c r="K562">
        <f t="shared" si="69"/>
        <v>-0.40144263808859093</v>
      </c>
      <c r="L562">
        <f t="shared" si="69"/>
        <v>0.11726372648131421</v>
      </c>
      <c r="M562">
        <f t="shared" si="70"/>
        <v>-1.7851125452555863</v>
      </c>
      <c r="N562">
        <f t="shared" si="71"/>
        <v>0.3989291415110266</v>
      </c>
      <c r="O562">
        <f t="shared" si="71"/>
        <v>0.32581287636844808</v>
      </c>
      <c r="P562">
        <f t="shared" si="71"/>
        <v>1.9951362781935746</v>
      </c>
    </row>
    <row r="563" spans="1:16" x14ac:dyDescent="0.35">
      <c r="A563">
        <v>560</v>
      </c>
      <c r="B563">
        <f t="shared" si="64"/>
        <v>5.8643062867009466</v>
      </c>
      <c r="C563">
        <f>'Graficas excel'!$N$3*(COS('Graficas excel'!$N$4*B563+'Graficas excel'!$N$5)+'Graficas excel'!$N$6)*COS(B563)+'Graficas excel'!$N$7</f>
        <v>14.548340891685253</v>
      </c>
      <c r="D563" s="4">
        <f>'Graficas excel'!$N$3*(COS('Graficas excel'!$N$4*B563+'Graficas excel'!$N$5)+'Graficas excel'!$N$6)*SIN(B563)+'Graficas excel'!$N$8</f>
        <v>20.529719479151378</v>
      </c>
      <c r="E563">
        <f t="shared" si="65"/>
        <v>1.9085800141730349</v>
      </c>
      <c r="F563">
        <f>C563/(2*'Graficas excel'!$N$9*COS(E563/2))</f>
        <v>0.62904868879191722</v>
      </c>
      <c r="G563">
        <f t="shared" si="66"/>
        <v>0.77736590298852815</v>
      </c>
      <c r="H563">
        <f t="shared" si="67"/>
        <v>1.780934969054673</v>
      </c>
      <c r="I563">
        <f t="shared" si="68"/>
        <v>1.8447574916138541</v>
      </c>
      <c r="J563">
        <f t="shared" si="69"/>
        <v>-0.20919702982274754</v>
      </c>
      <c r="K563">
        <f t="shared" si="69"/>
        <v>-0.40021465521643673</v>
      </c>
      <c r="L563">
        <f t="shared" si="69"/>
        <v>0.20185789301495677</v>
      </c>
      <c r="M563">
        <f t="shared" si="70"/>
        <v>-1.7809349690546732</v>
      </c>
      <c r="N563">
        <f t="shared" si="71"/>
        <v>0.40234104597384018</v>
      </c>
      <c r="O563">
        <f t="shared" si="71"/>
        <v>0.34670589461672613</v>
      </c>
      <c r="P563">
        <f t="shared" si="71"/>
        <v>1.9471554145075596</v>
      </c>
    </row>
    <row r="564" spans="1:16" x14ac:dyDescent="0.35">
      <c r="A564">
        <v>561</v>
      </c>
      <c r="B564">
        <f t="shared" si="64"/>
        <v>5.8747782622129128</v>
      </c>
      <c r="C564">
        <f>'Graficas excel'!$N$3*(COS('Graficas excel'!$N$4*B564+'Graficas excel'!$N$5)+'Graficas excel'!$N$6)*COS(B564)+'Graficas excel'!$N$7</f>
        <v>14.587913175742596</v>
      </c>
      <c r="D564" s="4">
        <f>'Graficas excel'!$N$3*(COS('Graficas excel'!$N$4*B564+'Graficas excel'!$N$5)+'Graficas excel'!$N$6)*SIN(B564)+'Graficas excel'!$N$8</f>
        <v>20.581894039332642</v>
      </c>
      <c r="E564">
        <f t="shared" si="65"/>
        <v>1.9084119074069721</v>
      </c>
      <c r="F564">
        <f>C564/(2*'Graficas excel'!$N$9*COS(E564/2))</f>
        <v>0.63068493177522922</v>
      </c>
      <c r="G564">
        <f t="shared" si="66"/>
        <v>0.77603899182429903</v>
      </c>
      <c r="H564">
        <f t="shared" si="67"/>
        <v>1.7767216634737766</v>
      </c>
      <c r="I564">
        <f t="shared" si="68"/>
        <v>1.8425667854403742</v>
      </c>
      <c r="J564">
        <f t="shared" si="69"/>
        <v>-0.21338806789170398</v>
      </c>
      <c r="K564">
        <f t="shared" si="69"/>
        <v>-0.39810080430388706</v>
      </c>
      <c r="L564">
        <f t="shared" si="69"/>
        <v>0.28628998416755969</v>
      </c>
      <c r="M564">
        <f t="shared" si="70"/>
        <v>-1.7767216634737764</v>
      </c>
      <c r="N564">
        <f t="shared" si="71"/>
        <v>0.4059717416121208</v>
      </c>
      <c r="O564">
        <f t="shared" si="71"/>
        <v>0.36709645843544125</v>
      </c>
      <c r="P564">
        <f t="shared" si="71"/>
        <v>1.8943264984093124</v>
      </c>
    </row>
    <row r="565" spans="1:16" x14ac:dyDescent="0.35">
      <c r="A565">
        <v>562</v>
      </c>
      <c r="B565">
        <f t="shared" si="64"/>
        <v>5.885250237724879</v>
      </c>
      <c r="C565">
        <f>'Graficas excel'!$N$3*(COS('Graficas excel'!$N$4*B565+'Graficas excel'!$N$5)+'Graficas excel'!$N$6)*COS(B565)+'Graficas excel'!$N$7</f>
        <v>14.628283614583017</v>
      </c>
      <c r="D565" s="4">
        <f>'Graficas excel'!$N$3*(COS('Graficas excel'!$N$4*B565+'Graficas excel'!$N$5)+'Graficas excel'!$N$6)*SIN(B565)+'Graficas excel'!$N$8</f>
        <v>20.634087421906766</v>
      </c>
      <c r="E565">
        <f t="shared" si="65"/>
        <v>1.9081940443006691</v>
      </c>
      <c r="F565">
        <f>C565/(2*'Graficas excel'!$N$9*COS(E565/2))</f>
        <v>0.63233310310091362</v>
      </c>
      <c r="G565">
        <f t="shared" si="66"/>
        <v>0.77469661592314276</v>
      </c>
      <c r="H565">
        <f t="shared" si="67"/>
        <v>1.7724703373370638</v>
      </c>
      <c r="I565">
        <f t="shared" si="68"/>
        <v>1.8403321908188666</v>
      </c>
      <c r="J565">
        <f t="shared" si="69"/>
        <v>-0.21755696976566824</v>
      </c>
      <c r="K565">
        <f t="shared" si="69"/>
        <v>-0.39510278260036324</v>
      </c>
      <c r="L565">
        <f t="shared" si="69"/>
        <v>0.37038520047310342</v>
      </c>
      <c r="M565">
        <f t="shared" si="70"/>
        <v>-1.7724703373370641</v>
      </c>
      <c r="N565">
        <f t="shared" si="71"/>
        <v>0.40981596673538617</v>
      </c>
      <c r="O565">
        <f t="shared" si="71"/>
        <v>0.38693379913845183</v>
      </c>
      <c r="P565">
        <f t="shared" si="71"/>
        <v>1.8367210817142894</v>
      </c>
    </row>
    <row r="566" spans="1:16" x14ac:dyDescent="0.35">
      <c r="A566">
        <v>563</v>
      </c>
      <c r="B566">
        <f t="shared" si="64"/>
        <v>5.8957222132368443</v>
      </c>
      <c r="C566">
        <f>'Graficas excel'!$N$3*(COS('Graficas excel'!$N$4*B566+'Graficas excel'!$N$5)+'Graficas excel'!$N$6)*COS(B566)+'Graficas excel'!$N$7</f>
        <v>14.669446368083797</v>
      </c>
      <c r="D566" s="4">
        <f>'Graficas excel'!$N$3*(COS('Graficas excel'!$N$4*B566+'Graficas excel'!$N$5)+'Graficas excel'!$N$6)*SIN(B566)+'Graficas excel'!$N$8</f>
        <v>20.686341793673577</v>
      </c>
      <c r="E566">
        <f t="shared" si="65"/>
        <v>1.9079291245490475</v>
      </c>
      <c r="F566">
        <f>C566/(2*'Graficas excel'!$N$9*COS(E566/2))</f>
        <v>0.63399398338567303</v>
      </c>
      <c r="G566">
        <f t="shared" si="66"/>
        <v>0.77333797852605612</v>
      </c>
      <c r="H566">
        <f t="shared" si="67"/>
        <v>1.7681787545689986</v>
      </c>
      <c r="I566">
        <f t="shared" si="68"/>
        <v>1.838053939559023</v>
      </c>
      <c r="J566">
        <f t="shared" si="69"/>
        <v>-0.22169447642976886</v>
      </c>
      <c r="K566">
        <f t="shared" si="69"/>
        <v>-0.3912241178510143</v>
      </c>
      <c r="L566">
        <f t="shared" si="69"/>
        <v>0.45396856226383753</v>
      </c>
      <c r="M566">
        <f t="shared" si="70"/>
        <v>-1.7681787545689984</v>
      </c>
      <c r="N566">
        <f t="shared" si="71"/>
        <v>0.413867928004716</v>
      </c>
      <c r="O566">
        <f t="shared" si="71"/>
        <v>0.40616789732847552</v>
      </c>
      <c r="P566">
        <f t="shared" si="71"/>
        <v>1.7744223401325434</v>
      </c>
    </row>
    <row r="567" spans="1:16" x14ac:dyDescent="0.35">
      <c r="A567">
        <v>564</v>
      </c>
      <c r="B567">
        <f t="shared" si="64"/>
        <v>5.9061941887488105</v>
      </c>
      <c r="C567">
        <f>'Graficas excel'!$N$3*(COS('Graficas excel'!$N$4*B567+'Graficas excel'!$N$5)+'Graficas excel'!$N$6)*COS(B567)+'Graficas excel'!$N$7</f>
        <v>14.711393268394161</v>
      </c>
      <c r="D567" s="4">
        <f>'Graficas excel'!$N$3*(COS('Graficas excel'!$N$4*B567+'Graficas excel'!$N$5)+'Graficas excel'!$N$6)*SIN(B567)+'Graficas excel'!$N$8</f>
        <v>20.738699435783985</v>
      </c>
      <c r="E567">
        <f t="shared" si="65"/>
        <v>1.9076199810996797</v>
      </c>
      <c r="F567">
        <f>C567/(2*'Graficas excel'!$N$9*COS(E567/2))</f>
        <v>0.63566832260677619</v>
      </c>
      <c r="G567">
        <f t="shared" si="66"/>
        <v>0.77196229417911821</v>
      </c>
      <c r="H567">
        <f t="shared" si="67"/>
        <v>1.7638447397617449</v>
      </c>
      <c r="I567">
        <f t="shared" si="68"/>
        <v>1.8357323604307123</v>
      </c>
      <c r="J567">
        <f t="shared" si="69"/>
        <v>-0.22579136581159517</v>
      </c>
      <c r="K567">
        <f t="shared" si="69"/>
        <v>-0.38647017018378499</v>
      </c>
      <c r="L567">
        <f t="shared" si="69"/>
        <v>0.53686582306670783</v>
      </c>
      <c r="M567">
        <f t="shared" si="70"/>
        <v>-1.7638447397617449</v>
      </c>
      <c r="N567">
        <f t="shared" si="71"/>
        <v>0.41812130827928651</v>
      </c>
      <c r="O567">
        <f t="shared" si="71"/>
        <v>0.42474960462222888</v>
      </c>
      <c r="P567">
        <f t="shared" si="71"/>
        <v>1.7075248754640671</v>
      </c>
    </row>
    <row r="568" spans="1:16" x14ac:dyDescent="0.35">
      <c r="A568">
        <v>565</v>
      </c>
      <c r="B568">
        <f t="shared" si="64"/>
        <v>5.9166661642607767</v>
      </c>
      <c r="C568">
        <f>'Graficas excel'!$N$3*(COS('Graficas excel'!$N$4*B568+'Graficas excel'!$N$5)+'Graficas excel'!$N$6)*COS(B568)+'Graficas excel'!$N$7</f>
        <v>14.754113822433663</v>
      </c>
      <c r="D568" s="4">
        <f>'Graficas excel'!$N$3*(COS('Graficas excel'!$N$4*B568+'Graficas excel'!$N$5)+'Graficas excel'!$N$6)*SIN(B568)+'Graficas excel'!$N$8</f>
        <v>20.79120265006755</v>
      </c>
      <c r="E568">
        <f t="shared" si="65"/>
        <v>1.9072695738938268</v>
      </c>
      <c r="F568">
        <f>C568/(2*'Graficas excel'!$N$9*COS(E568/2))</f>
        <v>0.63735683800437881</v>
      </c>
      <c r="G568">
        <f t="shared" si="66"/>
        <v>0.77056879060150107</v>
      </c>
      <c r="H568">
        <f t="shared" si="67"/>
        <v>1.7594661836604131</v>
      </c>
      <c r="I568">
        <f t="shared" si="68"/>
        <v>1.8333678787771199</v>
      </c>
      <c r="J568">
        <f t="shared" si="69"/>
        <v>-0.22983847196986509</v>
      </c>
      <c r="K568">
        <f t="shared" si="69"/>
        <v>-0.38084812443141897</v>
      </c>
      <c r="L568">
        <f t="shared" si="69"/>
        <v>0.61890438456872476</v>
      </c>
      <c r="M568">
        <f t="shared" si="70"/>
        <v>-1.7594661836604131</v>
      </c>
      <c r="N568">
        <f t="shared" si="71"/>
        <v>0.42256927573760772</v>
      </c>
      <c r="O568">
        <f t="shared" si="71"/>
        <v>0.44263076330416135</v>
      </c>
      <c r="P568">
        <f t="shared" si="71"/>
        <v>1.636134452642525</v>
      </c>
    </row>
    <row r="569" spans="1:16" x14ac:dyDescent="0.35">
      <c r="A569">
        <v>566</v>
      </c>
      <c r="B569">
        <f t="shared" si="64"/>
        <v>5.927138139772743</v>
      </c>
      <c r="C569">
        <f>'Graficas excel'!$N$3*(COS('Graficas excel'!$N$4*B569+'Graficas excel'!$N$5)+'Graficas excel'!$N$6)*COS(B569)+'Graficas excel'!$N$7</f>
        <v>14.797595218474367</v>
      </c>
      <c r="D569" s="4">
        <f>'Graficas excel'!$N$3*(COS('Graficas excel'!$N$4*B569+'Graficas excel'!$N$5)+'Graficas excel'!$N$6)*SIN(B569)+'Graficas excel'!$N$8</f>
        <v>20.843893665403392</v>
      </c>
      <c r="E569">
        <f t="shared" si="65"/>
        <v>1.906880983301108</v>
      </c>
      <c r="F569">
        <f>C569/(2*'Graficas excel'!$N$9*COS(E569/2))</f>
        <v>0.63906021204209462</v>
      </c>
      <c r="G569">
        <f t="shared" si="66"/>
        <v>0.7691567105504008</v>
      </c>
      <c r="H569">
        <f t="shared" si="67"/>
        <v>1.7550410485527796</v>
      </c>
      <c r="I569">
        <f t="shared" si="68"/>
        <v>1.8309610159269438</v>
      </c>
      <c r="J569">
        <f t="shared" si="69"/>
        <v>-0.23382670420268908</v>
      </c>
      <c r="K569">
        <f t="shared" si="69"/>
        <v>-0.37436697287196691</v>
      </c>
      <c r="L569">
        <f t="shared" si="69"/>
        <v>0.69991421755353667</v>
      </c>
      <c r="M569">
        <f t="shared" si="70"/>
        <v>-1.7550410485527796</v>
      </c>
      <c r="N569">
        <f t="shared" si="71"/>
        <v>0.4272044942517717</v>
      </c>
      <c r="O569">
        <f t="shared" si="71"/>
        <v>0.45976432322651772</v>
      </c>
      <c r="P569">
        <f t="shared" si="71"/>
        <v>1.5603676864961231</v>
      </c>
    </row>
    <row r="570" spans="1:16" x14ac:dyDescent="0.35">
      <c r="A570">
        <v>567</v>
      </c>
      <c r="B570">
        <f t="shared" si="64"/>
        <v>5.9376101152847083</v>
      </c>
      <c r="C570">
        <f>'Graficas excel'!$N$3*(COS('Graficas excel'!$N$4*B570+'Graficas excel'!$N$5)+'Graficas excel'!$N$6)*COS(B570)+'Graficas excel'!$N$7</f>
        <v>14.84182233679865</v>
      </c>
      <c r="D570" s="4">
        <f>'Graficas excel'!$N$3*(COS('Graficas excel'!$N$4*B570+'Graficas excel'!$N$5)+'Graficas excel'!$N$6)*SIN(B570)+'Graficas excel'!$N$8</f>
        <v>20.89681454430286</v>
      </c>
      <c r="E570">
        <f t="shared" si="65"/>
        <v>1.9064574032626058</v>
      </c>
      <c r="F570">
        <f>C570/(2*'Graficas excel'!$N$9*COS(E570/2))</f>
        <v>0.64077909043214865</v>
      </c>
      <c r="G570">
        <f t="shared" si="66"/>
        <v>0.76772531367993091</v>
      </c>
      <c r="H570">
        <f t="shared" si="67"/>
        <v>1.7505673735503735</v>
      </c>
      <c r="I570">
        <f t="shared" si="68"/>
        <v>1.8285123884064896</v>
      </c>
      <c r="J570">
        <f t="shared" si="69"/>
        <v>-0.23774706597509315</v>
      </c>
      <c r="K570">
        <f t="shared" si="69"/>
        <v>-0.36703748832526945</v>
      </c>
      <c r="L570">
        <f t="shared" si="69"/>
        <v>0.7797287575278965</v>
      </c>
      <c r="M570">
        <f t="shared" si="70"/>
        <v>-1.7505673735503733</v>
      </c>
      <c r="N570">
        <f t="shared" si="71"/>
        <v>0.43201913498587541</v>
      </c>
      <c r="O570">
        <f t="shared" si="71"/>
        <v>0.47610445542916813</v>
      </c>
      <c r="P570">
        <f t="shared" si="71"/>
        <v>1.480351678826227</v>
      </c>
    </row>
    <row r="571" spans="1:16" x14ac:dyDescent="0.35">
      <c r="A571">
        <v>568</v>
      </c>
      <c r="B571">
        <f t="shared" si="64"/>
        <v>5.9480820907966745</v>
      </c>
      <c r="C571">
        <f>'Graficas excel'!$N$3*(COS('Graficas excel'!$N$4*B571+'Graficas excel'!$N$5)+'Graficas excel'!$N$6)*COS(B571)+'Graficas excel'!$N$7</f>
        <v>14.886777764417502</v>
      </c>
      <c r="D571" s="4">
        <f>'Graficas excel'!$N$3*(COS('Graficas excel'!$N$4*B571+'Graficas excel'!$N$5)+'Graficas excel'!$N$6)*SIN(B571)+'Graficas excel'!$N$8</f>
        <v>20.95000708987201</v>
      </c>
      <c r="E571">
        <f t="shared" si="65"/>
        <v>1.9060021341590128</v>
      </c>
      <c r="F571">
        <f>C571/(2*'Graficas excel'!$N$9*COS(E571/2))</f>
        <v>0.6425140802313416</v>
      </c>
      <c r="G571">
        <f t="shared" si="66"/>
        <v>0.76627387839105743</v>
      </c>
      <c r="H571">
        <f t="shared" si="67"/>
        <v>1.7460432797481003</v>
      </c>
      <c r="I571">
        <f t="shared" si="68"/>
        <v>1.8260227069535566</v>
      </c>
      <c r="J571">
        <f t="shared" si="69"/>
        <v>-0.24159067356480887</v>
      </c>
      <c r="K571">
        <f t="shared" si="69"/>
        <v>-0.35887218787046166</v>
      </c>
      <c r="L571">
        <f t="shared" si="69"/>
        <v>0.8581857984023239</v>
      </c>
      <c r="M571">
        <f t="shared" si="70"/>
        <v>-1.7460432797481005</v>
      </c>
      <c r="N571">
        <f t="shared" si="71"/>
        <v>0.43700488918426755</v>
      </c>
      <c r="O571">
        <f t="shared" si="71"/>
        <v>0.4916066619589341</v>
      </c>
      <c r="P571">
        <f t="shared" si="71"/>
        <v>1.3962236088781572</v>
      </c>
    </row>
    <row r="572" spans="1:16" x14ac:dyDescent="0.35">
      <c r="A572">
        <v>569</v>
      </c>
      <c r="B572">
        <f t="shared" si="64"/>
        <v>5.9585540663086407</v>
      </c>
      <c r="C572">
        <f>'Graficas excel'!$N$3*(COS('Graficas excel'!$N$4*B572+'Graficas excel'!$N$5)+'Graficas excel'!$N$6)*COS(B572)+'Graficas excel'!$N$7</f>
        <v>14.932441813826866</v>
      </c>
      <c r="D572" s="4">
        <f>'Graficas excel'!$N$3*(COS('Graficas excel'!$N$4*B572+'Graficas excel'!$N$5)+'Graficas excel'!$N$6)*SIN(B572)+'Graficas excel'!$N$8</f>
        <v>21.003512753321171</v>
      </c>
      <c r="E572">
        <f t="shared" si="65"/>
        <v>1.9055185754221797</v>
      </c>
      <c r="F572">
        <f>C572/(2*'Graficas excel'!$N$9*COS(E572/2))</f>
        <v>0.64426574801389713</v>
      </c>
      <c r="G572">
        <f t="shared" si="66"/>
        <v>0.76480170366971167</v>
      </c>
      <c r="H572">
        <f t="shared" si="67"/>
        <v>1.7414669752499534</v>
      </c>
      <c r="I572">
        <f t="shared" si="68"/>
        <v>1.8234927753360666</v>
      </c>
      <c r="J572">
        <f t="shared" si="69"/>
        <v>-0.245348774328114</v>
      </c>
      <c r="K572">
        <f t="shared" si="69"/>
        <v>-0.34988528720487555</v>
      </c>
      <c r="L572">
        <f t="shared" si="69"/>
        <v>0.9351283538862577</v>
      </c>
      <c r="M572">
        <f t="shared" si="70"/>
        <v>-1.7414669752499534</v>
      </c>
      <c r="N572">
        <f t="shared" si="71"/>
        <v>0.44215298210982085</v>
      </c>
      <c r="O572">
        <f t="shared" si="71"/>
        <v>0.50622788140033492</v>
      </c>
      <c r="P572">
        <f t="shared" si="71"/>
        <v>1.3081302472444203</v>
      </c>
    </row>
    <row r="573" spans="1:16" x14ac:dyDescent="0.35">
      <c r="A573">
        <v>570</v>
      </c>
      <c r="B573">
        <f t="shared" si="64"/>
        <v>5.969026041820606</v>
      </c>
      <c r="C573">
        <f>'Graficas excel'!$N$3*(COS('Graficas excel'!$N$4*B573+'Graficas excel'!$N$5)+'Graficas excel'!$N$6)*COS(B573)+'Graficas excel'!$N$7</f>
        <v>14.978792545772929</v>
      </c>
      <c r="D573" s="4">
        <f>'Graficas excel'!$N$3*(COS('Graficas excel'!$N$4*B573+'Graficas excel'!$N$5)+'Graficas excel'!$N$6)*SIN(B573)+'Graficas excel'!$N$8</f>
        <v>21.057372542187888</v>
      </c>
      <c r="E573">
        <f t="shared" si="65"/>
        <v>1.9050102179100667</v>
      </c>
      <c r="F573">
        <f>C573/(2*'Graficas excel'!$N$9*COS(E573/2))</f>
        <v>0.6460346181270934</v>
      </c>
      <c r="G573">
        <f t="shared" si="66"/>
        <v>0.76330811091025408</v>
      </c>
      <c r="H573">
        <f t="shared" si="67"/>
        <v>1.7368367600487566</v>
      </c>
      <c r="I573">
        <f t="shared" si="68"/>
        <v>1.8209234889794117</v>
      </c>
      <c r="J573">
        <f t="shared" si="69"/>
        <v>-0.24901276448772064</v>
      </c>
      <c r="K573">
        <f t="shared" si="69"/>
        <v>-0.34009264598243361</v>
      </c>
      <c r="L573">
        <f t="shared" si="69"/>
        <v>1.0104054718973792</v>
      </c>
      <c r="M573">
        <f t="shared" si="70"/>
        <v>-1.7368367600487566</v>
      </c>
      <c r="N573">
        <f t="shared" si="71"/>
        <v>0.44745418808731957</v>
      </c>
      <c r="O573">
        <f t="shared" si="71"/>
        <v>0.51992658931594049</v>
      </c>
      <c r="P573">
        <f t="shared" si="71"/>
        <v>1.2162274885409712</v>
      </c>
    </row>
    <row r="574" spans="1:16" x14ac:dyDescent="0.35">
      <c r="A574">
        <v>571</v>
      </c>
      <c r="B574">
        <f t="shared" si="64"/>
        <v>5.9794980173325722</v>
      </c>
      <c r="C574">
        <f>'Graficas excel'!$N$3*(COS('Graficas excel'!$N$4*B574+'Graficas excel'!$N$5)+'Graficas excel'!$N$6)*COS(B574)+'Graficas excel'!$N$7</f>
        <v>15.025805795989827</v>
      </c>
      <c r="D574" s="4">
        <f>'Graficas excel'!$N$3*(COS('Graficas excel'!$N$4*B574+'Graficas excel'!$N$5)+'Graficas excel'!$N$6)*SIN(B574)+'Graficas excel'!$N$8</f>
        <v>21.111626929438263</v>
      </c>
      <c r="E574">
        <f t="shared" si="65"/>
        <v>1.9044806360666791</v>
      </c>
      <c r="F574">
        <f>C574/(2*'Graficas excel'!$N$9*COS(E574/2))</f>
        <v>0.64782117103535242</v>
      </c>
      <c r="G574">
        <f t="shared" si="66"/>
        <v>0.76179244572152638</v>
      </c>
      <c r="H574">
        <f t="shared" si="67"/>
        <v>1.7321510307483796</v>
      </c>
      <c r="I574">
        <f t="shared" si="68"/>
        <v>1.8183158334075293</v>
      </c>
      <c r="J574">
        <f t="shared" si="69"/>
        <v>-0.2525742063482484</v>
      </c>
      <c r="K574">
        <f t="shared" si="69"/>
        <v>-0.32951170462356782</v>
      </c>
      <c r="L574">
        <f t="shared" si="69"/>
        <v>1.0838730205490201</v>
      </c>
      <c r="M574">
        <f t="shared" si="70"/>
        <v>-1.7321510307483796</v>
      </c>
      <c r="N574">
        <f t="shared" si="71"/>
        <v>0.45289884659865609</v>
      </c>
      <c r="O574">
        <f t="shared" si="71"/>
        <v>0.53266289379292142</v>
      </c>
      <c r="P574">
        <f t="shared" si="71"/>
        <v>1.120679771325203</v>
      </c>
    </row>
    <row r="575" spans="1:16" x14ac:dyDescent="0.35">
      <c r="A575">
        <v>572</v>
      </c>
      <c r="B575">
        <f t="shared" si="64"/>
        <v>5.9899699928445385</v>
      </c>
      <c r="C575">
        <f>'Graficas excel'!$N$3*(COS('Graficas excel'!$N$4*B575+'Graficas excel'!$N$5)+'Graficas excel'!$N$6)*COS(B575)+'Graficas excel'!$N$7</f>
        <v>15.073455205866615</v>
      </c>
      <c r="D575" s="4">
        <f>'Graficas excel'!$N$3*(COS('Graficas excel'!$N$4*B575+'Graficas excel'!$N$5)+'Graficas excel'!$N$6)*SIN(B575)+'Graficas excel'!$N$8</f>
        <v>21.166315763609958</v>
      </c>
      <c r="E575">
        <f t="shared" si="65"/>
        <v>1.9039334798899916</v>
      </c>
      <c r="F575">
        <f>C575/(2*'Graficas excel'!$N$9*COS(E575/2))</f>
        <v>0.64962584175821492</v>
      </c>
      <c r="G575">
        <f t="shared" si="66"/>
        <v>0.76025407971278303</v>
      </c>
      <c r="H575">
        <f t="shared" si="67"/>
        <v>1.7274082851174011</v>
      </c>
      <c r="I575">
        <f t="shared" si="68"/>
        <v>1.8156708825036962</v>
      </c>
      <c r="J575">
        <f t="shared" si="69"/>
        <v>-0.25602484484997257</v>
      </c>
      <c r="K575">
        <f t="shared" si="69"/>
        <v>-0.31816141289429789</v>
      </c>
      <c r="L575">
        <f t="shared" si="69"/>
        <v>1.1553944221223627</v>
      </c>
      <c r="M575">
        <f t="shared" si="70"/>
        <v>-1.7274082851174009</v>
      </c>
      <c r="N575">
        <f t="shared" si="71"/>
        <v>0.4584768793785885</v>
      </c>
      <c r="O575">
        <f t="shared" si="71"/>
        <v>0.54439862491499458</v>
      </c>
      <c r="P575">
        <f t="shared" si="71"/>
        <v>1.0216595057804816</v>
      </c>
    </row>
    <row r="576" spans="1:16" x14ac:dyDescent="0.35">
      <c r="A576">
        <v>573</v>
      </c>
      <c r="B576">
        <f t="shared" si="64"/>
        <v>6.0004419683565047</v>
      </c>
      <c r="C576">
        <f>'Graficas excel'!$N$3*(COS('Graficas excel'!$N$4*B576+'Graficas excel'!$N$5)+'Graficas excel'!$N$6)*COS(B576)+'Graficas excel'!$N$7</f>
        <v>15.121712256993307</v>
      </c>
      <c r="D576" s="4">
        <f>'Graficas excel'!$N$3*(COS('Graficas excel'!$N$4*B576+'Graficas excel'!$N$5)+'Graficas excel'!$N$6)*SIN(B576)+'Graficas excel'!$N$8</f>
        <v>21.221478180158485</v>
      </c>
      <c r="E576">
        <f t="shared" si="65"/>
        <v>1.9033724667321992</v>
      </c>
      <c r="F576">
        <f>C576/(2*'Graficas excel'!$N$9*COS(E576/2))</f>
        <v>0.65144901840735214</v>
      </c>
      <c r="G576">
        <f t="shared" si="66"/>
        <v>0.75869241225683637</v>
      </c>
      <c r="H576">
        <f t="shared" si="67"/>
        <v>1.7226071264637459</v>
      </c>
      <c r="I576">
        <f t="shared" si="68"/>
        <v>1.8129897965979724</v>
      </c>
      <c r="J576">
        <f t="shared" si="69"/>
        <v>-0.25935662337465415</v>
      </c>
      <c r="K576">
        <f t="shared" si="69"/>
        <v>-0.30606215079917043</v>
      </c>
      <c r="L576">
        <f t="shared" si="69"/>
        <v>1.2248413203330275</v>
      </c>
      <c r="M576">
        <f t="shared" si="70"/>
        <v>-1.7226071264637457</v>
      </c>
      <c r="N576">
        <f t="shared" si="71"/>
        <v>0.46417780844744627</v>
      </c>
      <c r="O576">
        <f t="shared" si="71"/>
        <v>0.55509741824109504</v>
      </c>
      <c r="P576">
        <f t="shared" si="71"/>
        <v>0.91934645652202407</v>
      </c>
    </row>
    <row r="577" spans="1:16" x14ac:dyDescent="0.35">
      <c r="A577">
        <v>574</v>
      </c>
      <c r="B577">
        <f t="shared" si="64"/>
        <v>6.01091394386847</v>
      </c>
      <c r="C577">
        <f>'Graficas excel'!$N$3*(COS('Graficas excel'!$N$4*B577+'Graficas excel'!$N$5)+'Graficas excel'!$N$6)*COS(B577)+'Graficas excel'!$N$7</f>
        <v>15.170546309529174</v>
      </c>
      <c r="D577" s="4">
        <f>'Graficas excel'!$N$3*(COS('Graficas excel'!$N$4*B577+'Graficas excel'!$N$5)+'Graficas excel'!$N$6)*SIN(B577)+'Graficas excel'!$N$8</f>
        <v>21.277152514165984</v>
      </c>
      <c r="E577">
        <f t="shared" si="65"/>
        <v>1.9028013729577677</v>
      </c>
      <c r="F577">
        <f>C577/(2*'Graficas excel'!$N$9*COS(E577/2))</f>
        <v>0.65329104082744438</v>
      </c>
      <c r="G577">
        <f t="shared" si="66"/>
        <v>0.75710687222782114</v>
      </c>
      <c r="H577">
        <f t="shared" si="67"/>
        <v>1.717746267820486</v>
      </c>
      <c r="I577">
        <f t="shared" si="68"/>
        <v>1.8102738203891269</v>
      </c>
      <c r="J577">
        <f t="shared" si="69"/>
        <v>-0.2625616987229627</v>
      </c>
      <c r="K577">
        <f t="shared" si="69"/>
        <v>-0.29323564248659889</v>
      </c>
      <c r="L577">
        <f t="shared" si="69"/>
        <v>1.2920941884335917</v>
      </c>
      <c r="M577">
        <f t="shared" si="70"/>
        <v>-1.717746267820486</v>
      </c>
      <c r="N577">
        <f t="shared" si="71"/>
        <v>0.46999077501802256</v>
      </c>
      <c r="O577">
        <f t="shared" si="71"/>
        <v>0.56472479182080637</v>
      </c>
      <c r="P577">
        <f t="shared" si="71"/>
        <v>0.81392710897393128</v>
      </c>
    </row>
    <row r="578" spans="1:16" x14ac:dyDescent="0.35">
      <c r="A578">
        <v>575</v>
      </c>
      <c r="B578">
        <f t="shared" si="64"/>
        <v>6.0213859193804362</v>
      </c>
      <c r="C578">
        <f>'Graficas excel'!$N$3*(COS('Graficas excel'!$N$4*B578+'Graficas excel'!$N$5)+'Graficas excel'!$N$6)*COS(B578)+'Graficas excel'!$N$7</f>
        <v>15.21992464432968</v>
      </c>
      <c r="D578" s="4">
        <f>'Graficas excel'!$N$3*(COS('Graficas excel'!$N$4*B578+'Graficas excel'!$N$5)+'Graficas excel'!$N$6)*SIN(B578)+'Graficas excel'!$N$8</f>
        <v>21.333376214569419</v>
      </c>
      <c r="E578">
        <f t="shared" si="65"/>
        <v>1.9022240254857923</v>
      </c>
      <c r="F578">
        <f>C578/(2*'Graficas excel'!$N$9*COS(E578/2))</f>
        <v>0.65515219934542224</v>
      </c>
      <c r="G578">
        <f t="shared" si="66"/>
        <v>0.75549691971103106</v>
      </c>
      <c r="H578">
        <f t="shared" si="67"/>
        <v>1.7128245359336474</v>
      </c>
      <c r="I578">
        <f t="shared" si="68"/>
        <v>1.8075242807097198</v>
      </c>
      <c r="J578">
        <f t="shared" si="69"/>
        <v>-0.26563245519031797</v>
      </c>
      <c r="K578">
        <f t="shared" si="69"/>
        <v>-0.27970486378616877</v>
      </c>
      <c r="L578">
        <f t="shared" si="69"/>
        <v>1.357042875627225</v>
      </c>
      <c r="M578">
        <f t="shared" si="70"/>
        <v>-1.7128245359336474</v>
      </c>
      <c r="N578">
        <f t="shared" si="71"/>
        <v>0.47590455920897012</v>
      </c>
      <c r="O578">
        <f t="shared" si="71"/>
        <v>0.57324821657450664</v>
      </c>
      <c r="P578">
        <f t="shared" si="71"/>
        <v>0.70559397697330994</v>
      </c>
    </row>
    <row r="579" spans="1:16" x14ac:dyDescent="0.35">
      <c r="A579">
        <v>576</v>
      </c>
      <c r="B579">
        <f t="shared" ref="B579:B602" si="72">A579*$B$1</f>
        <v>6.0318578948924024</v>
      </c>
      <c r="C579">
        <f>'Graficas excel'!$N$3*(COS('Graficas excel'!$N$4*B579+'Graficas excel'!$N$5)+'Graficas excel'!$N$6)*COS(B579)+'Graficas excel'!$N$7</f>
        <v>15.26981250876193</v>
      </c>
      <c r="D579" s="4">
        <f>'Graficas excel'!$N$3*(COS('Graficas excel'!$N$4*B579+'Graficas excel'!$N$5)+'Graficas excel'!$N$6)*SIN(B579)+'Graficas excel'!$N$8</f>
        <v>21.390185760062238</v>
      </c>
      <c r="E579">
        <f t="shared" si="65"/>
        <v>1.9016442932439888</v>
      </c>
      <c r="F579">
        <f>C579/(2*'Graficas excel'!$N$9*COS(E579/2))</f>
        <v>0.65703273363219483</v>
      </c>
      <c r="G579">
        <f t="shared" si="66"/>
        <v>0.75386204768233644</v>
      </c>
      <c r="H579">
        <f t="shared" si="67"/>
        <v>1.7078408750435781</v>
      </c>
      <c r="I579">
        <f t="shared" si="68"/>
        <v>1.8047425841437834</v>
      </c>
      <c r="J579">
        <f t="shared" si="69"/>
        <v>-0.26856151767446451</v>
      </c>
      <c r="K579">
        <f t="shared" si="69"/>
        <v>-0.26549394402391258</v>
      </c>
      <c r="L579">
        <f t="shared" si="69"/>
        <v>1.4195870641687089</v>
      </c>
      <c r="M579">
        <f t="shared" si="70"/>
        <v>-1.7078408750435781</v>
      </c>
      <c r="N579">
        <f t="shared" si="71"/>
        <v>0.48190760049521653</v>
      </c>
      <c r="O579">
        <f t="shared" si="71"/>
        <v>0.58063717942276183</v>
      </c>
      <c r="P579">
        <f t="shared" si="71"/>
        <v>0.5945449476717759</v>
      </c>
    </row>
    <row r="580" spans="1:16" x14ac:dyDescent="0.35">
      <c r="A580">
        <v>577</v>
      </c>
      <c r="B580">
        <f t="shared" si="72"/>
        <v>6.0423298704043686</v>
      </c>
      <c r="C580">
        <f>'Graficas excel'!$N$3*(COS('Graficas excel'!$N$4*B580+'Graficas excel'!$N$5)+'Graficas excel'!$N$6)*COS(B580)+'Graficas excel'!$N$7</f>
        <v>15.32017316613209</v>
      </c>
      <c r="D580" s="4">
        <f>'Graficas excel'!$N$3*(COS('Graficas excel'!$N$4*B580+'Graficas excel'!$N$5)+'Graficas excel'!$N$6)*SIN(B580)+'Graficas excel'!$N$8</f>
        <v>21.447616576820728</v>
      </c>
      <c r="E580">
        <f t="shared" ref="E580:E602" si="73">ATAN2(C580,D580)*2</f>
        <v>1.9010660785623181</v>
      </c>
      <c r="F580">
        <f>C580/(2*'Graficas excel'!$N$9*COS(E580/2))</f>
        <v>0.65893283168060313</v>
      </c>
      <c r="G580">
        <f t="shared" ref="G580:G602" si="74">(1-F580^2)^(1/2)</f>
        <v>0.75220178365474644</v>
      </c>
      <c r="H580">
        <f t="shared" ref="H580:H602" si="75">ATAN2(F580,G580)*2</f>
        <v>1.7027943504521621</v>
      </c>
      <c r="I580">
        <f t="shared" ref="I580:I602" si="76">(E580+H580)/2</f>
        <v>1.80193021450724</v>
      </c>
      <c r="J580">
        <f t="shared" ref="J580:L601" si="77">(I581-I580)/$B$1</f>
        <v>-0.27134176375485819</v>
      </c>
      <c r="K580">
        <f t="shared" si="77"/>
        <v>-0.25062806305083418</v>
      </c>
      <c r="L580">
        <f t="shared" si="77"/>
        <v>1.479636661863047</v>
      </c>
      <c r="M580">
        <f t="shared" ref="M580:M602" si="78">E580-2*I580</f>
        <v>-1.7027943504521619</v>
      </c>
      <c r="N580">
        <f t="shared" ref="N580:P600" si="79">(M581-M580)/$B$1</f>
        <v>0.48798801881946868</v>
      </c>
      <c r="O580">
        <f t="shared" si="79"/>
        <v>0.58686323955554376</v>
      </c>
      <c r="P580">
        <f t="shared" si="79"/>
        <v>0.48098255666521189</v>
      </c>
    </row>
    <row r="581" spans="1:16" x14ac:dyDescent="0.35">
      <c r="A581">
        <v>578</v>
      </c>
      <c r="B581">
        <f t="shared" si="72"/>
        <v>6.052801845916334</v>
      </c>
      <c r="C581">
        <f>'Graficas excel'!$N$3*(COS('Graficas excel'!$N$4*B581+'Graficas excel'!$N$5)+'Graficas excel'!$N$6)*COS(B581)+'Graficas excel'!$N$7</f>
        <v>15.370967948641855</v>
      </c>
      <c r="D581" s="4">
        <f>'Graficas excel'!$N$3*(COS('Graficas excel'!$N$4*B581+'Graficas excel'!$N$5)+'Graficas excel'!$N$6)*SIN(B581)+'Graficas excel'!$N$8</f>
        <v>21.505702958202853</v>
      </c>
      <c r="E581">
        <f t="shared" si="73"/>
        <v>1.9004933085346993</v>
      </c>
      <c r="F581">
        <f>C581/(2*'Graficas excel'!$N$9*COS(E581/2))</f>
        <v>0.66085262890291485</v>
      </c>
      <c r="G581">
        <f t="shared" si="74"/>
        <v>0.75051569128973328</v>
      </c>
      <c r="H581">
        <f t="shared" si="75"/>
        <v>1.6976841518689516</v>
      </c>
      <c r="I581">
        <f t="shared" si="76"/>
        <v>1.7990887302018255</v>
      </c>
      <c r="J581">
        <f t="shared" si="77"/>
        <v>-0.27396633469373799</v>
      </c>
      <c r="K581">
        <f t="shared" si="77"/>
        <v>-0.23513334416119727</v>
      </c>
      <c r="L581">
        <f t="shared" si="77"/>
        <v>1.5371121060219772</v>
      </c>
      <c r="M581">
        <f t="shared" si="78"/>
        <v>-1.6976841518689516</v>
      </c>
      <c r="N581">
        <f t="shared" si="79"/>
        <v>0.49413363629296736</v>
      </c>
      <c r="O581">
        <f t="shared" si="79"/>
        <v>0.59190007711062465</v>
      </c>
      <c r="P581">
        <f t="shared" si="79"/>
        <v>0.36511330408535037</v>
      </c>
    </row>
    <row r="582" spans="1:16" x14ac:dyDescent="0.35">
      <c r="A582">
        <v>579</v>
      </c>
      <c r="B582">
        <f t="shared" si="72"/>
        <v>6.0632738214283002</v>
      </c>
      <c r="C582">
        <f>'Graficas excel'!$N$3*(COS('Graficas excel'!$N$4*B582+'Graficas excel'!$N$5)+'Graficas excel'!$N$6)*COS(B582)+'Graficas excel'!$N$7</f>
        <v>15.422156313784956</v>
      </c>
      <c r="D582" s="4">
        <f>'Graficas excel'!$N$3*(COS('Graficas excel'!$N$4*B582+'Graficas excel'!$N$5)+'Graficas excel'!$N$6)*SIN(B582)+'Graficas excel'!$N$8</f>
        <v>21.564477986563922</v>
      </c>
      <c r="E582">
        <f t="shared" si="73"/>
        <v>1.8999299263775662</v>
      </c>
      <c r="F582">
        <f>C582/(2*'Graficas excel'!$N$9*COS(E582/2))</f>
        <v>0.66279220735075461</v>
      </c>
      <c r="G582">
        <f t="shared" si="74"/>
        <v>0.74880337197098301</v>
      </c>
      <c r="H582">
        <f t="shared" si="75"/>
        <v>1.6925095965300527</v>
      </c>
      <c r="I582">
        <f t="shared" si="76"/>
        <v>1.7962197614538096</v>
      </c>
      <c r="J582">
        <f t="shared" si="77"/>
        <v>-0.27642864531584072</v>
      </c>
      <c r="K582">
        <f t="shared" si="77"/>
        <v>-0.21903674382778868</v>
      </c>
      <c r="L582">
        <f t="shared" si="77"/>
        <v>1.5919445732615007</v>
      </c>
      <c r="M582">
        <f t="shared" si="78"/>
        <v>-1.692509596530053</v>
      </c>
      <c r="N582">
        <f t="shared" si="79"/>
        <v>0.50033199940600059</v>
      </c>
      <c r="O582">
        <f t="shared" si="79"/>
        <v>0.59572353469009942</v>
      </c>
      <c r="P582">
        <f t="shared" si="79"/>
        <v>0.24714695137880435</v>
      </c>
    </row>
    <row r="583" spans="1:16" x14ac:dyDescent="0.35">
      <c r="A583">
        <v>580</v>
      </c>
      <c r="B583">
        <f t="shared" si="72"/>
        <v>6.0737457969402664</v>
      </c>
      <c r="C583">
        <f>'Graficas excel'!$N$3*(COS('Graficas excel'!$N$4*B583+'Graficas excel'!$N$5)+'Graficas excel'!$N$6)*COS(B583)+'Graficas excel'!$N$7</f>
        <v>15.473695904088647</v>
      </c>
      <c r="D583" s="4">
        <f>'Graficas excel'!$N$3*(COS('Graficas excel'!$N$4*B583+'Graficas excel'!$N$5)+'Graficas excel'!$N$6)*SIN(B583)+'Graficas excel'!$N$8</f>
        <v>21.623973457329608</v>
      </c>
      <c r="E583">
        <f t="shared" si="73"/>
        <v>1.899379882814092</v>
      </c>
      <c r="F583">
        <f>C583/(2*'Graficas excel'!$N$9*COS(E583/2))</f>
        <v>0.66475159505990722</v>
      </c>
      <c r="G583">
        <f t="shared" si="74"/>
        <v>0.74706446633828671</v>
      </c>
      <c r="H583">
        <f t="shared" si="75"/>
        <v>1.6872701320844206</v>
      </c>
      <c r="I583">
        <f t="shared" si="76"/>
        <v>1.7933250074492562</v>
      </c>
      <c r="J583">
        <f t="shared" si="77"/>
        <v>-0.27872239273342608</v>
      </c>
      <c r="K583">
        <f t="shared" si="77"/>
        <v>-0.20236593924018711</v>
      </c>
      <c r="L583">
        <f t="shared" si="77"/>
        <v>1.644076140165031</v>
      </c>
      <c r="M583">
        <f t="shared" si="78"/>
        <v>-1.6872701320844203</v>
      </c>
      <c r="N583">
        <f t="shared" si="79"/>
        <v>0.50657040167317713</v>
      </c>
      <c r="O583">
        <f t="shared" si="79"/>
        <v>0.59831165151279531</v>
      </c>
      <c r="P583">
        <f t="shared" si="79"/>
        <v>0.12729579390172294</v>
      </c>
    </row>
    <row r="584" spans="1:16" x14ac:dyDescent="0.35">
      <c r="A584">
        <v>581</v>
      </c>
      <c r="B584">
        <f t="shared" si="72"/>
        <v>6.0842177724522326</v>
      </c>
      <c r="C584">
        <f>'Graficas excel'!$N$3*(COS('Graficas excel'!$N$4*B584+'Graficas excel'!$N$5)+'Graficas excel'!$N$6)*COS(B584)+'Graficas excel'!$N$7</f>
        <v>15.525542610099226</v>
      </c>
      <c r="D584" s="4">
        <f>'Graficas excel'!$N$3*(COS('Graficas excel'!$N$4*B584+'Graficas excel'!$N$5)+'Graficas excel'!$N$6)*SIN(B584)+'Graficas excel'!$N$8</f>
        <v>21.684219805462906</v>
      </c>
      <c r="E584">
        <f t="shared" si="73"/>
        <v>1.8988471275128183</v>
      </c>
      <c r="F584">
        <f>C584/(2*'Graficas excel'!$N$9*COS(E584/2))</f>
        <v>0.66673076552197807</v>
      </c>
      <c r="G584">
        <f t="shared" si="74"/>
        <v>0.74529865577933063</v>
      </c>
      <c r="H584">
        <f t="shared" si="75"/>
        <v>1.6819653392430121</v>
      </c>
      <c r="I584">
        <f t="shared" si="76"/>
        <v>1.7904062333779152</v>
      </c>
      <c r="J584">
        <f t="shared" si="77"/>
        <v>-0.28084156389360532</v>
      </c>
      <c r="K584">
        <f t="shared" si="77"/>
        <v>-0.18514921416057137</v>
      </c>
      <c r="L584">
        <f t="shared" si="77"/>
        <v>1.6934597978012049</v>
      </c>
      <c r="M584">
        <f t="shared" si="78"/>
        <v>-1.6819653392430121</v>
      </c>
      <c r="N584">
        <f t="shared" si="79"/>
        <v>0.51283590663634304</v>
      </c>
      <c r="O584">
        <f t="shared" si="79"/>
        <v>0.59964468994931042</v>
      </c>
      <c r="P584">
        <f t="shared" si="79"/>
        <v>5.7740073824685597E-3</v>
      </c>
    </row>
    <row r="585" spans="1:16" x14ac:dyDescent="0.35">
      <c r="A585">
        <v>582</v>
      </c>
      <c r="B585">
        <f t="shared" si="72"/>
        <v>6.0946897479641979</v>
      </c>
      <c r="C585">
        <f>'Graficas excel'!$N$3*(COS('Graficas excel'!$N$4*B585+'Graficas excel'!$N$5)+'Graficas excel'!$N$6)*COS(B585)+'Graficas excel'!$N$7</f>
        <v>15.577650636505135</v>
      </c>
      <c r="D585" s="4">
        <f>'Graficas excel'!$N$3*(COS('Graficas excel'!$N$4*B585+'Graficas excel'!$N$5)+'Graficas excel'!$N$6)*SIN(B585)+'Graficas excel'!$N$8</f>
        <v>21.745246034457189</v>
      </c>
      <c r="E585">
        <f t="shared" si="73"/>
        <v>1.8983356006090988</v>
      </c>
      <c r="F585">
        <f>C585/(2*'Graficas excel'!$N$9*COS(E585/2))</f>
        <v>0.66872963728442092</v>
      </c>
      <c r="G585">
        <f t="shared" si="74"/>
        <v>0.74350566387718042</v>
      </c>
      <c r="H585">
        <f t="shared" si="75"/>
        <v>1.6765949341870594</v>
      </c>
      <c r="I585">
        <f t="shared" si="76"/>
        <v>1.7874652673980791</v>
      </c>
      <c r="J585">
        <f t="shared" si="77"/>
        <v>-0.28278044193035456</v>
      </c>
      <c r="K585">
        <f t="shared" si="77"/>
        <v>-0.1674153446274983</v>
      </c>
      <c r="L585">
        <f t="shared" si="77"/>
        <v>1.740059443972463</v>
      </c>
      <c r="M585">
        <f t="shared" si="78"/>
        <v>-1.6765949341870594</v>
      </c>
      <c r="N585">
        <f t="shared" si="79"/>
        <v>0.51911537114537265</v>
      </c>
      <c r="O585">
        <f t="shared" si="79"/>
        <v>0.59970515521322554</v>
      </c>
      <c r="P585">
        <f t="shared" si="79"/>
        <v>-0.11720304796048672</v>
      </c>
    </row>
    <row r="586" spans="1:16" x14ac:dyDescent="0.35">
      <c r="A586">
        <v>583</v>
      </c>
      <c r="B586">
        <f t="shared" si="72"/>
        <v>6.1051617234761641</v>
      </c>
      <c r="C586">
        <f>'Graficas excel'!$N$3*(COS('Graficas excel'!$N$4*B586+'Graficas excel'!$N$5)+'Graficas excel'!$N$6)*COS(B586)+'Graficas excel'!$N$7</f>
        <v>15.629972571285371</v>
      </c>
      <c r="D586" s="4">
        <f>'Graficas excel'!$N$3*(COS('Graficas excel'!$N$4*B586+'Graficas excel'!$N$5)+'Graficas excel'!$N$6)*SIN(B586)+'Graficas excel'!$N$8</f>
        <v>21.807079647983223</v>
      </c>
      <c r="E586">
        <f t="shared" si="73"/>
        <v>1.8978492243373031</v>
      </c>
      <c r="F586">
        <f>C586/(2*'Graficas excel'!$N$9*COS(E586/2))</f>
        <v>0.67074807367996647</v>
      </c>
      <c r="G586">
        <f t="shared" si="74"/>
        <v>0.74168525781129979</v>
      </c>
      <c r="H586">
        <f t="shared" si="75"/>
        <v>1.6711587707325399</v>
      </c>
      <c r="I586">
        <f t="shared" si="76"/>
        <v>1.7845039975349215</v>
      </c>
      <c r="J586">
        <f t="shared" si="77"/>
        <v>-0.28453361131962107</v>
      </c>
      <c r="K586">
        <f t="shared" si="77"/>
        <v>-0.14919348474085353</v>
      </c>
      <c r="L586">
        <f t="shared" si="77"/>
        <v>1.7838497401509779</v>
      </c>
      <c r="M586">
        <f t="shared" si="78"/>
        <v>-1.6711587707325399</v>
      </c>
      <c r="N586">
        <f t="shared" si="79"/>
        <v>0.5253954688451653</v>
      </c>
      <c r="O586">
        <f t="shared" si="79"/>
        <v>0.59847780776505555</v>
      </c>
      <c r="P586">
        <f t="shared" si="79"/>
        <v>-0.24141946490486488</v>
      </c>
    </row>
    <row r="587" spans="1:16" x14ac:dyDescent="0.35">
      <c r="A587">
        <v>584</v>
      </c>
      <c r="B587">
        <f t="shared" si="72"/>
        <v>6.1156336989881304</v>
      </c>
      <c r="C587">
        <f>'Graficas excel'!$N$3*(COS('Graficas excel'!$N$4*B587+'Graficas excel'!$N$5)+'Graficas excel'!$N$6)*COS(B587)+'Graficas excel'!$N$7</f>
        <v>15.682459457766116</v>
      </c>
      <c r="D587" s="4">
        <f>'Graficas excel'!$N$3*(COS('Graficas excel'!$N$4*B587+'Graficas excel'!$N$5)+'Graficas excel'!$N$6)*SIN(B587)+'Graficas excel'!$N$8</f>
        <v>21.86974658431296</v>
      </c>
      <c r="E587">
        <f t="shared" si="73"/>
        <v>1.8973918948010069</v>
      </c>
      <c r="F587">
        <f>C587/(2*'Graficas excel'!$N$9*COS(E587/2))</f>
        <v>0.67278588268600847</v>
      </c>
      <c r="G587">
        <f t="shared" si="74"/>
        <v>0.73983724970996723</v>
      </c>
      <c r="H587">
        <f t="shared" si="75"/>
        <v>1.6656568422486957</v>
      </c>
      <c r="I587">
        <f t="shared" si="76"/>
        <v>1.7815243685248512</v>
      </c>
      <c r="J587">
        <f t="shared" si="77"/>
        <v>-0.28609596183837216</v>
      </c>
      <c r="K587">
        <f t="shared" si="77"/>
        <v>-0.13051305394496562</v>
      </c>
      <c r="L587">
        <f t="shared" si="77"/>
        <v>1.8248159270018216</v>
      </c>
      <c r="M587">
        <f t="shared" si="78"/>
        <v>-1.6656568422486955</v>
      </c>
      <c r="N587">
        <f t="shared" si="79"/>
        <v>0.53166271379253605</v>
      </c>
      <c r="O587">
        <f t="shared" si="79"/>
        <v>0.59594966904045987</v>
      </c>
      <c r="P587">
        <f t="shared" si="79"/>
        <v>-0.36665944006741269</v>
      </c>
    </row>
    <row r="588" spans="1:16" x14ac:dyDescent="0.35">
      <c r="A588">
        <v>585</v>
      </c>
      <c r="B588">
        <f t="shared" si="72"/>
        <v>6.1261056745000957</v>
      </c>
      <c r="C588">
        <f>'Graficas excel'!$N$3*(COS('Graficas excel'!$N$4*B588+'Graficas excel'!$N$5)+'Graficas excel'!$N$6)*COS(B588)+'Graficas excel'!$N$7</f>
        <v>15.735060869462959</v>
      </c>
      <c r="D588" s="4">
        <f>'Graficas excel'!$N$3*(COS('Graficas excel'!$N$4*B588+'Graficas excel'!$N$5)+'Graficas excel'!$N$6)*SIN(B588)+'Graficas excel'!$N$8</f>
        <v>21.933271153638415</v>
      </c>
      <c r="E588">
        <f t="shared" si="73"/>
        <v>1.8969674739075801</v>
      </c>
      <c r="F588">
        <f>C588/(2*'Graficas excel'!$N$9*COS(E588/2))</f>
        <v>0.6748428169140257</v>
      </c>
      <c r="G588">
        <f t="shared" si="74"/>
        <v>0.73796149795198851</v>
      </c>
      <c r="H588">
        <f t="shared" si="75"/>
        <v>1.6600892833292347</v>
      </c>
      <c r="I588">
        <f t="shared" si="76"/>
        <v>1.7785283786184074</v>
      </c>
      <c r="J588">
        <f t="shared" si="77"/>
        <v>-0.28746269134327573</v>
      </c>
      <c r="K588">
        <f t="shared" si="77"/>
        <v>-0.11140362624355706</v>
      </c>
      <c r="L588">
        <f t="shared" si="77"/>
        <v>1.8629535187013204</v>
      </c>
      <c r="M588">
        <f t="shared" si="78"/>
        <v>-1.6600892833292347</v>
      </c>
      <c r="N588">
        <f t="shared" si="79"/>
        <v>0.53790348413309197</v>
      </c>
      <c r="O588">
        <f t="shared" si="79"/>
        <v>0.59211002036284277</v>
      </c>
      <c r="P588">
        <f t="shared" si="79"/>
        <v>-0.49270782340230185</v>
      </c>
    </row>
    <row r="589" spans="1:16" x14ac:dyDescent="0.35">
      <c r="A589">
        <v>586</v>
      </c>
      <c r="B589">
        <f t="shared" si="72"/>
        <v>6.1365776500120619</v>
      </c>
      <c r="C589">
        <f>'Graficas excel'!$N$3*(COS('Graficas excel'!$N$4*B589+'Graficas excel'!$N$5)+'Graficas excel'!$N$6)*COS(B589)+'Graficas excel'!$N$7</f>
        <v>15.787724987581544</v>
      </c>
      <c r="D589" s="4">
        <f>'Graficas excel'!$N$3*(COS('Graficas excel'!$N$4*B589+'Graficas excel'!$N$5)+'Graficas excel'!$N$6)*SIN(B589)+'Graficas excel'!$N$8</f>
        <v>21.997675978398384</v>
      </c>
      <c r="E589">
        <f t="shared" si="73"/>
        <v>1.8965797814925218</v>
      </c>
      <c r="F589">
        <f>C589/(2*'Graficas excel'!$N$9*COS(E589/2))</f>
        <v>0.67691857372864284</v>
      </c>
      <c r="G589">
        <f t="shared" si="74"/>
        <v>0.7360579084156218</v>
      </c>
      <c r="H589">
        <f t="shared" si="75"/>
        <v>1.6544563712155917</v>
      </c>
      <c r="I589">
        <f t="shared" si="76"/>
        <v>1.7755180763540568</v>
      </c>
      <c r="J589">
        <f t="shared" si="77"/>
        <v>-0.28862930738924247</v>
      </c>
      <c r="K589">
        <f t="shared" si="77"/>
        <v>-9.1894822615785979E-2</v>
      </c>
      <c r="L589">
        <f t="shared" si="77"/>
        <v>1.8982679624318588</v>
      </c>
      <c r="M589">
        <f t="shared" si="78"/>
        <v>-1.6544563712155917</v>
      </c>
      <c r="N589">
        <f t="shared" si="79"/>
        <v>0.54410404576672133</v>
      </c>
      <c r="O589">
        <f t="shared" si="79"/>
        <v>0.58695039610161981</v>
      </c>
      <c r="P589">
        <f t="shared" si="79"/>
        <v>-0.61935072283291714</v>
      </c>
    </row>
    <row r="590" spans="1:16" x14ac:dyDescent="0.35">
      <c r="A590">
        <v>587</v>
      </c>
      <c r="B590">
        <f t="shared" si="72"/>
        <v>6.1470496255240281</v>
      </c>
      <c r="C590">
        <f>'Graficas excel'!$N$3*(COS('Graficas excel'!$N$4*B590+'Graficas excel'!$N$5)+'Graficas excel'!$N$6)*COS(B590)+'Graficas excel'!$N$7</f>
        <v>15.840398681044526</v>
      </c>
      <c r="D590" s="4">
        <f>'Graficas excel'!$N$3*(COS('Graficas excel'!$N$4*B590+'Graficas excel'!$N$5)+'Graficas excel'!$N$6)*SIN(B590)+'Graficas excel'!$N$8</f>
        <v>22.062981936720576</v>
      </c>
      <c r="E590">
        <f t="shared" si="73"/>
        <v>1.8962325876577208</v>
      </c>
      <c r="F590">
        <f>C590/(2*'Graficas excel'!$N$9*COS(E590/2))</f>
        <v>0.67901279549546023</v>
      </c>
      <c r="G590">
        <f t="shared" si="74"/>
        <v>0.73412643567265734</v>
      </c>
      <c r="H590">
        <f t="shared" si="75"/>
        <v>1.648758526972361</v>
      </c>
      <c r="I590">
        <f t="shared" si="76"/>
        <v>1.7724955573150409</v>
      </c>
      <c r="J590">
        <f t="shared" si="77"/>
        <v>-0.28959162772135144</v>
      </c>
      <c r="K590">
        <f t="shared" si="77"/>
        <v>-7.2016206998050003E-2</v>
      </c>
      <c r="L590">
        <f t="shared" si="77"/>
        <v>1.930774195027247</v>
      </c>
      <c r="M590">
        <f t="shared" si="78"/>
        <v>-1.648758526972361</v>
      </c>
      <c r="N590">
        <f t="shared" si="79"/>
        <v>0.55025057594143623</v>
      </c>
      <c r="O590">
        <f t="shared" si="79"/>
        <v>0.58046457049879507</v>
      </c>
      <c r="P590">
        <f t="shared" si="79"/>
        <v>-0.74637598241033054</v>
      </c>
    </row>
    <row r="591" spans="1:16" x14ac:dyDescent="0.35">
      <c r="A591">
        <v>588</v>
      </c>
      <c r="B591">
        <f t="shared" si="72"/>
        <v>6.1575216010359943</v>
      </c>
      <c r="C591">
        <f>'Graficas excel'!$N$3*(COS('Graficas excel'!$N$4*B591+'Graficas excel'!$N$5)+'Graficas excel'!$N$6)*COS(B591)+'Graficas excel'!$N$7</f>
        <v>15.893027588908655</v>
      </c>
      <c r="D591" s="4">
        <f>'Graficas excel'!$N$3*(COS('Graficas excel'!$N$4*B591+'Graficas excel'!$N$5)+'Graficas excel'!$N$6)*SIN(B591)+'Graficas excel'!$N$8</f>
        <v>22.12920810908129</v>
      </c>
      <c r="E591">
        <f t="shared" si="73"/>
        <v>1.895929605346488</v>
      </c>
      <c r="F591">
        <f>C591/(2*'Graficas excel'!$N$9*COS(E591/2))</f>
        <v>0.68112506995633737</v>
      </c>
      <c r="G591">
        <f t="shared" si="74"/>
        <v>0.73216708412559395</v>
      </c>
      <c r="H591">
        <f t="shared" si="75"/>
        <v>1.6429963164156571</v>
      </c>
      <c r="I591">
        <f t="shared" si="76"/>
        <v>1.7694629608810726</v>
      </c>
      <c r="J591">
        <f t="shared" si="77"/>
        <v>-0.29034577967749969</v>
      </c>
      <c r="K591">
        <f t="shared" si="77"/>
        <v>-5.1797186908588852E-2</v>
      </c>
      <c r="L591">
        <f t="shared" si="77"/>
        <v>1.9604961555168472</v>
      </c>
      <c r="M591">
        <f t="shared" si="78"/>
        <v>-1.6429963164156571</v>
      </c>
      <c r="N591">
        <f t="shared" si="79"/>
        <v>0.55632918670926346</v>
      </c>
      <c r="O591">
        <f t="shared" si="79"/>
        <v>0.57264853948827454</v>
      </c>
      <c r="P591">
        <f t="shared" si="79"/>
        <v>-0.8735736775014501</v>
      </c>
    </row>
    <row r="592" spans="1:16" x14ac:dyDescent="0.35">
      <c r="A592">
        <v>589</v>
      </c>
      <c r="B592">
        <f t="shared" si="72"/>
        <v>6.1679935765479597</v>
      </c>
      <c r="C592">
        <f>'Graficas excel'!$N$3*(COS('Graficas excel'!$N$4*B592+'Graficas excel'!$N$5)+'Graficas excel'!$N$6)*COS(B592)+'Graficas excel'!$N$7</f>
        <v>15.945556205031277</v>
      </c>
      <c r="D592" s="4">
        <f>'Graficas excel'!$N$3*(COS('Graficas excel'!$N$4*B592+'Graficas excel'!$N$5)+'Graficas excel'!$N$6)*SIN(B592)+'Graficas excel'!$N$8</f>
        <v>22.196371728278805</v>
      </c>
      <c r="E592">
        <f t="shared" si="73"/>
        <v>1.8956744831767285</v>
      </c>
      <c r="F592">
        <f>C592/(2*'Graficas excel'!$N$9*COS(E592/2))</f>
        <v>0.68325493073035437</v>
      </c>
      <c r="G592">
        <f t="shared" si="74"/>
        <v>0.73017990908587627</v>
      </c>
      <c r="H592">
        <f t="shared" si="75"/>
        <v>1.6371704507958458</v>
      </c>
      <c r="I592">
        <f t="shared" si="76"/>
        <v>1.7664224669862871</v>
      </c>
      <c r="J592">
        <f t="shared" si="77"/>
        <v>-0.29088819855039516</v>
      </c>
      <c r="K592">
        <f t="shared" si="77"/>
        <v>-3.1266919176712989E-2</v>
      </c>
      <c r="L592">
        <f t="shared" si="77"/>
        <v>1.9874662209281175</v>
      </c>
      <c r="M592">
        <f t="shared" si="78"/>
        <v>-1.6371704507958458</v>
      </c>
      <c r="N592">
        <f t="shared" si="79"/>
        <v>0.56232594819174775</v>
      </c>
      <c r="O592">
        <f t="shared" si="79"/>
        <v>0.5635004973295813</v>
      </c>
      <c r="P592">
        <f t="shared" si="79"/>
        <v>-1.0007365366749996</v>
      </c>
    </row>
    <row r="593" spans="1:17" x14ac:dyDescent="0.35">
      <c r="A593">
        <v>590</v>
      </c>
      <c r="B593">
        <f t="shared" si="72"/>
        <v>6.1784655520599259</v>
      </c>
      <c r="C593">
        <f>'Graficas excel'!$N$3*(COS('Graficas excel'!$N$4*B593+'Graficas excel'!$N$5)+'Graficas excel'!$N$6)*COS(B593)+'Graficas excel'!$N$7</f>
        <v>15.997927964841875</v>
      </c>
      <c r="D593" s="4">
        <f>'Graficas excel'!$N$3*(COS('Graficas excel'!$N$4*B593+'Graficas excel'!$N$5)+'Graficas excel'!$N$6)*SIN(B593)+'Graficas excel'!$N$8</f>
        <v>22.264488132810996</v>
      </c>
      <c r="E593">
        <f t="shared" si="73"/>
        <v>1.8954707985520562</v>
      </c>
      <c r="F593">
        <f>C593/(2*'Graficas excel'!$N$9*COS(E593/2))</f>
        <v>0.68540185793826058</v>
      </c>
      <c r="G593">
        <f t="shared" si="74"/>
        <v>0.7281650177911464</v>
      </c>
      <c r="H593">
        <f t="shared" si="75"/>
        <v>1.6312817872366385</v>
      </c>
      <c r="I593">
        <f t="shared" si="76"/>
        <v>1.7633762928943475</v>
      </c>
      <c r="J593">
        <f t="shared" si="77"/>
        <v>-0.29121562496234832</v>
      </c>
      <c r="K593">
        <f t="shared" si="77"/>
        <v>-1.045422158029418E-2</v>
      </c>
      <c r="L593">
        <f t="shared" si="77"/>
        <v>2.0117245925670026</v>
      </c>
      <c r="M593">
        <f t="shared" si="78"/>
        <v>-1.6312817872366387</v>
      </c>
      <c r="N593">
        <f t="shared" si="79"/>
        <v>0.56822691160076377</v>
      </c>
      <c r="O593">
        <f t="shared" si="79"/>
        <v>0.55302080882359106</v>
      </c>
      <c r="P593">
        <f t="shared" si="79"/>
        <v>-1.127660295370188</v>
      </c>
    </row>
    <row r="594" spans="1:17" x14ac:dyDescent="0.35">
      <c r="A594">
        <v>591</v>
      </c>
      <c r="B594">
        <f t="shared" si="72"/>
        <v>6.1889375275718921</v>
      </c>
      <c r="C594">
        <f>'Graficas excel'!$N$3*(COS('Graficas excel'!$N$4*B594+'Graficas excel'!$N$5)+'Graficas excel'!$N$6)*COS(B594)+'Graficas excel'!$N$7</f>
        <v>16.050085334070296</v>
      </c>
      <c r="D594" s="4">
        <f>'Graficas excel'!$N$3*(COS('Graficas excel'!$N$4*B594+'Graficas excel'!$N$5)+'Graficas excel'!$N$6)*SIN(B594)+'Graficas excel'!$N$8</f>
        <v>22.333570723741467</v>
      </c>
      <c r="E594">
        <f t="shared" si="73"/>
        <v>1.8953220510689643</v>
      </c>
      <c r="F594">
        <f>C594/(2*'Graficas excel'!$N$9*COS(E594/2))</f>
        <v>0.68756527894779773</v>
      </c>
      <c r="G594">
        <f t="shared" si="74"/>
        <v>0.7261225703594657</v>
      </c>
      <c r="H594">
        <f t="shared" si="75"/>
        <v>1.6253313289331153</v>
      </c>
      <c r="I594">
        <f t="shared" si="76"/>
        <v>1.7603266900010399</v>
      </c>
      <c r="J594">
        <f t="shared" si="77"/>
        <v>-0.29132510131473383</v>
      </c>
      <c r="K594">
        <f t="shared" si="77"/>
        <v>1.0612509089887199E-2</v>
      </c>
      <c r="L594">
        <f t="shared" si="77"/>
        <v>2.0333186451968226</v>
      </c>
      <c r="M594">
        <f t="shared" si="78"/>
        <v>-1.6253313289331155</v>
      </c>
      <c r="N594">
        <f t="shared" si="79"/>
        <v>0.57401813196837204</v>
      </c>
      <c r="O594">
        <f t="shared" si="79"/>
        <v>0.54121197782465813</v>
      </c>
      <c r="P594">
        <f t="shared" si="79"/>
        <v>-1.2541440464174454</v>
      </c>
    </row>
    <row r="595" spans="1:17" x14ac:dyDescent="0.35">
      <c r="A595">
        <v>592</v>
      </c>
      <c r="B595">
        <f t="shared" si="72"/>
        <v>6.1994095030838583</v>
      </c>
      <c r="C595">
        <f>'Graficas excel'!$N$3*(COS('Graficas excel'!$N$4*B595+'Graficas excel'!$N$5)+'Graficas excel'!$N$6)*COS(B595)+'Graficas excel'!$N$7</f>
        <v>16.101969899280267</v>
      </c>
      <c r="D595" s="4">
        <f>'Graficas excel'!$N$3*(COS('Graficas excel'!$N$4*B595+'Graficas excel'!$N$5)+'Graficas excel'!$N$6)*SIN(B595)+'Graficas excel'!$N$8</f>
        <v>22.403630925132401</v>
      </c>
      <c r="E595">
        <f t="shared" si="73"/>
        <v>1.8952316562363838</v>
      </c>
      <c r="F595">
        <f>C595/(2*'Graficas excel'!$N$9*COS(E595/2))</f>
        <v>0.68974456923690097</v>
      </c>
      <c r="G595">
        <f t="shared" si="74"/>
        <v>0.72405278067845436</v>
      </c>
      <c r="H595">
        <f t="shared" si="75"/>
        <v>1.619320225111718</v>
      </c>
      <c r="I595">
        <f t="shared" si="76"/>
        <v>1.757275940674051</v>
      </c>
      <c r="J595">
        <f t="shared" si="77"/>
        <v>-0.29121396737942401</v>
      </c>
      <c r="K595">
        <f t="shared" si="77"/>
        <v>3.1905372150412163E-2</v>
      </c>
      <c r="L595">
        <f t="shared" si="77"/>
        <v>2.052302220323976</v>
      </c>
      <c r="M595">
        <f t="shared" si="78"/>
        <v>-1.6193202251117182</v>
      </c>
      <c r="N595">
        <f t="shared" si="79"/>
        <v>0.57968569054693453</v>
      </c>
      <c r="O595">
        <f t="shared" si="79"/>
        <v>0.52807861208209672</v>
      </c>
      <c r="P595">
        <f t="shared" si="79"/>
        <v>-1.3799904953005075</v>
      </c>
    </row>
    <row r="596" spans="1:17" x14ac:dyDescent="0.35">
      <c r="A596">
        <v>593</v>
      </c>
      <c r="B596">
        <f t="shared" si="72"/>
        <v>6.2098814785958236</v>
      </c>
      <c r="C596">
        <f>'Graficas excel'!$N$3*(COS('Graficas excel'!$N$4*B596+'Graficas excel'!$N$5)+'Graficas excel'!$N$6)*COS(B596)+'Graficas excel'!$N$7</f>
        <v>16.153522460053264</v>
      </c>
      <c r="D596" s="4">
        <f>'Graficas excel'!$N$3*(COS('Graficas excel'!$N$4*B596+'Graficas excel'!$N$5)+'Graficas excel'!$N$6)*SIN(B596)+'Graficas excel'!$N$8</f>
        <v>22.474678148115945</v>
      </c>
      <c r="E596">
        <f t="shared" si="73"/>
        <v>1.8952029395221488</v>
      </c>
      <c r="F596">
        <f>C596/(2*'Graficas excel'!$N$9*COS(E596/2))</f>
        <v>0.69193905337141404</v>
      </c>
      <c r="G596">
        <f t="shared" si="74"/>
        <v>0.72195591722727193</v>
      </c>
      <c r="H596">
        <f t="shared" si="75"/>
        <v>1.6132497707556734</v>
      </c>
      <c r="I596">
        <f t="shared" si="76"/>
        <v>1.7542263551389112</v>
      </c>
      <c r="J596">
        <f t="shared" si="77"/>
        <v>-0.29087985510356473</v>
      </c>
      <c r="K596">
        <f t="shared" si="77"/>
        <v>5.3397030744798242E-2</v>
      </c>
      <c r="L596">
        <f t="shared" si="77"/>
        <v>2.0687348815853808</v>
      </c>
      <c r="M596">
        <f t="shared" si="78"/>
        <v>-1.6132497707556737</v>
      </c>
      <c r="N596">
        <f t="shared" si="79"/>
        <v>0.58521571684105123</v>
      </c>
      <c r="O596">
        <f t="shared" si="79"/>
        <v>0.51362738540856401</v>
      </c>
      <c r="P596">
        <f t="shared" si="79"/>
        <v>-1.5050061556076286</v>
      </c>
    </row>
    <row r="597" spans="1:17" x14ac:dyDescent="0.35">
      <c r="A597">
        <v>594</v>
      </c>
      <c r="B597">
        <f t="shared" si="72"/>
        <v>6.2203534541077898</v>
      </c>
      <c r="C597">
        <f>'Graficas excel'!$N$3*(COS('Graficas excel'!$N$4*B597+'Graficas excel'!$N$5)+'Graficas excel'!$N$6)*COS(B597)+'Graficas excel'!$N$7</f>
        <v>16.204683122665159</v>
      </c>
      <c r="D597" s="4">
        <f>'Graficas excel'!$N$3*(COS('Graficas excel'!$N$4*B597+'Graficas excel'!$N$5)+'Graficas excel'!$N$6)*SIN(B597)+'Graficas excel'!$N$8</f>
        <v>22.546719758669528</v>
      </c>
      <c r="E597">
        <f t="shared" si="73"/>
        <v>1.8952391307389884</v>
      </c>
      <c r="F597">
        <f>C597/(2*'Graficas excel'!$N$9*COS(E597/2))</f>
        <v>0.69414800609360683</v>
      </c>
      <c r="G597">
        <f t="shared" si="74"/>
        <v>0.71983230382935026</v>
      </c>
      <c r="H597">
        <f t="shared" si="75"/>
        <v>1.6071214060996966</v>
      </c>
      <c r="I597">
        <f t="shared" si="76"/>
        <v>1.7511802684193425</v>
      </c>
      <c r="J597">
        <f t="shared" si="77"/>
        <v>-0.29032068270519351</v>
      </c>
      <c r="K597">
        <f t="shared" si="77"/>
        <v>7.5060771765510181E-2</v>
      </c>
      <c r="L597">
        <f t="shared" si="77"/>
        <v>2.0826811686016145</v>
      </c>
      <c r="M597">
        <f t="shared" si="78"/>
        <v>-1.6071214060996966</v>
      </c>
      <c r="N597">
        <f t="shared" si="79"/>
        <v>0.59059441024332482</v>
      </c>
      <c r="O597">
        <f t="shared" si="79"/>
        <v>0.49786699780168286</v>
      </c>
      <c r="P597">
        <f t="shared" si="79"/>
        <v>-1.6290015300319449</v>
      </c>
    </row>
    <row r="598" spans="1:17" x14ac:dyDescent="0.35">
      <c r="A598">
        <v>595</v>
      </c>
      <c r="B598">
        <f t="shared" si="72"/>
        <v>6.2308254296197561</v>
      </c>
      <c r="C598">
        <f>'Graficas excel'!$N$3*(COS('Graficas excel'!$N$4*B598+'Graficas excel'!$N$5)+'Graficas excel'!$N$6)*COS(B598)+'Graficas excel'!$N$7</f>
        <v>16.255391395095238</v>
      </c>
      <c r="D598" s="4">
        <f>'Graficas excel'!$N$3*(COS('Graficas excel'!$N$4*B598+'Graficas excel'!$N$5)+'Graficas excel'!$N$6)*SIN(B598)+'Graficas excel'!$N$8</f>
        <v>22.61976104915377</v>
      </c>
      <c r="E598">
        <f t="shared" si="73"/>
        <v>1.8953433587807484</v>
      </c>
      <c r="F598">
        <f>C598/(2*'Graficas excel'!$N$9*COS(E598/2))</f>
        <v>0.69637065351746696</v>
      </c>
      <c r="G598">
        <f t="shared" si="74"/>
        <v>0.71768232033376445</v>
      </c>
      <c r="H598">
        <f t="shared" si="75"/>
        <v>1.6009367158981245</v>
      </c>
      <c r="I598">
        <f t="shared" si="76"/>
        <v>1.7481400373394365</v>
      </c>
      <c r="J598">
        <f t="shared" si="77"/>
        <v>-0.28953464814135582</v>
      </c>
      <c r="K598">
        <f t="shared" si="77"/>
        <v>9.6870557962338968E-2</v>
      </c>
      <c r="L598">
        <f t="shared" si="77"/>
        <v>2.09420979725224</v>
      </c>
      <c r="M598">
        <f t="shared" si="78"/>
        <v>-1.6009367158981245</v>
      </c>
      <c r="N598">
        <f t="shared" si="79"/>
        <v>0.59580806125252006</v>
      </c>
      <c r="O598">
        <f t="shared" si="79"/>
        <v>0.48080813367023323</v>
      </c>
      <c r="P598">
        <f t="shared" si="79"/>
        <v>-1.7517911933073529</v>
      </c>
    </row>
    <row r="599" spans="1:17" x14ac:dyDescent="0.35">
      <c r="A599">
        <v>596</v>
      </c>
      <c r="B599">
        <f t="shared" si="72"/>
        <v>6.2412974051317223</v>
      </c>
      <c r="C599">
        <f>'Graficas excel'!$N$3*(COS('Graficas excel'!$N$4*B599+'Graficas excel'!$N$5)+'Graficas excel'!$N$6)*COS(B599)+'Graficas excel'!$N$7</f>
        <v>16.305586283205123</v>
      </c>
      <c r="D599" s="4">
        <f>'Graficas excel'!$N$3*(COS('Graficas excel'!$N$4*B599+'Graficas excel'!$N$5)+'Graficas excel'!$N$6)*SIN(B599)+'Graficas excel'!$N$8</f>
        <v>22.69380521366525</v>
      </c>
      <c r="E599">
        <f t="shared" si="73"/>
        <v>1.8955186467176128</v>
      </c>
      <c r="F599">
        <f>C599/(2*'Graficas excel'!$N$9*COS(E599/2))</f>
        <v>0.69860617442645534</v>
      </c>
      <c r="G599">
        <f t="shared" si="74"/>
        <v>0.71550640322308301</v>
      </c>
      <c r="H599">
        <f t="shared" si="75"/>
        <v>1.5946974284708564</v>
      </c>
      <c r="I599">
        <f t="shared" si="76"/>
        <v>1.7451080375942345</v>
      </c>
      <c r="J599">
        <f t="shared" si="77"/>
        <v>-0.28852022203054373</v>
      </c>
      <c r="K599">
        <f t="shared" si="77"/>
        <v>0.11880107167608366</v>
      </c>
      <c r="L599">
        <f t="shared" si="77"/>
        <v>2.1033928711887659</v>
      </c>
      <c r="M599">
        <f t="shared" si="78"/>
        <v>-1.5946974284708562</v>
      </c>
      <c r="N599">
        <f t="shared" si="79"/>
        <v>0.60084307225426881</v>
      </c>
      <c r="O599">
        <f t="shared" si="79"/>
        <v>0.46246341919184097</v>
      </c>
      <c r="P599">
        <f t="shared" si="79"/>
        <v>-1.8731938411409716</v>
      </c>
    </row>
    <row r="600" spans="1:17" x14ac:dyDescent="0.35">
      <c r="A600">
        <v>597</v>
      </c>
      <c r="B600">
        <f t="shared" si="72"/>
        <v>6.2517693806436876</v>
      </c>
      <c r="C600">
        <f>'Graficas excel'!$N$3*(COS('Graficas excel'!$N$4*B600+'Graficas excel'!$N$5)+'Graficas excel'!$N$6)*COS(B600)+'Graficas excel'!$N$7</f>
        <v>16.355206387922774</v>
      </c>
      <c r="D600" s="4">
        <f>'Graficas excel'!$N$3*(COS('Graficas excel'!$N$4*B600+'Graficas excel'!$N$5)+'Graficas excel'!$N$6)*SIN(B600)+'Graficas excel'!$N$8</f>
        <v>22.768853327249378</v>
      </c>
      <c r="E600">
        <f t="shared" si="73"/>
        <v>1.8957679072571723</v>
      </c>
      <c r="F600">
        <f>C600/(2*'Graficas excel'!$N$9*COS(E600/2))</f>
        <v>0.7008537016691434</v>
      </c>
      <c r="G600">
        <f t="shared" si="74"/>
        <v>0.71330504614551793</v>
      </c>
      <c r="H600">
        <f t="shared" si="75"/>
        <v>1.5884054145316753</v>
      </c>
      <c r="I600">
        <f t="shared" si="76"/>
        <v>1.7420866608944237</v>
      </c>
      <c r="J600">
        <f t="shared" si="77"/>
        <v>-0.28727614011715646</v>
      </c>
      <c r="K600">
        <f t="shared" si="77"/>
        <v>0.14082775031521622</v>
      </c>
      <c r="M600">
        <f t="shared" si="78"/>
        <v>-1.5884054145316751</v>
      </c>
      <c r="N600">
        <f t="shared" si="79"/>
        <v>0.60568597785522582</v>
      </c>
      <c r="O600">
        <f t="shared" si="79"/>
        <v>0.44284737915824723</v>
      </c>
    </row>
    <row r="601" spans="1:17" x14ac:dyDescent="0.35">
      <c r="A601">
        <v>598</v>
      </c>
      <c r="B601">
        <f t="shared" si="72"/>
        <v>6.2622413561556538</v>
      </c>
      <c r="C601">
        <f>'Graficas excel'!$N$3*(COS('Graficas excel'!$N$4*B601+'Graficas excel'!$N$5)+'Graficas excel'!$N$6)*COS(B601)+'Graficas excel'!$N$7</f>
        <v>16.404190003265196</v>
      </c>
      <c r="D601" s="4">
        <f>'Graficas excel'!$N$3*(COS('Graficas excel'!$N$4*B601+'Graficas excel'!$N$5)+'Graficas excel'!$N$6)*SIN(B601)+'Graficas excel'!$N$8</f>
        <v>22.844904329011833</v>
      </c>
      <c r="E601">
        <f t="shared" si="73"/>
        <v>1.8960939385762554</v>
      </c>
      <c r="F601">
        <f>C601/(2*'Graficas excel'!$N$9*COS(E601/2))</f>
        <v>0.70311232364792253</v>
      </c>
      <c r="G601">
        <f t="shared" si="74"/>
        <v>0.71107880036914262</v>
      </c>
      <c r="H601">
        <f t="shared" si="75"/>
        <v>1.582062685803634</v>
      </c>
      <c r="I601">
        <f t="shared" si="76"/>
        <v>1.7390783121899447</v>
      </c>
      <c r="J601">
        <f t="shared" si="77"/>
        <v>-0.28580139536445026</v>
      </c>
      <c r="M601">
        <f t="shared" si="78"/>
        <v>-1.582062685803634</v>
      </c>
      <c r="N601">
        <f>(M602-M601)/$B$1</f>
        <v>0.6103234647653093</v>
      </c>
    </row>
    <row r="602" spans="1:17" x14ac:dyDescent="0.35">
      <c r="A602">
        <v>599</v>
      </c>
      <c r="B602">
        <f t="shared" si="72"/>
        <v>6.27271333166762</v>
      </c>
      <c r="C602">
        <f>'Graficas excel'!$N$3*(COS('Graficas excel'!$N$4*B602+'Graficas excel'!$N$5)+'Graficas excel'!$N$6)*COS(B602)+'Graficas excel'!$N$7</f>
        <v>16.452475215031917</v>
      </c>
      <c r="D602" s="4">
        <f>'Graficas excel'!$N$3*(COS('Graficas excel'!$N$4*B602+'Graficas excel'!$N$5)+'Graficas excel'!$N$6)*SIN(B602)+'Graficas excel'!$N$8</f>
        <v>22.921955009160143</v>
      </c>
      <c r="E602">
        <f t="shared" si="73"/>
        <v>1.8964994205265715</v>
      </c>
      <c r="F602">
        <f>C602/(2*'Graficas excel'!$N$9*COS(E602/2))</f>
        <v>0.70538108589577386</v>
      </c>
      <c r="G602">
        <f t="shared" si="74"/>
        <v>0.70882827515590752</v>
      </c>
      <c r="H602">
        <f t="shared" si="75"/>
        <v>1.5756713934262336</v>
      </c>
      <c r="I602">
        <f t="shared" si="76"/>
        <v>1.7360854069764025</v>
      </c>
      <c r="M602">
        <f t="shared" si="78"/>
        <v>-1.5756713934262334</v>
      </c>
    </row>
    <row r="603" spans="1:17" x14ac:dyDescent="0.35">
      <c r="I603">
        <f>MAX(I3:I602)</f>
        <v>2.4623695262859417</v>
      </c>
      <c r="J603">
        <f t="shared" ref="J603:O603" si="80">MAX(J3:J602)</f>
        <v>0.45287088883950483</v>
      </c>
      <c r="K603">
        <f t="shared" si="80"/>
        <v>0.97735228736873758</v>
      </c>
      <c r="L603">
        <f t="shared" si="80"/>
        <v>5.6355416685358799</v>
      </c>
      <c r="M603">
        <f t="shared" si="80"/>
        <v>-1.2251258617285541</v>
      </c>
      <c r="N603">
        <f t="shared" si="80"/>
        <v>0.64686282691662123</v>
      </c>
      <c r="O603">
        <f t="shared" si="80"/>
        <v>1.427371258979963</v>
      </c>
      <c r="P603">
        <f>MAX(P3:P602)</f>
        <v>4.2844851996726083</v>
      </c>
      <c r="Q60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tabSelected="1" workbookViewId="0">
      <selection activeCell="M53" sqref="M53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1.5</v>
      </c>
      <c r="O3" s="1">
        <f>N3*1.33</f>
        <v>1.9950000000000001</v>
      </c>
    </row>
    <row r="4" spans="13:15" x14ac:dyDescent="0.35">
      <c r="M4" t="s">
        <v>9</v>
      </c>
      <c r="N4">
        <v>3</v>
      </c>
      <c r="O4" s="1" t="s">
        <v>14</v>
      </c>
    </row>
    <row r="5" spans="13:15" x14ac:dyDescent="0.35">
      <c r="M5" t="s">
        <v>18</v>
      </c>
      <c r="N5">
        <f>3*PI()/2</f>
        <v>4.7123889803846897</v>
      </c>
      <c r="O5" s="2" t="s">
        <v>15</v>
      </c>
    </row>
    <row r="6" spans="13:15" x14ac:dyDescent="0.35">
      <c r="M6" t="s">
        <v>10</v>
      </c>
      <c r="N6">
        <v>5</v>
      </c>
      <c r="O6" s="1" t="s">
        <v>16</v>
      </c>
    </row>
    <row r="7" spans="13:15" x14ac:dyDescent="0.35">
      <c r="M7" t="s">
        <v>11</v>
      </c>
      <c r="N7">
        <v>9</v>
      </c>
      <c r="O7" s="1" t="s">
        <v>16</v>
      </c>
    </row>
    <row r="8" spans="13:15" x14ac:dyDescent="0.35">
      <c r="M8" t="s">
        <v>12</v>
      </c>
      <c r="N8">
        <v>23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4">
        <f>MAX('Datos excel'!D3:D602)-MIN('Datos excel'!D3:D602)</f>
        <v>15.496120043187538</v>
      </c>
    </row>
    <row r="14" spans="13:15" x14ac:dyDescent="0.35">
      <c r="M14" t="s">
        <v>29</v>
      </c>
    </row>
    <row r="15" spans="13:15" x14ac:dyDescent="0.35">
      <c r="M15" s="8" t="s">
        <v>32</v>
      </c>
      <c r="N15" s="9" cm="1">
        <f t="array" ref="N15:N22">TRANSPOSE('Datos excel'!I603:P603)</f>
        <v>2.4623695262859417</v>
      </c>
    </row>
    <row r="16" spans="13:15" x14ac:dyDescent="0.35">
      <c r="M16" s="8" t="s">
        <v>33</v>
      </c>
      <c r="N16" s="9">
        <v>0.45287088883950483</v>
      </c>
    </row>
    <row r="17" spans="13:15" x14ac:dyDescent="0.35">
      <c r="M17" s="8" t="s">
        <v>34</v>
      </c>
      <c r="N17" s="9">
        <v>0.97735228736873758</v>
      </c>
    </row>
    <row r="18" spans="13:15" x14ac:dyDescent="0.35">
      <c r="M18" s="8" t="s">
        <v>35</v>
      </c>
      <c r="N18" s="9">
        <v>5.6355416685358799</v>
      </c>
    </row>
    <row r="19" spans="13:15" x14ac:dyDescent="0.35">
      <c r="M19" s="10" t="s">
        <v>32</v>
      </c>
      <c r="N19" s="11">
        <v>-1.2251258617285541</v>
      </c>
    </row>
    <row r="20" spans="13:15" x14ac:dyDescent="0.35">
      <c r="M20" s="10" t="s">
        <v>33</v>
      </c>
      <c r="N20" s="11">
        <v>0.64686282691662123</v>
      </c>
    </row>
    <row r="21" spans="13:15" x14ac:dyDescent="0.35">
      <c r="M21" s="10" t="s">
        <v>34</v>
      </c>
      <c r="N21" s="11">
        <v>1.427371258979963</v>
      </c>
    </row>
    <row r="22" spans="13:15" x14ac:dyDescent="0.35">
      <c r="M22" s="10" t="s">
        <v>35</v>
      </c>
      <c r="N22" s="11">
        <v>4.2844851996726083</v>
      </c>
    </row>
    <row r="24" spans="13:15" x14ac:dyDescent="0.35">
      <c r="M24" s="7" t="s">
        <v>30</v>
      </c>
    </row>
    <row r="25" spans="13:15" x14ac:dyDescent="0.35">
      <c r="M25" s="6" t="s">
        <v>31</v>
      </c>
      <c r="N25" s="6"/>
      <c r="O25" s="6"/>
    </row>
    <row r="26" spans="13:15" x14ac:dyDescent="0.35">
      <c r="M26" s="6"/>
      <c r="N26" s="6"/>
      <c r="O26" s="6"/>
    </row>
    <row r="27" spans="13:15" x14ac:dyDescent="0.35">
      <c r="M27" s="6"/>
      <c r="N27" s="6"/>
      <c r="O27" s="6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5" t="s">
        <v>1</v>
      </c>
      <c r="B1" s="5"/>
      <c r="C1" s="5"/>
      <c r="D1" s="5"/>
      <c r="E1" s="5" t="s">
        <v>2</v>
      </c>
      <c r="F1" s="5"/>
      <c r="G1" s="5"/>
      <c r="H1" s="5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-0.43101464823638602</v>
      </c>
      <c r="C3">
        <f>(B4-B3)/'Datos excel'!$B$1</f>
        <v>0.18888366680709501</v>
      </c>
      <c r="D3">
        <f>(C4-C3)/'Datos excel'!$B$1</f>
        <v>3.5045472445212456</v>
      </c>
      <c r="E3">
        <v>-1.5692338261591099</v>
      </c>
      <c r="F3">
        <f>(E4-E3)/'Datos excel'!$B$1</f>
        <v>0.74618844334776591</v>
      </c>
      <c r="G3">
        <f>(F4-F3)/'Datos excel'!$B$1</f>
        <v>0.80191864594400741</v>
      </c>
      <c r="H3">
        <f>(G4-G3)/'Datos excel'!$B$1</f>
        <v>-3.631827615111781</v>
      </c>
      <c r="I3">
        <v>0</v>
      </c>
    </row>
    <row r="4" spans="1:9" x14ac:dyDescent="0.35">
      <c r="A4">
        <v>1.7285967938456199</v>
      </c>
      <c r="B4">
        <f>(A5-A4)/'Datos excel'!$B$1</f>
        <v>-0.42903666310297178</v>
      </c>
      <c r="C4">
        <f>(B5-B4)/'Datos excel'!$B$1</f>
        <v>0.22558319973224933</v>
      </c>
      <c r="D4">
        <f>(C5-C4)/'Datos excel'!$B$1</f>
        <v>3.4893104760552056</v>
      </c>
      <c r="E4">
        <v>-1.5614197590530601</v>
      </c>
      <c r="F4">
        <f>(E5-E4)/'Datos excel'!$B$1</f>
        <v>0.75458611577068047</v>
      </c>
      <c r="G4">
        <f>(F5-F4)/'Datos excel'!$B$1</f>
        <v>0.76388623609487505</v>
      </c>
      <c r="H4">
        <f>(G5-G4)/'Datos excel'!$B$1</f>
        <v>-3.8291624935900161</v>
      </c>
      <c r="I4">
        <v>1</v>
      </c>
    </row>
    <row r="5" spans="1:9" x14ac:dyDescent="0.35">
      <c r="A5">
        <v>1.72410393241587</v>
      </c>
      <c r="B5">
        <f>(A6-A5)/'Datos excel'!$B$1</f>
        <v>-0.42667436135946474</v>
      </c>
      <c r="C5">
        <f>(B6-B5)/'Datos excel'!$B$1</f>
        <v>0.26212317359114579</v>
      </c>
      <c r="D5">
        <f>(C6-C5)/'Datos excel'!$B$1</f>
        <v>3.4715550734924441</v>
      </c>
      <c r="E5">
        <v>-1.55351775172704</v>
      </c>
      <c r="F5">
        <f>(E6-E5)/'Datos excel'!$B$1</f>
        <v>0.76258551372899386</v>
      </c>
      <c r="G5">
        <f>(F6-F5)/'Datos excel'!$B$1</f>
        <v>0.72378734023066182</v>
      </c>
      <c r="H5">
        <f>(G6-G5)/'Datos excel'!$B$1</f>
        <v>-4.0225794029424362</v>
      </c>
      <c r="I5">
        <v>2</v>
      </c>
    </row>
    <row r="6" spans="1:9" x14ac:dyDescent="0.35">
      <c r="A6">
        <v>1.71963580895213</v>
      </c>
      <c r="B6">
        <f>(A7-A6)/'Datos excel'!$B$1</f>
        <v>-0.42392941390449945</v>
      </c>
      <c r="C6">
        <f>(B7-B6)/'Datos excel'!$B$1</f>
        <v>0.29847721330919991</v>
      </c>
      <c r="D6">
        <f>(C7-C6)/'Datos excel'!$B$1</f>
        <v>3.451541578205886</v>
      </c>
      <c r="E6">
        <v>-1.54553197490149</v>
      </c>
      <c r="F6">
        <f>(E7-E6)/'Datos excel'!$B$1</f>
        <v>0.77016499703176033</v>
      </c>
      <c r="G6">
        <f>(F7-F6)/'Datos excel'!$B$1</f>
        <v>0.68166298722810992</v>
      </c>
      <c r="H6">
        <f>(G7-G6)/'Datos excel'!$B$1</f>
        <v>-4.211888380069106</v>
      </c>
      <c r="I6">
        <v>3</v>
      </c>
    </row>
    <row r="7" spans="1:9" x14ac:dyDescent="0.35">
      <c r="A7">
        <v>1.71519643051092</v>
      </c>
      <c r="B7">
        <f>(A8-A7)/'Datos excel'!$B$1</f>
        <v>-0.42080376783584567</v>
      </c>
      <c r="C7">
        <f>(B8-B7)/'Datos excel'!$B$1</f>
        <v>0.33462167219470434</v>
      </c>
      <c r="D7">
        <f>(C8-C7)/'Datos excel'!$B$1</f>
        <v>3.4295188452202967</v>
      </c>
      <c r="E7">
        <v>-1.5374668259124</v>
      </c>
      <c r="F7">
        <f>(E8-E7)/'Datos excel'!$B$1</f>
        <v>0.77730335514142668</v>
      </c>
      <c r="G7">
        <f>(F8-F7)/'Datos excel'!$B$1</f>
        <v>0.6375561952528922</v>
      </c>
      <c r="H7">
        <f>(G8-G7)/'Datos excel'!$B$1</f>
        <v>-4.3969078824579668</v>
      </c>
      <c r="I7">
        <v>4</v>
      </c>
    </row>
    <row r="8" spans="1:9" x14ac:dyDescent="0.35">
      <c r="A8">
        <v>1.7107897837588</v>
      </c>
      <c r="B8">
        <f>(A9-A8)/'Datos excel'!$B$1</f>
        <v>-0.41729961787884962</v>
      </c>
      <c r="C8">
        <f>(B9-B8)/'Datos excel'!$B$1</f>
        <v>0.37053550955967712</v>
      </c>
      <c r="D8">
        <f>(C9-C8)/'Datos excel'!$B$1</f>
        <v>3.4057217175467791</v>
      </c>
      <c r="E8">
        <v>-1.52932692421199</v>
      </c>
      <c r="F8">
        <f>(E9-E8)/'Datos excel'!$B$1</f>
        <v>0.78397982800561716</v>
      </c>
      <c r="G8">
        <f>(F9-F8)/'Datos excel'!$B$1</f>
        <v>0.59151188357942219</v>
      </c>
      <c r="H8">
        <f>(G9-G8)/'Datos excel'!$B$1</f>
        <v>-4.5774635586488515</v>
      </c>
      <c r="I8">
        <v>5</v>
      </c>
    </row>
    <row r="9" spans="1:9" x14ac:dyDescent="0.35">
      <c r="A9">
        <v>1.7064198323792199</v>
      </c>
      <c r="B9">
        <f>(A10-A9)/'Datos excel'!$B$1</f>
        <v>-0.41341937909642684</v>
      </c>
      <c r="C9">
        <f>(B10-B9)/'Datos excel'!$B$1</f>
        <v>0.4062001439863977</v>
      </c>
      <c r="D9">
        <f>(C10-C9)/'Datos excel'!$B$1</f>
        <v>3.3803692430623782</v>
      </c>
      <c r="E9">
        <v>-1.5211171066512399</v>
      </c>
      <c r="F9">
        <f>(E10-E9)/'Datos excel'!$B$1</f>
        <v>0.79017412596549774</v>
      </c>
      <c r="G9">
        <f>(F10-F9)/'Datos excel'!$B$1</f>
        <v>0.54357679728633479</v>
      </c>
      <c r="H9">
        <f>(G10-G9)/'Datos excel'!$B$1</f>
        <v>-4.7533861735353158</v>
      </c>
      <c r="I9">
        <v>6</v>
      </c>
    </row>
    <row r="10" spans="1:9" x14ac:dyDescent="0.35">
      <c r="A10">
        <v>1.7020905147651499</v>
      </c>
      <c r="B10">
        <f>(A11-A10)/'Datos excel'!$B$1</f>
        <v>-0.40916566113564423</v>
      </c>
      <c r="C10">
        <f>(B11-B10)/'Datos excel'!$B$1</f>
        <v>0.44159928792114989</v>
      </c>
      <c r="D10">
        <f>(C11-C10)/'Datos excel'!$B$1</f>
        <v>3.3536628712844343</v>
      </c>
      <c r="E10">
        <v>-1.5128424225539401</v>
      </c>
      <c r="F10">
        <f>(E11-E10)/'Datos excel'!$B$1</f>
        <v>0.79586644887555313</v>
      </c>
      <c r="G10">
        <f>(F11-F10)/'Datos excel'!$B$1</f>
        <v>0.49379945367815531</v>
      </c>
      <c r="H10">
        <f>(G11-G10)/'Datos excel'!$B$1</f>
        <v>-4.9245094891966517</v>
      </c>
      <c r="I10">
        <v>7</v>
      </c>
    </row>
    <row r="11" spans="1:9" x14ac:dyDescent="0.35">
      <c r="A11">
        <v>1.6978057419814001</v>
      </c>
      <c r="B11">
        <f>(A12-A11)/'Datos excel'!$B$1</f>
        <v>-0.40454124420643234</v>
      </c>
      <c r="C11">
        <f>(B12-B11)/'Datos excel'!$B$1</f>
        <v>0.47671876338462998</v>
      </c>
      <c r="D11">
        <f>(C12-C11)/'Datos excel'!$B$1</f>
        <v>3.3257848585909358</v>
      </c>
      <c r="E11">
        <v>-1.50450812859052</v>
      </c>
      <c r="F11">
        <f>(E12-E11)/'Datos excel'!$B$1</f>
        <v>0.80103750466229295</v>
      </c>
      <c r="G11">
        <f>(F12-F11)/'Datos excel'!$B$1</f>
        <v>0.4422301108988439</v>
      </c>
      <c r="H11">
        <f>(G12-G11)/'Datos excel'!$B$1</f>
        <v>-5.0906685987696978</v>
      </c>
      <c r="I11">
        <v>8</v>
      </c>
    </row>
    <row r="12" spans="1:9" x14ac:dyDescent="0.35">
      <c r="A12">
        <v>1.6935693959784901</v>
      </c>
      <c r="B12">
        <f>(A13-A12)/'Datos excel'!$B$1</f>
        <v>-0.39954905699017379</v>
      </c>
      <c r="C12">
        <f>(B13-B12)/'Datos excel'!$B$1</f>
        <v>0.51154630098186149</v>
      </c>
      <c r="D12">
        <f>(C13-C12)/'Datos excel'!$B$1</f>
        <v>3.2968968832125509</v>
      </c>
      <c r="E12">
        <v>-1.4961196834575301</v>
      </c>
      <c r="F12">
        <f>(E13-E12)/'Datos excel'!$B$1</f>
        <v>0.80566852755427965</v>
      </c>
      <c r="G12">
        <f>(F13-F12)/'Datos excel'!$B$1</f>
        <v>0.38892075399299347</v>
      </c>
      <c r="H12">
        <f>(G13-G12)/'Datos excel'!$B$1</f>
        <v>-5.2516972738088139</v>
      </c>
      <c r="I12">
        <v>9</v>
      </c>
    </row>
    <row r="13" spans="1:9" x14ac:dyDescent="0.35">
      <c r="A13">
        <v>1.6893853280378599</v>
      </c>
      <c r="B13">
        <f>(A14-A13)/'Datos excel'!$B$1</f>
        <v>-0.39419215665305496</v>
      </c>
      <c r="C13">
        <f>(B14-B13)/'Datos excel'!$B$1</f>
        <v>0.54607132440834028</v>
      </c>
      <c r="D13">
        <f>(C14-C13)/'Datos excel'!$B$1</f>
        <v>3.2671386749328657</v>
      </c>
      <c r="E13">
        <v>-1.48768274236622</v>
      </c>
      <c r="F13">
        <f>(E14-E13)/'Datos excel'!$B$1</f>
        <v>0.80974129616618962</v>
      </c>
      <c r="G13">
        <f>(F14-F13)/'Datos excel'!$B$1</f>
        <v>0.33392510874540909</v>
      </c>
      <c r="H13">
        <f>(G14-G13)/'Datos excel'!$B$1</f>
        <v>-5.4074263391468183</v>
      </c>
      <c r="I13">
        <v>10</v>
      </c>
    </row>
    <row r="14" spans="1:9" x14ac:dyDescent="0.35">
      <c r="A14">
        <v>1.6852573574263801</v>
      </c>
      <c r="B14">
        <f>(A15-A14)/'Datos excel'!$B$1</f>
        <v>-0.38847371111606399</v>
      </c>
      <c r="C14">
        <f>(B15-B14)/'Datos excel'!$B$1</f>
        <v>0.58028472060643421</v>
      </c>
      <c r="D14">
        <f>(C15-C14)/'Datos excel'!$B$1</f>
        <v>3.23662719739509</v>
      </c>
      <c r="E14">
        <v>-1.4792031513417401</v>
      </c>
      <c r="F14">
        <f>(E15-E14)/'Datos excel'!$B$1</f>
        <v>0.81323815172780212</v>
      </c>
      <c r="G14">
        <f>(F15-F14)/'Datos excel'!$B$1</f>
        <v>0.27729867253910379</v>
      </c>
      <c r="H14">
        <f>(G15-G14)/'Datos excel'!$B$1</f>
        <v>-5.5576811741734291</v>
      </c>
      <c r="I14">
        <v>11</v>
      </c>
    </row>
    <row r="15" spans="1:9" x14ac:dyDescent="0.35">
      <c r="A15">
        <v>1.6811892702365301</v>
      </c>
      <c r="B15">
        <f>(A16-A15)/'Datos excel'!$B$1</f>
        <v>-0.38239698373190539</v>
      </c>
      <c r="C15">
        <f>(B16-B15)/'Datos excel'!$B$1</f>
        <v>0.61417860135891866</v>
      </c>
      <c r="D15">
        <f>(C16-C15)/'Datos excel'!$B$1</f>
        <v>3.2054552493668917</v>
      </c>
      <c r="E15">
        <v>-1.4706869413314501</v>
      </c>
      <c r="F15">
        <f>(E16-E15)/'Datos excel'!$B$1</f>
        <v>0.81614201663613228</v>
      </c>
      <c r="G15">
        <f>(F16-F15)/'Datos excel'!$B$1</f>
        <v>0.21909877137984532</v>
      </c>
      <c r="H15">
        <f>(G16-G15)/'Datos excel'!$B$1</f>
        <v>-5.7022796346595008</v>
      </c>
      <c r="I15">
        <v>12</v>
      </c>
    </row>
    <row r="16" spans="1:9" x14ac:dyDescent="0.35">
      <c r="A16">
        <v>1.6771848183870399</v>
      </c>
      <c r="B16">
        <f>(A17-A16)/'Datos excel'!$B$1</f>
        <v>-0.37596532045850128</v>
      </c>
      <c r="C16">
        <f>(B17-B16)/'Datos excel'!$B$1</f>
        <v>0.64774605023499154</v>
      </c>
      <c r="D16">
        <f>(C17-C16)/'Datos excel'!$B$1</f>
        <v>3.1736912079771575</v>
      </c>
      <c r="E16">
        <v>-1.46214032211895</v>
      </c>
      <c r="F16">
        <f>(E17-E16)/'Datos excel'!$B$1</f>
        <v>0.81843641360472386</v>
      </c>
      <c r="G16">
        <f>(F17-F16)/'Datos excel'!$B$1</f>
        <v>0.15938463868330874</v>
      </c>
      <c r="H16">
        <f>(G17-G16)/'Datos excel'!$B$1</f>
        <v>-5.8410299306895173</v>
      </c>
      <c r="I16">
        <v>13</v>
      </c>
    </row>
    <row r="17" spans="1:9" x14ac:dyDescent="0.35">
      <c r="A17">
        <v>1.6732477187578501</v>
      </c>
      <c r="B17">
        <f>(A18-A17)/'Datos excel'!$B$1</f>
        <v>-0.36918213968246777</v>
      </c>
      <c r="C17">
        <f>(B18-B17)/'Datos excel'!$B$1</f>
        <v>0.68098086684747006</v>
      </c>
      <c r="D17">
        <f>(C18-C17)/'Datos excel'!$B$1</f>
        <v>3.1413780451100903</v>
      </c>
      <c r="E17">
        <v>-1.45356967603758</v>
      </c>
      <c r="F17">
        <f>(E18-E17)/'Datos excel'!$B$1</f>
        <v>0.82010548563799901</v>
      </c>
      <c r="G17">
        <f>(F18-F17)/'Datos excel'!$B$1</f>
        <v>9.8217516284467787E-2</v>
      </c>
      <c r="H17">
        <f>(G18-G17)/'Datos excel'!$B$1</f>
        <v>-5.9737286606366453</v>
      </c>
      <c r="I17">
        <v>14</v>
      </c>
    </row>
    <row r="18" spans="1:9" x14ac:dyDescent="0.35">
      <c r="A18">
        <v>1.6693816524316401</v>
      </c>
      <c r="B18">
        <f>(A19-A18)/'Datos excel'!$B$1</f>
        <v>-0.3620509247207237</v>
      </c>
      <c r="C18">
        <f>(B19-B18)/'Datos excel'!$B$1</f>
        <v>0.71387730080969047</v>
      </c>
      <c r="D18">
        <f>(C19-C18)/'Datos excel'!$B$1</f>
        <v>3.1085329849820997</v>
      </c>
      <c r="E18">
        <v>-1.4449815514747499</v>
      </c>
      <c r="F18">
        <f>(E19-E18)/'Datos excel'!$B$1</f>
        <v>0.82113401706337608</v>
      </c>
      <c r="G18">
        <f>(F19-F18)/'Datos excel'!$B$1</f>
        <v>3.5660776035151533E-2</v>
      </c>
      <c r="H18">
        <f>(G19-G18)/'Datos excel'!$B$1</f>
        <v>-6.1001585810112191</v>
      </c>
      <c r="I18">
        <v>15</v>
      </c>
    </row>
    <row r="19" spans="1:9" x14ac:dyDescent="0.35">
      <c r="A19">
        <v>1.66559026401388</v>
      </c>
      <c r="B19">
        <f>(A20-A19)/'Datos excel'!$B$1</f>
        <v>-0.35457521910809625</v>
      </c>
      <c r="C19">
        <f>(B20-B19)/'Datos excel'!$B$1</f>
        <v>0.74642978210656152</v>
      </c>
      <c r="D19">
        <f>(C20-C19)/'Datos excel'!$B$1</f>
        <v>3.0751473473273108</v>
      </c>
      <c r="E19">
        <v>-1.43638265615602</v>
      </c>
      <c r="F19">
        <f>(E20-E19)/'Datos excel'!$B$1</f>
        <v>0.82150745583675389</v>
      </c>
      <c r="G19">
        <f>(F20-F19)/'Datos excel'!$B$1</f>
        <v>-2.8219935244307073E-2</v>
      </c>
      <c r="H19">
        <f>(G20-G19)/'Datos excel'!$B$1</f>
        <v>-6.2200870074072183</v>
      </c>
      <c r="I19">
        <v>16</v>
      </c>
    </row>
    <row r="20" spans="1:9" x14ac:dyDescent="0.35">
      <c r="A20">
        <v>1.66187716100223</v>
      </c>
      <c r="B20">
        <f>(A21-A20)/'Datos excel'!$B$1</f>
        <v>-0.34675862470847424</v>
      </c>
      <c r="C20">
        <f>(B21-B20)/'Datos excel'!$B$1</f>
        <v>0.77863264982346025</v>
      </c>
      <c r="D20">
        <f>(C21-C20)/'Datos excel'!$B$1</f>
        <v>3.0411861409692285</v>
      </c>
      <c r="E20">
        <v>-1.4277798501956001</v>
      </c>
      <c r="F20">
        <f>(E21-E20)/'Datos excel'!$B$1</f>
        <v>0.82121193736592624</v>
      </c>
      <c r="G20">
        <f>(F21-F20)/'Datos excel'!$B$1</f>
        <v>-9.3356534068173194E-2</v>
      </c>
      <c r="H20">
        <f>(G21-G20)/'Datos excel'!$B$1</f>
        <v>-6.3332639260323713</v>
      </c>
      <c r="I20">
        <v>17</v>
      </c>
    </row>
    <row r="21" spans="1:9" x14ac:dyDescent="0.35">
      <c r="A21">
        <v>1.6582459131757199</v>
      </c>
      <c r="B21">
        <f>(A22-A21)/'Datos excel'!$B$1</f>
        <v>-0.33860480266670578</v>
      </c>
      <c r="C21">
        <f>(B22-B21)/'Datos excel'!$B$1</f>
        <v>0.81047987661902032</v>
      </c>
      <c r="D21">
        <f>(C22-C21)/'Datos excel'!$B$1</f>
        <v>3.0065882834669808</v>
      </c>
      <c r="E21">
        <v>-1.4191801388973699</v>
      </c>
      <c r="F21">
        <f>(E22-E21)/'Datos excel'!$B$1</f>
        <v>0.82023431002728231</v>
      </c>
      <c r="G21">
        <f>(F22-F21)/'Datos excel'!$B$1</f>
        <v>-0.15967831881240169</v>
      </c>
      <c r="H21">
        <f>(G22-G21)/'Datos excel'!$B$1</f>
        <v>-6.4394204458811588</v>
      </c>
      <c r="I21">
        <v>18</v>
      </c>
    </row>
    <row r="22" spans="1:9" x14ac:dyDescent="0.35">
      <c r="A22">
        <v>1.6547000519739601</v>
      </c>
      <c r="B22">
        <f>(A23-A22)/'Datos excel'!$B$1</f>
        <v>-0.3301174772458102</v>
      </c>
      <c r="C22">
        <f>(B23-B22)/'Datos excel'!$B$1</f>
        <v>0.84196479549805037</v>
      </c>
      <c r="D22">
        <f>(C23-C22)/'Datos excel'!$B$1</f>
        <v>2.9712668230935573</v>
      </c>
      <c r="E22">
        <v>-1.4105906652886899</v>
      </c>
      <c r="F22">
        <f>(E23-E22)/'Datos excel'!$B$1</f>
        <v>0.81856216258288694</v>
      </c>
      <c r="G22">
        <f>(F23-F22)/'Datos excel'!$B$1</f>
        <v>-0.22711177203292221</v>
      </c>
      <c r="H22">
        <f>(G23-G22)/'Datos excel'!$B$1</f>
        <v>-6.5382675949199962</v>
      </c>
      <c r="I22">
        <v>19</v>
      </c>
    </row>
    <row r="23" spans="1:9" x14ac:dyDescent="0.35">
      <c r="A23">
        <v>1.65124306983617</v>
      </c>
      <c r="B23">
        <f>(A24-A23)/'Datos excel'!$B$1</f>
        <v>-0.32130044252541717</v>
      </c>
      <c r="C23">
        <f>(B24-B23)/'Datos excel'!$B$1</f>
        <v>0.87307982890900304</v>
      </c>
      <c r="D23">
        <f>(C24-C23)/'Datos excel'!$B$1</f>
        <v>2.9351089854254839</v>
      </c>
      <c r="E23">
        <v>-1.4020187023671</v>
      </c>
      <c r="F23">
        <f>(E24-E23)/'Datos excel'!$B$1</f>
        <v>0.81618385366767898</v>
      </c>
      <c r="G23">
        <f>(F24-F23)/'Datos excel'!$B$1</f>
        <v>-0.29558035017760509</v>
      </c>
      <c r="H23">
        <f>(G24-G23)/'Datos excel'!$B$1</f>
        <v>-6.6294950404657849</v>
      </c>
      <c r="I23">
        <v>20</v>
      </c>
    </row>
    <row r="24" spans="1:9" x14ac:dyDescent="0.35">
      <c r="A24">
        <v>1.64787841947006</v>
      </c>
      <c r="B24">
        <f>(A25-A24)/'Datos excel'!$B$1</f>
        <v>-0.31215757193709065</v>
      </c>
      <c r="C24">
        <f>(B25-B24)/'Datos excel'!$B$1</f>
        <v>0.90381621832933001</v>
      </c>
      <c r="D24">
        <f>(C25-C24)/'Datos excel'!$B$1</f>
        <v>2.8979771675778681</v>
      </c>
      <c r="E24">
        <v>-1.3934716450382301</v>
      </c>
      <c r="F24">
        <f>(E25-E24)/'Datos excel'!$B$1</f>
        <v>0.81308854347880077</v>
      </c>
      <c r="G24">
        <f>(F25-F24)/'Datos excel'!$B$1</f>
        <v>-0.36500425989806268</v>
      </c>
      <c r="H24">
        <f>(G25-G24)/'Datos excel'!$B$1</f>
        <v>-6.7127703312450517</v>
      </c>
      <c r="I24">
        <v>21</v>
      </c>
    </row>
    <row r="25" spans="1:9" x14ac:dyDescent="0.35">
      <c r="A25">
        <v>1.64460951302086</v>
      </c>
      <c r="B25">
        <f>(A26-A25)/'Datos excel'!$B$1</f>
        <v>-0.30269283063142821</v>
      </c>
      <c r="C25">
        <f>(B26-B25)/'Datos excel'!$B$1</f>
        <v>0.93416376426244196</v>
      </c>
      <c r="D25">
        <f>(C26-C25)/'Datos excel'!$B$1</f>
        <v>2.8597091756449524</v>
      </c>
      <c r="E25">
        <v>-1.38495700172186</v>
      </c>
      <c r="F25">
        <f>(E26-E25)/'Datos excel'!$B$1</f>
        <v>0.809266227807385</v>
      </c>
      <c r="G25">
        <f>(F26-F25)/'Datos excel'!$B$1</f>
        <v>-0.4353002264243126</v>
      </c>
      <c r="H25">
        <f>(G26-G25)/'Datos excel'!$B$1</f>
        <v>-6.7877385675048485</v>
      </c>
      <c r="I25">
        <v>22</v>
      </c>
    </row>
    <row r="26" spans="1:9" x14ac:dyDescent="0.35">
      <c r="A26">
        <v>1.64143972111084</v>
      </c>
      <c r="B26">
        <f>(A27-A26)/'Datos excel'!$B$1</f>
        <v>-0.29291029056790596</v>
      </c>
      <c r="C26">
        <f>(B27-B26)/'Datos excel'!$B$1</f>
        <v>0.96411056872114032</v>
      </c>
      <c r="D26">
        <f>(C27-C26)/'Datos excel'!$B$1</f>
        <v>2.8201194447595372</v>
      </c>
      <c r="E26">
        <v>-1.3764823856016</v>
      </c>
      <c r="F26">
        <f>(E27-E26)/'Datos excel'!$B$1</f>
        <v>0.80470777449591635</v>
      </c>
      <c r="G26">
        <f>(F27-F26)/'Datos excel'!$B$1</f>
        <v>-0.50638125848485038</v>
      </c>
      <c r="H26">
        <f>(G27-G26)/'Datos excel'!$B$1</f>
        <v>-6.8540219319718698</v>
      </c>
      <c r="I26">
        <v>23</v>
      </c>
    </row>
    <row r="27" spans="1:9" x14ac:dyDescent="0.35">
      <c r="A27">
        <v>1.6383723717208101</v>
      </c>
      <c r="B27">
        <f>(A28-A27)/'Datos excel'!$B$1</f>
        <v>-0.28281414830143059</v>
      </c>
      <c r="C27">
        <f>(B28-B27)/'Datos excel'!$B$1</f>
        <v>0.99364279048748128</v>
      </c>
      <c r="D27">
        <f>(C28-C27)/'Datos excel'!$B$1</f>
        <v>2.7789999766768712</v>
      </c>
      <c r="E27">
        <v>-1.3680555054927901</v>
      </c>
      <c r="F27">
        <f>(E28-E27)/'Datos excel'!$B$1</f>
        <v>0.79940496235734448</v>
      </c>
      <c r="G27">
        <f>(F28-F27)/'Datos excel'!$B$1</f>
        <v>-0.57815640831493753</v>
      </c>
      <c r="H27">
        <f>(G28-G27)/'Datos excel'!$B$1</f>
        <v>-6.9112201275706182</v>
      </c>
      <c r="I27">
        <v>24</v>
      </c>
    </row>
    <row r="28" spans="1:9" x14ac:dyDescent="0.35">
      <c r="A28">
        <v>1.63541074888536</v>
      </c>
      <c r="B28">
        <f>(A29-A28)/'Datos excel'!$B$1</f>
        <v>-0.27240874533180415</v>
      </c>
      <c r="C28">
        <f>(B29-B28)/'Datos excel'!$B$1</f>
        <v>1.0227444101909955</v>
      </c>
      <c r="D28">
        <f>(C29-C28)/'Datos excel'!$B$1</f>
        <v>2.7361217361807841</v>
      </c>
      <c r="E28">
        <v>-1.3596841563028399</v>
      </c>
      <c r="F28">
        <f>(E29-E28)/'Datos excel'!$B$1</f>
        <v>0.79335052260738426</v>
      </c>
      <c r="G28">
        <f>(F29-F28)/'Datos excel'!$B$1</f>
        <v>-0.65053053624866342</v>
      </c>
      <c r="H28">
        <f>(G29-G28)/'Datos excel'!$B$1</f>
        <v>-6.9589111798744705</v>
      </c>
      <c r="I28">
        <v>25</v>
      </c>
    </row>
    <row r="29" spans="1:9" x14ac:dyDescent="0.35">
      <c r="A29">
        <v>1.6325580911749999</v>
      </c>
      <c r="B29">
        <f>(A30-A29)/'Datos excel'!$B$1</f>
        <v>-0.26169859091328396</v>
      </c>
      <c r="C29">
        <f>(B30-B29)/'Datos excel'!$B$1</f>
        <v>1.0513970100100385</v>
      </c>
      <c r="D29">
        <f>(C30-C29)/'Datos excel'!$B$1</f>
        <v>2.6912360173181331</v>
      </c>
      <c r="E29">
        <v>-1.35137620905769</v>
      </c>
      <c r="F29">
        <f>(E30-E29)/'Datos excel'!$B$1</f>
        <v>0.78653818276200216</v>
      </c>
      <c r="G29">
        <f>(F30-F29)/'Datos excel'!$B$1</f>
        <v>-0.72340408371425513</v>
      </c>
      <c r="H29">
        <f>(G30-G29)/'Datos excel'!$B$1</f>
        <v>-6.9966521078310508</v>
      </c>
      <c r="I29">
        <v>26</v>
      </c>
    </row>
    <row r="30" spans="1:9" x14ac:dyDescent="0.35">
      <c r="A30">
        <v>1.62981758993944</v>
      </c>
      <c r="B30">
        <f>(A31-A30)/'Datos excel'!$B$1</f>
        <v>-0.25068838717110459</v>
      </c>
      <c r="C30">
        <f>(B31-B30)/'Datos excel'!$B$1</f>
        <v>1.0795795676803148</v>
      </c>
      <c r="D30">
        <f>(C31-C30)/'Datos excel'!$B$1</f>
        <v>2.6440763740562438</v>
      </c>
      <c r="E30">
        <v>-1.3431396004685801</v>
      </c>
      <c r="F30">
        <f>(E31-E30)/'Datos excel'!$B$1</f>
        <v>0.77896271291209029</v>
      </c>
      <c r="G30">
        <f>(F31-F30)/'Datos excel'!$B$1</f>
        <v>-0.79667285325320703</v>
      </c>
      <c r="H30">
        <f>(G31-G30)/'Datos excel'!$B$1</f>
        <v>-7.0239811914344843</v>
      </c>
      <c r="I30">
        <v>27</v>
      </c>
    </row>
    <row r="31" spans="1:9" x14ac:dyDescent="0.35">
      <c r="A31">
        <v>1.62719238728785</v>
      </c>
      <c r="B31">
        <f>(A32-A31)/'Datos excel'!$B$1</f>
        <v>-0.23938305637513752</v>
      </c>
      <c r="C31">
        <f>(B32-B31)/'Datos excel'!$B$1</f>
        <v>1.1072682707211996</v>
      </c>
      <c r="D31">
        <f>(C32-C31)/'Datos excel'!$B$1</f>
        <v>2.594360601384297</v>
      </c>
      <c r="E31">
        <v>-1.3349823220142301</v>
      </c>
      <c r="F31">
        <f>(E32-E31)/'Datos excel'!$B$1</f>
        <v>0.77061997430177465</v>
      </c>
      <c r="G31">
        <f>(F32-F31)/'Datos excel'!$B$1</f>
        <v>-0.87022781228641855</v>
      </c>
      <c r="H31">
        <f>(G32-G31)/'Datos excel'!$B$1</f>
        <v>-7.0404195481485914</v>
      </c>
      <c r="I31">
        <v>28</v>
      </c>
    </row>
    <row r="32" spans="1:9" x14ac:dyDescent="0.35">
      <c r="A32">
        <v>1.62468557378351</v>
      </c>
      <c r="B32">
        <f>(A33-A32)/'Datos excel'!$B$1</f>
        <v>-0.2277877701589682</v>
      </c>
      <c r="C32">
        <f>(B33-B32)/'Datos excel'!$B$1</f>
        <v>1.1344363514081053</v>
      </c>
      <c r="D32">
        <f>(C33-C32)/'Datos excel'!$B$1</f>
        <v>2.541792724935358</v>
      </c>
      <c r="E32">
        <v>-1.32691240851431</v>
      </c>
      <c r="F32">
        <f>(E33-E32)/'Datos excel'!$B$1</f>
        <v>0.76150696996167955</v>
      </c>
      <c r="G32">
        <f>(F33-F32)/'Datos excel'!$B$1</f>
        <v>-0.94395491338859716</v>
      </c>
      <c r="H32">
        <f>(G33-G32)/'Datos excel'!$B$1</f>
        <v>-7.0454742832195638</v>
      </c>
      <c r="I32">
        <v>29</v>
      </c>
    </row>
    <row r="33" spans="1:9" x14ac:dyDescent="0.35">
      <c r="A33">
        <v>1.6223001858324799</v>
      </c>
      <c r="B33">
        <f>(A34-A33)/'Datos excel'!$B$1</f>
        <v>-0.21590798046713849</v>
      </c>
      <c r="C33">
        <f>(B34-B33)/'Datos excel'!$B$1</f>
        <v>1.1610539425801216</v>
      </c>
      <c r="D33">
        <f>(C34-C33)/'Datos excel'!$B$1</f>
        <v>2.4860659836727943</v>
      </c>
      <c r="E33">
        <v>-1.3189379261726799</v>
      </c>
      <c r="F33">
        <f>(E34-E33)/'Datos excel'!$B$1</f>
        <v>0.75162189722427419</v>
      </c>
      <c r="G33">
        <f>(F34-F33)/'Datos excel'!$B$1</f>
        <v>-1.0177349475526585</v>
      </c>
      <c r="H33">
        <f>(G34-G33)/'Datos excel'!$B$1</f>
        <v>-7.0386416007628441</v>
      </c>
      <c r="I33">
        <v>30</v>
      </c>
    </row>
    <row r="34" spans="1:9" x14ac:dyDescent="0.35">
      <c r="A34">
        <v>1.62003920274819</v>
      </c>
      <c r="B34">
        <f>(A35-A34)/'Datos excel'!$B$1</f>
        <v>-0.20374945201236791</v>
      </c>
      <c r="C34">
        <f>(B35-B34)/'Datos excel'!$B$1</f>
        <v>1.1870879646822747</v>
      </c>
      <c r="D34">
        <f>(C35-C34)/'Datos excel'!$B$1</f>
        <v>2.4268650362595676</v>
      </c>
      <c r="E34">
        <v>-1.3110669600706899</v>
      </c>
      <c r="F34">
        <f>(E35-E34)/'Datos excel'!$B$1</f>
        <v>0.74096420177583078</v>
      </c>
      <c r="G34">
        <f>(F35-F34)/'Datos excel'!$B$1</f>
        <v>-1.091443430033352</v>
      </c>
      <c r="H34">
        <f>(G35-G34)/'Datos excel'!$B$1</f>
        <v>-7.0194107816416684</v>
      </c>
      <c r="I34">
        <v>31</v>
      </c>
    </row>
    <row r="35" spans="1:9" x14ac:dyDescent="0.35">
      <c r="A35">
        <v>1.61790554347614</v>
      </c>
      <c r="B35">
        <f>(A36-A35)/'Datos excel'!$B$1</f>
        <v>-0.1913182959156656</v>
      </c>
      <c r="C35">
        <f>(B36-B35)/'Datos excel'!$B$1</f>
        <v>1.2125020359128313</v>
      </c>
      <c r="D35">
        <f>(C36-C35)/'Datos excel'!$B$1</f>
        <v>2.3638695729192425</v>
      </c>
      <c r="E35">
        <v>-1.30330760109445</v>
      </c>
      <c r="F35">
        <f>(E36-E35)/'Datos excel'!$B$1</f>
        <v>0.72953463290382536</v>
      </c>
      <c r="G35">
        <f>(F36-F35)/'Datos excel'!$B$1</f>
        <v>-1.1649505278471335</v>
      </c>
      <c r="H35">
        <f>(G36-G35)/'Datos excel'!$B$1</f>
        <v>-6.9872687816245502</v>
      </c>
      <c r="I35">
        <v>32</v>
      </c>
    </row>
    <row r="36" spans="1:9" x14ac:dyDescent="0.35">
      <c r="A36">
        <v>1.6159020629663201</v>
      </c>
      <c r="B36">
        <f>(A37-A36)/'Datos excel'!$B$1</f>
        <v>-0.17862100428737754</v>
      </c>
      <c r="C36">
        <f>(B37-B36)/'Datos excel'!$B$1</f>
        <v>1.2372564201939231</v>
      </c>
      <c r="D36">
        <f>(C37-C36)/'Datos excel'!$B$1</f>
        <v>2.2967571281667296</v>
      </c>
      <c r="E36">
        <v>-1.29566793228355</v>
      </c>
      <c r="F36">
        <f>(E37-E36)/'Datos excel'!$B$1</f>
        <v>0.71733529950355834</v>
      </c>
      <c r="G36">
        <f>(F37-F36)/'Datos excel'!$B$1</f>
        <v>-1.2381210354238301</v>
      </c>
      <c r="H36">
        <f>(G37-G36)/'Datos excel'!$B$1</f>
        <v>-6.9417052209176351</v>
      </c>
      <c r="I36">
        <v>33</v>
      </c>
    </row>
    <row r="37" spans="1:9" x14ac:dyDescent="0.35">
      <c r="A37">
        <v>1.6140315481834999</v>
      </c>
      <c r="B37">
        <f>(A38-A37)/'Datos excel'!$B$1</f>
        <v>-0.16566448535308409</v>
      </c>
      <c r="C37">
        <f>(B38-B37)/'Datos excel'!$B$1</f>
        <v>1.2613080045970184</v>
      </c>
      <c r="D37">
        <f>(C38-C37)/'Datos excel'!$B$1</f>
        <v>2.2252070004897564</v>
      </c>
      <c r="E37">
        <v>-1.28815601459328</v>
      </c>
      <c r="F37">
        <f>(E38-E37)/'Datos excel'!$B$1</f>
        <v>0.70436972633975004</v>
      </c>
      <c r="G37">
        <f>(F38-F37)/'Datos excel'!$B$1</f>
        <v>-1.310814402508566</v>
      </c>
      <c r="H37">
        <f>(G38-G37)/'Datos excel'!$B$1</f>
        <v>-6.882218384121531</v>
      </c>
      <c r="I37">
        <v>34</v>
      </c>
    </row>
    <row r="38" spans="1:9" x14ac:dyDescent="0.35">
      <c r="A38">
        <v>1.61229671374968</v>
      </c>
      <c r="B38">
        <f>(A39-A38)/'Datos excel'!$B$1</f>
        <v>-0.15245609881589745</v>
      </c>
      <c r="C38">
        <f>(B39-B38)/'Datos excel'!$B$1</f>
        <v>1.2846103178152024</v>
      </c>
      <c r="D38">
        <f>(C39-C38)/'Datos excel'!$B$1</f>
        <v>2.1489039015303564</v>
      </c>
      <c r="E38">
        <v>-1.28077987206768</v>
      </c>
      <c r="F38">
        <f>(E39-E38)/'Datos excel'!$B$1</f>
        <v>0.69064291001594802</v>
      </c>
      <c r="G38">
        <f>(F39-F38)/'Datos excel'!$B$1</f>
        <v>-1.3828848248950887</v>
      </c>
      <c r="H38">
        <f>(G39-G38)/'Datos excel'!$B$1</f>
        <v>-6.8083212649121005</v>
      </c>
      <c r="I38">
        <v>35</v>
      </c>
    </row>
    <row r="39" spans="1:9" x14ac:dyDescent="0.35">
      <c r="A39">
        <v>1.61070019721623</v>
      </c>
      <c r="B39">
        <f>(A40-A39)/'Datos excel'!$B$1</f>
        <v>-0.13900369102531782</v>
      </c>
      <c r="C39">
        <f>(B40-B39)/'Datos excel'!$B$1</f>
        <v>1.3071135868495964</v>
      </c>
      <c r="D39">
        <f>(C40-C39)/'Datos excel'!$B$1</f>
        <v>2.067541983464122</v>
      </c>
      <c r="E39">
        <v>-1.27354747642648</v>
      </c>
      <c r="F39">
        <f>(E40-E39)/'Datos excel'!$B$1</f>
        <v>0.67616137399377729</v>
      </c>
      <c r="G39">
        <f>(F40-F39)/'Datos excel'!$B$1</f>
        <v>-1.4541813984588454</v>
      </c>
      <c r="H39">
        <f>(G40-G39)/'Datos excel'!$B$1</f>
        <v>-6.7195487893524994</v>
      </c>
      <c r="I39">
        <v>36</v>
      </c>
    </row>
    <row r="40" spans="1:9" x14ac:dyDescent="0.35">
      <c r="A40">
        <v>1.60924455396774</v>
      </c>
      <c r="B40">
        <f>(A41-A40)/'Datos excel'!$B$1</f>
        <v>-0.12531562955247083</v>
      </c>
      <c r="C40">
        <f>(B41-B40)/'Datos excel'!$B$1</f>
        <v>1.3287648358703943</v>
      </c>
      <c r="D40">
        <f>(C41-C40)/'Datos excel'!$B$1</f>
        <v>1.9808293037547271</v>
      </c>
      <c r="E40">
        <v>-1.2664667310758799</v>
      </c>
      <c r="F40">
        <f>(E41-E40)/'Datos excel'!$B$1</f>
        <v>0.66093322199915983</v>
      </c>
      <c r="G40">
        <f>(F41-F40)/'Datos excel'!$B$1</f>
        <v>-1.5245483488324054</v>
      </c>
      <c r="H40">
        <f>(G41-G40)/'Datos excel'!$B$1</f>
        <v>-6.6154647352985387</v>
      </c>
      <c r="I40">
        <v>37</v>
      </c>
    </row>
    <row r="41" spans="1:9" x14ac:dyDescent="0.35">
      <c r="A41">
        <v>1.6079322517637999</v>
      </c>
      <c r="B41">
        <f>(A42-A41)/'Datos excel'!$B$1</f>
        <v>-0.11140083673007457</v>
      </c>
      <c r="C41">
        <f>(B42-B41)/'Datos excel'!$B$1</f>
        <v>1.3495080318326984</v>
      </c>
      <c r="D41">
        <f>(C42-C41)/'Datos excel'!$B$1</f>
        <v>1.8884918177262078</v>
      </c>
      <c r="E41">
        <v>-1.25954545456006</v>
      </c>
      <c r="F41">
        <f>(E42-E41)/'Datos excel'!$B$1</f>
        <v>0.64496818902337871</v>
      </c>
      <c r="G41">
        <f>(F42-F41)/'Datos excel'!$B$1</f>
        <v>-1.5938253335407262</v>
      </c>
      <c r="H41">
        <f>(G42-G41)/'Datos excel'!$B$1</f>
        <v>-6.4956700632531437</v>
      </c>
      <c r="I41">
        <v>38</v>
      </c>
    </row>
    <row r="42" spans="1:9" x14ac:dyDescent="0.35">
      <c r="A42">
        <v>1.6067656649295501</v>
      </c>
      <c r="B42">
        <f>(A43-A42)/'Datos excel'!$B$1</f>
        <v>-9.7268821667521155E-2</v>
      </c>
      <c r="C42">
        <f>(B43-B42)/'Datos excel'!$B$1</f>
        <v>1.3692842719024754</v>
      </c>
      <c r="D42">
        <f>(C43-C42)/'Datos excel'!$B$1</f>
        <v>1.7902784390412703</v>
      </c>
      <c r="E42">
        <v>-1.2527913634786101</v>
      </c>
      <c r="F42">
        <f>(E43-E42)/'Datos excel'!$B$1</f>
        <v>0.62827768916018922</v>
      </c>
      <c r="G42">
        <f>(F43-F42)/'Datos excel'!$B$1</f>
        <v>-1.6618478313769236</v>
      </c>
      <c r="H42">
        <f>(G43-G42)/'Datos excel'!$B$1</f>
        <v>-6.3598104730766094</v>
      </c>
      <c r="I42">
        <v>39</v>
      </c>
    </row>
    <row r="43" spans="1:9" x14ac:dyDescent="0.35">
      <c r="A43">
        <v>1.60574706821097</v>
      </c>
      <c r="B43">
        <f>(A44-A43)/'Datos excel'!$B$1</f>
        <v>-8.2929710303238272E-2</v>
      </c>
      <c r="C43">
        <f>(B44-B43)/'Datos excel'!$B$1</f>
        <v>1.3880320238757162</v>
      </c>
      <c r="D43">
        <f>(C44-C43)/'Datos excel'!$B$1</f>
        <v>1.6859652277600894</v>
      </c>
      <c r="E43">
        <v>-1.24621205490301</v>
      </c>
      <c r="F43">
        <f>(E44-E43)/'Datos excel'!$B$1</f>
        <v>0.61087485936539632</v>
      </c>
      <c r="G43">
        <f>(F44-F43)/'Datos excel'!$B$1</f>
        <v>-1.7284476109117266</v>
      </c>
      <c r="H43">
        <f>(G44-G43)/'Datos excel'!$B$1</f>
        <v>-6.2075851853358888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-6.8394272939387199E-2</v>
      </c>
      <c r="C44">
        <f>(B45-B44)/'Datos excel'!$B$1</f>
        <v>1.405687410454846</v>
      </c>
      <c r="D44">
        <f>(C45-C44)/'Datos excel'!$B$1</f>
        <v>1.5753602617141158</v>
      </c>
      <c r="E44">
        <v>-1.2398149883348599</v>
      </c>
      <c r="F44">
        <f>(E45-E44)/'Datos excel'!$B$1</f>
        <v>0.59277459831021262</v>
      </c>
      <c r="G44">
        <f>(F45-F44)/'Datos excel'!$B$1</f>
        <v>-1.7934532909610068</v>
      </c>
      <c r="H44">
        <f>(G45-G44)/'Datos excel'!$B$1</f>
        <v>-6.0387552020380433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-5.3673948799625185E-2</v>
      </c>
      <c r="C45">
        <f>(B46-B45)/'Datos excel'!$B$1</f>
        <v>1.4221845445380406</v>
      </c>
      <c r="D45">
        <f>(C46-C45)/'Datos excel'!$B$1</f>
        <v>1.4583081109235705</v>
      </c>
      <c r="E45">
        <v>-1.2336074672572399</v>
      </c>
      <c r="F45">
        <f>(E46-E45)/'Datos excel'!$B$1</f>
        <v>0.57399359936541416</v>
      </c>
      <c r="G45">
        <f>(F46-F45)/'Datos excel'!$B$1</f>
        <v>-1.8566909875595063</v>
      </c>
      <c r="H45">
        <f>(G46-G45)/'Datos excel'!$B$1</f>
        <v>-5.8531516869579177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-3.8780867075726339E-2</v>
      </c>
      <c r="C46">
        <f>(B47-B46)/'Datos excel'!$B$1</f>
        <v>1.4374559113645335</v>
      </c>
      <c r="D46">
        <f>(C47-C46)/'Datos excel'!$B$1</f>
        <v>1.3346943483656883</v>
      </c>
      <c r="E46">
        <v>-1.2275966203406601</v>
      </c>
      <c r="F46">
        <f>(E47-E46)/'Datos excel'!$B$1</f>
        <v>0.55455037681040309</v>
      </c>
      <c r="G46">
        <f>(F47-F46)/'Datos excel'!$B$1</f>
        <v>-1.917985048693152</v>
      </c>
      <c r="H46">
        <f>(G47-G46)/'Datos excel'!$B$1</f>
        <v>-5.650684284748916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-2.3727863972386208E-2</v>
      </c>
      <c r="C47">
        <f>(B48-B47)/'Datos excel'!$B$1</f>
        <v>1.4514327978965784</v>
      </c>
      <c r="D47">
        <f>(C48-C47)/'Datos excel'!$B$1</f>
        <v>1.2044497256591844</v>
      </c>
      <c r="E47">
        <v>-1.22178938237455</v>
      </c>
      <c r="F47">
        <f>(E48-E47)/'Datos excel'!$B$1</f>
        <v>0.53446528434817153</v>
      </c>
      <c r="G47">
        <f>(F48-F47)/'Datos excel'!$B$1</f>
        <v>-1.9771588761488936</v>
      </c>
      <c r="H47">
        <f>(G48-G47)/'Datos excel'!$B$1</f>
        <v>-5.4313490871374288</v>
      </c>
      <c r="I47">
        <v>44</v>
      </c>
    </row>
    <row r="48" spans="1:9" x14ac:dyDescent="0.35">
      <c r="A48">
        <v>1.6029457449858</v>
      </c>
      <c r="B48">
        <f>(A49-A48)/'Datos excel'!$B$1</f>
        <v>-8.5284952555489766E-3</v>
      </c>
      <c r="C48">
        <f>(B49-B48)/'Datos excel'!$B$1</f>
        <v>1.4640457659290755</v>
      </c>
      <c r="D48">
        <f>(C49-C48)/'Datos excel'!$B$1</f>
        <v>1.0675542331227956</v>
      </c>
      <c r="E48">
        <v>-1.2161924750048601</v>
      </c>
      <c r="F48">
        <f>(E49-E48)/'Datos excel'!$B$1</f>
        <v>0.51376052501387415</v>
      </c>
      <c r="G48">
        <f>(F49-F48)/'Datos excel'!$B$1</f>
        <v>-2.0340358307863355</v>
      </c>
      <c r="H48">
        <f>(G49-G48)/'Datos excel'!$B$1</f>
        <v>-5.1952357760176886</v>
      </c>
      <c r="I48">
        <v>45</v>
      </c>
    </row>
    <row r="49" spans="1:9" x14ac:dyDescent="0.35">
      <c r="A49">
        <v>1.60285643479233</v>
      </c>
      <c r="B49">
        <f>(A50-A49)/'Datos excel'!$B$1</f>
        <v>6.8029561536577729E-3</v>
      </c>
      <c r="C49">
        <f>(B50-B49)/'Datos excel'!$B$1</f>
        <v>1.4752251677160331</v>
      </c>
      <c r="D49">
        <f>(C50-C49)/'Datos excel'!$B$1</f>
        <v>0.92404046511132454</v>
      </c>
      <c r="E49">
        <v>-1.2108123873679</v>
      </c>
      <c r="F49">
        <f>(E50-E49)/'Datos excel'!$B$1</f>
        <v>0.49246015160341827</v>
      </c>
      <c r="G49">
        <f>(F50-F49)/'Datos excel'!$B$1</f>
        <v>-2.0884402126116823</v>
      </c>
      <c r="H49">
        <f>(G50-G49)/'Datos excel'!$B$1</f>
        <v>-4.9425344542835541</v>
      </c>
      <c r="I49">
        <v>46</v>
      </c>
    </row>
    <row r="50" spans="1:9" x14ac:dyDescent="0.35">
      <c r="A50">
        <v>1.6029276751825801</v>
      </c>
      <c r="B50">
        <f>(A51-A50)/'Datos excel'!$B$1</f>
        <v>2.2251477984615971E-2</v>
      </c>
      <c r="C50">
        <f>(B51-B50)/'Datos excel'!$B$1</f>
        <v>1.4849016968387445</v>
      </c>
      <c r="D50">
        <f>(C51-C50)/'Datos excel'!$B$1</f>
        <v>0.77399704084384124</v>
      </c>
      <c r="E50">
        <v>-1.2056553567196899</v>
      </c>
      <c r="F50">
        <f>(E51-E50)/'Datos excel'!$B$1</f>
        <v>0.47059005683874372</v>
      </c>
      <c r="G50">
        <f>(F51-F50)/'Datos excel'!$B$1</f>
        <v>-2.1401983123839878</v>
      </c>
      <c r="H50">
        <f>(G51-G50)/'Datos excel'!$B$1</f>
        <v>-4.6735413561727412</v>
      </c>
      <c r="I50">
        <v>47</v>
      </c>
    </row>
    <row r="51" spans="1:9" x14ac:dyDescent="0.35">
      <c r="A51">
        <v>1.60316069211514</v>
      </c>
      <c r="B51">
        <f>(A52-A51)/'Datos excel'!$B$1</f>
        <v>3.780133219158803E-2</v>
      </c>
      <c r="C51">
        <f>(B52-B51)/'Datos excel'!$B$1</f>
        <v>1.4930069748967953</v>
      </c>
      <c r="D51">
        <f>(C52-C51)/'Datos excel'!$B$1</f>
        <v>0.61757078544284794</v>
      </c>
      <c r="E51">
        <v>-1.2007273491682999</v>
      </c>
      <c r="F51">
        <f>(E52-E51)/'Datos excel'!$B$1</f>
        <v>0.44817795252070769</v>
      </c>
      <c r="G51">
        <f>(F52-F51)/'Datos excel'!$B$1</f>
        <v>-2.189139523019989</v>
      </c>
      <c r="H51">
        <f>(G52-G51)/'Datos excel'!$B$1</f>
        <v>-4.3886636119036373</v>
      </c>
      <c r="I51">
        <v>48</v>
      </c>
    </row>
    <row r="52" spans="1:9" x14ac:dyDescent="0.35">
      <c r="A52">
        <v>1.60355654674017</v>
      </c>
      <c r="B52">
        <f>(A53-A52)/'Datos excel'!$B$1</f>
        <v>5.3436064671901672E-2</v>
      </c>
      <c r="C52">
        <f>(B53-B52)/'Datos excel'!$B$1</f>
        <v>1.4994741610388584</v>
      </c>
      <c r="D52">
        <f>(C53-C52)/'Datos excel'!$B$1</f>
        <v>0.45496878974089799</v>
      </c>
      <c r="E52">
        <v>-1.1960340406245</v>
      </c>
      <c r="F52">
        <f>(E53-E52)/'Datos excel'!$B$1</f>
        <v>0.42525333704336549</v>
      </c>
      <c r="G52">
        <f>(F53-F52)/'Datos excel'!$B$1</f>
        <v>-2.2350975008941001</v>
      </c>
      <c r="H52">
        <f>(G53-G52)/'Datos excel'!$B$1</f>
        <v>-4.0884225642829124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6.9138521367126324E-2</v>
      </c>
      <c r="C53">
        <f>(B54-B53)/'Datos excel'!$B$1</f>
        <v>1.5042385830637339</v>
      </c>
      <c r="D53">
        <f>(C54-C53)/'Datos excel'!$B$1</f>
        <v>0.28645965876897961</v>
      </c>
      <c r="E53">
        <v>-1.1915807980926001</v>
      </c>
      <c r="F53">
        <f>(E54-E53)/'Datos excel'!$B$1</f>
        <v>0.40184745074714612</v>
      </c>
      <c r="G53">
        <f>(F54-F53)/'Datos excel'!$B$1</f>
        <v>-2.2779113618698399</v>
      </c>
      <c r="H53">
        <f>(G54-G53)/'Datos excel'!$B$1</f>
        <v>-3.7734558758948795</v>
      </c>
      <c r="I53">
        <v>50</v>
      </c>
    </row>
    <row r="54" spans="1:9" x14ac:dyDescent="0.35">
      <c r="A54">
        <v>1.6048401448035601</v>
      </c>
      <c r="B54">
        <f>(A55-A54)/'Datos excel'!$B$1</f>
        <v>8.4890870973124144E-2</v>
      </c>
      <c r="C54">
        <f>(B55-B54)/'Datos excel'!$B$1</f>
        <v>1.5072383815955288</v>
      </c>
      <c r="D54">
        <f>(C55-C54)/'Datos excel'!$B$1</f>
        <v>0.11237372735032926</v>
      </c>
      <c r="E54">
        <v>-1.18737266142883</v>
      </c>
      <c r="F54">
        <f>(E55-E54)/'Datos excel'!$B$1</f>
        <v>0.37799321874721609</v>
      </c>
      <c r="G54">
        <f>(F55-F54)/'Datos excel'!$B$1</f>
        <v>-2.3174268993976952</v>
      </c>
      <c r="H54">
        <f>(G55-G54)/'Datos excel'!$B$1</f>
        <v>-3.444518271182786</v>
      </c>
      <c r="I54">
        <v>51</v>
      </c>
    </row>
    <row r="55" spans="1:9" x14ac:dyDescent="0.35">
      <c r="A55">
        <v>1.6057291199255801</v>
      </c>
      <c r="B55">
        <f>(A56-A55)/'Datos excel'!$B$1</f>
        <v>0.10067463439588775</v>
      </c>
      <c r="C55">
        <f>(B56-B55)/'Datos excel'!$B$1</f>
        <v>1.5084151565165298</v>
      </c>
      <c r="D55">
        <f>(C56-C55)/'Datos excel'!$B$1</f>
        <v>-6.6897332994222986E-2</v>
      </c>
      <c r="E55">
        <v>-1.18341432569842</v>
      </c>
      <c r="F55">
        <f>(E56-E55)/'Datos excel'!$B$1</f>
        <v>0.35372518100595218</v>
      </c>
      <c r="G55">
        <f>(F56-F55)/'Datos excel'!$B$1</f>
        <v>-2.3534978103840407</v>
      </c>
      <c r="H55">
        <f>(G56-G55)/'Datos excel'!$B$1</f>
        <v>-3.1024800265528687</v>
      </c>
      <c r="I55">
        <v>52</v>
      </c>
    </row>
    <row r="56" spans="1:9" x14ac:dyDescent="0.35">
      <c r="A56">
        <v>1.60678338223165</v>
      </c>
      <c r="B56">
        <f>(A57-A56)/'Datos excel'!$B$1</f>
        <v>0.11647072097680718</v>
      </c>
      <c r="C56">
        <f>(B57-B56)/'Datos excel'!$B$1</f>
        <v>1.5077146092835985</v>
      </c>
      <c r="D56">
        <f>(C57-C56)/'Datos excel'!$B$1</f>
        <v>-0.25090186558910332</v>
      </c>
      <c r="E56">
        <v>-1.1797101242649599</v>
      </c>
      <c r="F56">
        <f>(E57-E56)/'Datos excel'!$B$1</f>
        <v>0.32907940956814496</v>
      </c>
      <c r="G56">
        <f>(F57-F56)/'Datos excel'!$B$1</f>
        <v>-2.3859869052484659</v>
      </c>
      <c r="H56">
        <f>(G57-G56)/'Datos excel'!$B$1</f>
        <v>-2.7483244503807622</v>
      </c>
      <c r="I56">
        <v>53</v>
      </c>
    </row>
    <row r="57" spans="1:9" x14ac:dyDescent="0.35">
      <c r="A57">
        <v>1.6080030607695801</v>
      </c>
      <c r="B57">
        <f>(A58-A57)/'Datos excel'!$B$1</f>
        <v>0.13225947144425837</v>
      </c>
      <c r="C57">
        <f>(B58-B57)/'Datos excel'!$B$1</f>
        <v>1.5050871710912428</v>
      </c>
      <c r="D57">
        <f>(C58-C57)/'Datos excel'!$B$1</f>
        <v>-0.43913045257326849</v>
      </c>
      <c r="E57">
        <v>-1.1762640127464701</v>
      </c>
      <c r="F57">
        <f>(E58-E57)/'Datos excel'!$B$1</f>
        <v>0.30409341312451155</v>
      </c>
      <c r="G57">
        <f>(F58-F57)/'Datos excel'!$B$1</f>
        <v>-2.4147672915917906</v>
      </c>
      <c r="H57">
        <f>(G58-G57)/'Datos excel'!$B$1</f>
        <v>-2.3831431038661854</v>
      </c>
      <c r="I57">
        <v>54</v>
      </c>
    </row>
    <row r="58" spans="1:9" x14ac:dyDescent="0.35">
      <c r="A58">
        <v>1.6093880787157699</v>
      </c>
      <c r="B58">
        <f>(A59-A58)/'Datos excel'!$B$1</f>
        <v>0.14802070744330001</v>
      </c>
      <c r="C58">
        <f>(B59-B58)/'Datos excel'!$B$1</f>
        <v>1.500488607745337</v>
      </c>
      <c r="D58">
        <f>(C59-C58)/'Datos excel'!$B$1</f>
        <v>-0.63101904433824207</v>
      </c>
      <c r="E58">
        <v>-1.17307955397088</v>
      </c>
      <c r="F58">
        <f>(E59-E58)/'Datos excel'!$B$1</f>
        <v>0.27880602917986591</v>
      </c>
      <c r="G58">
        <f>(F59-F58)/'Datos excel'!$B$1</f>
        <v>-2.4397235078169879</v>
      </c>
      <c r="H58">
        <f>(G59-G58)/'Datos excel'!$B$1</f>
        <v>-2.0081295562639001</v>
      </c>
      <c r="I58">
        <v>55</v>
      </c>
    </row>
    <row r="59" spans="1:9" x14ac:dyDescent="0.35">
      <c r="A59">
        <v>1.6109381479393801</v>
      </c>
      <c r="B59">
        <f>(A60-A59)/'Datos excel'!$B$1</f>
        <v>0.1637337873995931</v>
      </c>
      <c r="C59">
        <f>(B60-B59)/'Datos excel'!$B$1</f>
        <v>1.4938805917654427</v>
      </c>
      <c r="D59">
        <f>(C60-C59)/'Datos excel'!$B$1</f>
        <v>-0.82595310737416261</v>
      </c>
      <c r="E59">
        <v>-1.17015990406072</v>
      </c>
      <c r="F59">
        <f>(E60-E59)/'Datos excel'!$B$1</f>
        <v>0.25325730435003868</v>
      </c>
      <c r="G59">
        <f>(F60-F59)/'Datos excel'!$B$1</f>
        <v>-2.4607525913550385</v>
      </c>
      <c r="H59">
        <f>(G60-G59)/'Datos excel'!$B$1</f>
        <v>-1.6245710354484277</v>
      </c>
      <c r="I59">
        <v>56</v>
      </c>
    </row>
    <row r="60" spans="1:9" x14ac:dyDescent="0.35">
      <c r="A60">
        <v>1.61265276415151</v>
      </c>
      <c r="B60">
        <f>(A61-A60)/'Datos excel'!$B$1</f>
        <v>0.17937766837436206</v>
      </c>
      <c r="C60">
        <f>(B61-B60)/'Datos excel'!$B$1</f>
        <v>1.4852312310509883</v>
      </c>
      <c r="D60">
        <f>(C61-C60)/'Datos excel'!$B$1</f>
        <v>-1.0232723384435312</v>
      </c>
      <c r="E60">
        <v>-1.1675077997713399</v>
      </c>
      <c r="F60">
        <f>(E61-E60)/'Datos excel'!$B$1</f>
        <v>0.2274883634723619</v>
      </c>
      <c r="G60">
        <f>(F61-F60)/'Datos excel'!$B$1</f>
        <v>-2.4777650594557037</v>
      </c>
      <c r="H60">
        <f>(G61-G60)/'Datos excel'!$B$1</f>
        <v>-1.2338389891153336</v>
      </c>
      <c r="I60">
        <v>57</v>
      </c>
    </row>
    <row r="61" spans="1:9" x14ac:dyDescent="0.35">
      <c r="A61">
        <v>1.6145312027021199</v>
      </c>
      <c r="B61">
        <f>(A62-A61)/'Datos excel'!$B$1</f>
        <v>0.19493097345553509</v>
      </c>
      <c r="C61">
        <f>(B62-B61)/'Datos excel'!$B$1</f>
        <v>1.4745155481807355</v>
      </c>
      <c r="D61">
        <f>(C62-C61)/'Datos excel'!$B$1</f>
        <v>-1.2222763762763962</v>
      </c>
      <c r="E61">
        <v>-1.1651255471998001</v>
      </c>
      <c r="F61">
        <f>(E62-E61)/'Datos excel'!$B$1</f>
        <v>0.20154126844533685</v>
      </c>
      <c r="G61">
        <f>(F62-F61)/'Datos excel'!$B$1</f>
        <v>-2.4906857911354283</v>
      </c>
      <c r="H61">
        <f>(G62-G61)/'Datos excel'!$B$1</f>
        <v>-0.8373774989803715</v>
      </c>
      <c r="I61">
        <v>58</v>
      </c>
    </row>
    <row r="62" spans="1:9" x14ac:dyDescent="0.35">
      <c r="A62">
        <v>1.61657251508267</v>
      </c>
      <c r="B62">
        <f>(A63-A62)/'Datos excel'!$B$1</f>
        <v>0.21037206416809684</v>
      </c>
      <c r="C62">
        <f>(B63-B62)/'Datos excel'!$B$1</f>
        <v>1.4617158998995146</v>
      </c>
      <c r="D62">
        <f>(C63-C62)/'Datos excel'!$B$1</f>
        <v>-1.422231143984946</v>
      </c>
      <c r="E62">
        <v>-1.16301501197199</v>
      </c>
      <c r="F62">
        <f>(E63-E62)/'Datos excel'!$B$1</f>
        <v>0.17545886783256504</v>
      </c>
      <c r="G62">
        <f>(F63-F62)/'Datos excel'!$B$1</f>
        <v>-2.4994547877990221</v>
      </c>
      <c r="H62">
        <f>(G63-G62)/'Datos excel'!$B$1</f>
        <v>-0.43669086045773609</v>
      </c>
      <c r="I62">
        <v>59</v>
      </c>
    </row>
    <row r="63" spans="1:9" x14ac:dyDescent="0.35">
      <c r="A63">
        <v>1.61877552618704</v>
      </c>
      <c r="B63">
        <f>(A64-A63)/'Datos excel'!$B$1</f>
        <v>0.22567911727729587</v>
      </c>
      <c r="C63">
        <f>(B64-B63)/'Datos excel'!$B$1</f>
        <v>1.4468223301873488</v>
      </c>
      <c r="D63">
        <f>(C64-C63)/'Datos excel'!$B$1</f>
        <v>-1.622375770961636</v>
      </c>
      <c r="E63">
        <v>-1.1611776110046901</v>
      </c>
      <c r="F63">
        <f>(E64-E63)/'Datos excel'!$B$1</f>
        <v>0.14928463850146756</v>
      </c>
      <c r="G63">
        <f>(F64-F63)/'Datos excel'!$B$1</f>
        <v>-2.5040278037960348</v>
      </c>
      <c r="H63">
        <f>(G64-G63)/'Datos excel'!$B$1</f>
        <v>-3.3329559617372627E-2</v>
      </c>
      <c r="I63">
        <v>60</v>
      </c>
    </row>
    <row r="64" spans="1:9" x14ac:dyDescent="0.35">
      <c r="A64">
        <v>1.62113883237673</v>
      </c>
      <c r="B64">
        <f>(A65-A64)/'Datos excel'!$B$1</f>
        <v>0.24083020528918334</v>
      </c>
      <c r="C64">
        <f>(B65-B64)/'Datos excel'!$B$1</f>
        <v>1.4298328508426317</v>
      </c>
      <c r="D64">
        <f>(C65-C64)/'Datos excel'!$B$1</f>
        <v>-1.8219298529596104</v>
      </c>
      <c r="E64">
        <v>-1.15961430592599</v>
      </c>
      <c r="F64">
        <f>(E65-E64)/'Datos excel'!$B$1</f>
        <v>0.12306252065883354</v>
      </c>
      <c r="G64">
        <f>(F65-F64)/'Datos excel'!$B$1</f>
        <v>-2.5043768301281726</v>
      </c>
      <c r="H64">
        <f>(G65-G64)/'Datos excel'!$B$1</f>
        <v>0.37112401918801746</v>
      </c>
      <c r="I64">
        <v>61</v>
      </c>
    </row>
    <row r="65" spans="1:9" x14ac:dyDescent="0.35">
      <c r="A65">
        <v>1.62366080038906</v>
      </c>
      <c r="B65">
        <f>(A66-A65)/'Datos excel'!$B$1</f>
        <v>0.25580337988941187</v>
      </c>
      <c r="C65">
        <f>(B66-B65)/'Datos excel'!$B$1</f>
        <v>1.4107536460379189</v>
      </c>
      <c r="D65">
        <f>(C66-C65)/'Datos excel'!$B$1</f>
        <v>-2.0201014575437046</v>
      </c>
      <c r="E65">
        <v>-1.1583255982232099</v>
      </c>
      <c r="F65">
        <f>(E66-E65)/'Datos excel'!$B$1</f>
        <v>9.6836747820996341E-2</v>
      </c>
      <c r="G65">
        <f>(F66-F65)/'Datos excel'!$B$1</f>
        <v>-2.5004904284873333</v>
      </c>
      <c r="H65">
        <f>(G66-G65)/'Datos excel'!$B$1</f>
        <v>0.77507156228911223</v>
      </c>
      <c r="I65">
        <v>62</v>
      </c>
    </row>
    <row r="66" spans="1:9" x14ac:dyDescent="0.35">
      <c r="A66">
        <v>1.6263395671191401</v>
      </c>
      <c r="B66">
        <f>(A67-A66)/'Datos excel'!$B$1</f>
        <v>0.27057675752413768</v>
      </c>
      <c r="C66">
        <f>(B67-B66)/'Datos excel'!$B$1</f>
        <v>1.3895991930428344</v>
      </c>
      <c r="D66">
        <f>(C67-C66)/'Datos excel'!$B$1</f>
        <v>-2.2160946471367939</v>
      </c>
      <c r="E66">
        <v>-1.15731152617137</v>
      </c>
      <c r="F66">
        <f>(E67-E66)/'Datos excel'!$B$1</f>
        <v>7.0651673285971675E-2</v>
      </c>
      <c r="G66">
        <f>(F67-F66)/'Datos excel'!$B$1</f>
        <v>-2.4923738980670205</v>
      </c>
      <c r="H66">
        <f>(G67-G66)/'Datos excel'!$B$1</f>
        <v>1.1769138118642679</v>
      </c>
      <c r="I66">
        <v>63</v>
      </c>
    </row>
    <row r="67" spans="1:9" x14ac:dyDescent="0.35">
      <c r="A67">
        <v>1.62917304029804</v>
      </c>
      <c r="B67">
        <f>(A68-A67)/'Datos excel'!$B$1</f>
        <v>0.28512860624512992</v>
      </c>
      <c r="C67">
        <f>(B68-B67)/'Datos excel'!$B$1</f>
        <v>1.366392304165819</v>
      </c>
      <c r="D67">
        <f>(C68-C67)/'Datos excel'!$B$1</f>
        <v>-2.4091177501396035</v>
      </c>
      <c r="E67">
        <v>-1.1565716635788399</v>
      </c>
      <c r="F67">
        <f>(E68-E67)/'Datos excel'!$B$1</f>
        <v>4.4551594858750654E-2</v>
      </c>
      <c r="G67">
        <f>(F68-F67)/'Datos excel'!$B$1</f>
        <v>-2.4800492854494833</v>
      </c>
      <c r="H67">
        <f>(G68-G67)/'Datos excel'!$B$1</f>
        <v>1.5750669612471777</v>
      </c>
      <c r="I67">
        <v>64</v>
      </c>
    </row>
    <row r="68" spans="1:9" x14ac:dyDescent="0.35">
      <c r="A68">
        <v>1.6321589000804</v>
      </c>
      <c r="B68">
        <f>(A69-A68)/'Datos excel'!$B$1</f>
        <v>0.29943743299409314</v>
      </c>
      <c r="C68">
        <f>(B69-B68)/'Datos excel'!$B$1</f>
        <v>1.3411640820809145</v>
      </c>
      <c r="D68">
        <f>(C69-C68)/'Datos excel'!$B$1</f>
        <v>-2.5983910243504145</v>
      </c>
      <c r="E68">
        <v>-1.15610512036846</v>
      </c>
      <c r="F68">
        <f>(E69-E68)/'Datos excel'!$B$1</f>
        <v>1.8580579473054949E-2</v>
      </c>
      <c r="G68">
        <f>(F69-F68)/'Datos excel'!$B$1</f>
        <v>-2.4635552228015962</v>
      </c>
      <c r="H68">
        <f>(G69-G68)/'Datos excel'!$B$1</f>
        <v>1.9679777808581109</v>
      </c>
      <c r="I68">
        <v>65</v>
      </c>
    </row>
    <row r="69" spans="1:9" x14ac:dyDescent="0.35">
      <c r="A69">
        <v>1.6352946015460801</v>
      </c>
      <c r="B69">
        <f>(A70-A69)/'Datos excel'!$B$1</f>
        <v>0.31348207041917281</v>
      </c>
      <c r="C69">
        <f>(B70-B69)/'Datos excel'!$B$1</f>
        <v>1.3139537949034048</v>
      </c>
      <c r="D69">
        <f>(C70-C69)/'Datos excel'!$B$1</f>
        <v>-2.7831543834071861</v>
      </c>
      <c r="E69">
        <v>-1.1559105449952201</v>
      </c>
      <c r="F69">
        <f>(E70-E69)/'Datos excel'!$B$1</f>
        <v>-7.2177104924992536E-3</v>
      </c>
      <c r="G69">
        <f>(F70-F69)/'Datos excel'!$B$1</f>
        <v>-2.4429466076723569</v>
      </c>
      <c r="H69">
        <f>(G70-G69)/'Datos excel'!$B$1</f>
        <v>2.3541387568978682</v>
      </c>
      <c r="I69">
        <v>66</v>
      </c>
    </row>
    <row r="70" spans="1:9" x14ac:dyDescent="0.35">
      <c r="A70">
        <v>1.6385773781109501</v>
      </c>
      <c r="B70">
        <f>(A71-A70)/'Datos excel'!$B$1</f>
        <v>0.32724176238325603</v>
      </c>
      <c r="C70">
        <f>(B71-B70)/'Datos excel'!$B$1</f>
        <v>1.284808670354344</v>
      </c>
      <c r="D70">
        <f>(C71-C70)/'Datos excel'!$B$1</f>
        <v>-2.9626743668389</v>
      </c>
      <c r="E70">
        <v>-1.15598612868275</v>
      </c>
      <c r="F70">
        <f>(E71-E70)/'Datos excel'!$B$1</f>
        <v>-3.2800187545084528E-2</v>
      </c>
      <c r="G70">
        <f>(F71-F70)/'Datos excel'!$B$1</f>
        <v>-2.4182941242583524</v>
      </c>
      <c r="H70">
        <f>(G71-G70)/'Datos excel'!$B$1</f>
        <v>2.7321023027130655</v>
      </c>
      <c r="I70">
        <v>67</v>
      </c>
    </row>
    <row r="71" spans="1:9" x14ac:dyDescent="0.35">
      <c r="A71">
        <v>1.6420042458331201</v>
      </c>
      <c r="B71">
        <f>(A72-A71)/'Datos excel'!$B$1</f>
        <v>0.34069624731676829</v>
      </c>
      <c r="C71">
        <f>(B72-B71)/'Datos excel'!$B$1</f>
        <v>1.2537836169348777</v>
      </c>
      <c r="D71">
        <f>(C72-C71)/'Datos excel'!$B$1</f>
        <v>-3.1362511126144019</v>
      </c>
      <c r="E71">
        <v>-1.15632961144351</v>
      </c>
      <c r="F71">
        <f>(E72-E71)/'Datos excel'!$B$1</f>
        <v>-5.8124504395049202E-2</v>
      </c>
      <c r="G71">
        <f>(F72-F71)/'Datos excel'!$B$1</f>
        <v>-2.3896836158481554</v>
      </c>
      <c r="H71">
        <f>(G72-G71)/'Datos excel'!$B$1</f>
        <v>3.1004938821545172</v>
      </c>
      <c r="I71">
        <v>68</v>
      </c>
    </row>
    <row r="72" spans="1:9" x14ac:dyDescent="0.35">
      <c r="A72">
        <v>1.64557200859204</v>
      </c>
      <c r="B72">
        <f>(A73-A72)/'Datos excel'!$B$1</f>
        <v>0.35382583865061445</v>
      </c>
      <c r="C72">
        <f>(B73-B72)/'Datos excel'!$B$1</f>
        <v>1.2209408720842037</v>
      </c>
      <c r="D72">
        <f>(C73-C72)/'Datos excel'!$B$1</f>
        <v>-3.3032240715492223</v>
      </c>
      <c r="E72">
        <v>-1.1569382898301801</v>
      </c>
      <c r="F72">
        <f>(E73-E72)/'Datos excel'!$B$1</f>
        <v>-8.3149212701557396E-2</v>
      </c>
      <c r="G72">
        <f>(F73-F72)/'Datos excel'!$B$1</f>
        <v>-2.3572153198392329</v>
      </c>
      <c r="H72">
        <f>(G73-G72)/'Datos excel'!$B$1</f>
        <v>3.4580237322784506</v>
      </c>
      <c r="I72">
        <v>69</v>
      </c>
    </row>
    <row r="73" spans="1:9" x14ac:dyDescent="0.35">
      <c r="A73">
        <v>1.6492772641098901</v>
      </c>
      <c r="B73">
        <f>(A74-A73)/'Datos excel'!$B$1</f>
        <v>0.36661150156463862</v>
      </c>
      <c r="C73">
        <f>(B74-B73)/'Datos excel'!$B$1</f>
        <v>1.1863495904964036</v>
      </c>
      <c r="D73">
        <f>(C74-C73)/'Datos excel'!$B$1</f>
        <v>-3.462977742976713</v>
      </c>
      <c r="E73">
        <v>-1.1578090263494301</v>
      </c>
      <c r="F73">
        <f>(E74-E73)/'Datos excel'!$B$1</f>
        <v>-0.10783391380734489</v>
      </c>
      <c r="G73">
        <f>(F74-F73)/'Datos excel'!$B$1</f>
        <v>-2.3210029799950158</v>
      </c>
      <c r="H73">
        <f>(G74-G73)/'Datos excel'!$B$1</f>
        <v>3.8034974487311137</v>
      </c>
      <c r="I73">
        <v>70</v>
      </c>
    </row>
    <row r="74" spans="1:9" x14ac:dyDescent="0.35">
      <c r="A74">
        <v>1.65311641077668</v>
      </c>
      <c r="B74">
        <f>(A75-A74)/'Datos excel'!$B$1</f>
        <v>0.37903492542494782</v>
      </c>
      <c r="C74">
        <f>(B75-B74)/'Datos excel'!$B$1</f>
        <v>1.1500853723734683</v>
      </c>
      <c r="D74">
        <f>(C75-C74)/'Datos excel'!$B$1</f>
        <v>-3.614945598674034</v>
      </c>
      <c r="E74">
        <v>-1.15893826045418</v>
      </c>
      <c r="F74">
        <f>(E75-E74)/'Datos excel'!$B$1</f>
        <v>-0.13213940017705275</v>
      </c>
      <c r="G74">
        <f>(F75-F74)/'Datos excel'!$B$1</f>
        <v>-2.2811728478520785</v>
      </c>
      <c r="H74">
        <f>(G75-G74)/'Datos excel'!$B$1</f>
        <v>4.1358245310545758</v>
      </c>
      <c r="I74">
        <v>71</v>
      </c>
    </row>
    <row r="75" spans="1:9" x14ac:dyDescent="0.35">
      <c r="A75">
        <v>1.6570856552339099</v>
      </c>
      <c r="B75">
        <f>(A76-A75)/'Datos excel'!$B$1</f>
        <v>0.39107859128111305</v>
      </c>
      <c r="C75">
        <f>(B76-B75)/'Datos excel'!$B$1</f>
        <v>1.1122297505870646</v>
      </c>
      <c r="D75">
        <f>(C76-C75)/'Datos excel'!$B$1</f>
        <v>-3.7586144901987395</v>
      </c>
      <c r="E75">
        <v>-1.160322021017</v>
      </c>
      <c r="F75">
        <f>(E76-E75)/'Datos excel'!$B$1</f>
        <v>-0.1560277863783214</v>
      </c>
      <c r="G75">
        <f>(F76-F75)/'Datos excel'!$B$1</f>
        <v>-2.2378625946410868</v>
      </c>
      <c r="H75">
        <f>(G76-G75)/'Datos excel'!$B$1</f>
        <v>4.4540254869201394</v>
      </c>
      <c r="I75">
        <v>72</v>
      </c>
    </row>
    <row r="76" spans="1:9" x14ac:dyDescent="0.35">
      <c r="A76">
        <v>1.6611810206650599</v>
      </c>
      <c r="B76">
        <f>(A77-A76)/'Datos excel'!$B$1</f>
        <v>0.40272583399294082</v>
      </c>
      <c r="C76">
        <f>(B77-B76)/'Datos excel'!$B$1</f>
        <v>1.072869631686783</v>
      </c>
      <c r="D76">
        <f>(C77-C76)/'Datos excel'!$B$1</f>
        <v>-3.893526719898496</v>
      </c>
      <c r="E76">
        <v>-1.16195594017514</v>
      </c>
      <c r="F76">
        <f>(E77-E76)/'Datos excel'!$B$1</f>
        <v>-0.17946262866854751</v>
      </c>
      <c r="G76">
        <f>(F77-F76)/'Datos excel'!$B$1</f>
        <v>-2.1912201488123868</v>
      </c>
      <c r="H76">
        <f>(G77-G76)/'Datos excel'!$B$1</f>
        <v>4.7572370733850908</v>
      </c>
      <c r="I76">
        <v>73</v>
      </c>
    </row>
    <row r="77" spans="1:9" x14ac:dyDescent="0.35">
      <c r="A77">
        <v>1.6653983557366701</v>
      </c>
      <c r="B77">
        <f>(A78-A77)/'Datos excel'!$B$1</f>
        <v>0.41396089850349677</v>
      </c>
      <c r="C77">
        <f>(B78-B77)/'Datos excel'!$B$1</f>
        <v>1.0320967152208207</v>
      </c>
      <c r="D77">
        <f>(C78-C77)/'Datos excel'!$B$1</f>
        <v>-4.0192824300094454</v>
      </c>
      <c r="E77">
        <v>-1.1638352684278701</v>
      </c>
      <c r="F77">
        <f>(E78-E77)/'Datos excel'!$B$1</f>
        <v>-0.20240903240823727</v>
      </c>
      <c r="G77">
        <f>(F78-F77)/'Datos excel'!$B$1</f>
        <v>-2.1414024786752814</v>
      </c>
      <c r="H77">
        <f>(G78-G77)/'Datos excel'!$B$1</f>
        <v>5.0447156552761463</v>
      </c>
      <c r="I77">
        <v>74</v>
      </c>
    </row>
    <row r="78" spans="1:9" x14ac:dyDescent="0.35">
      <c r="A78">
        <v>1.6697333441287101</v>
      </c>
      <c r="B78">
        <f>(A79-A78)/'Datos excel'!$B$1</f>
        <v>0.42476899003126972</v>
      </c>
      <c r="C78">
        <f>(B79-B78)/'Datos excel'!$B$1</f>
        <v>0.99000688803808667</v>
      </c>
      <c r="D78">
        <f>(C79-C78)/'Datos excel'!$B$1</f>
        <v>-4.1355403741306587</v>
      </c>
      <c r="E78">
        <v>-1.1659548908586499</v>
      </c>
      <c r="F78">
        <f>(E79-E78)/'Datos excel'!$B$1</f>
        <v>-0.22483374672618806</v>
      </c>
      <c r="G78">
        <f>(F79-F78)/'Datos excel'!$B$1</f>
        <v>-2.0885743398683982</v>
      </c>
      <c r="H78">
        <f>(G79-G78)/'Datos excel'!$B$1</f>
        <v>5.3158389691516579</v>
      </c>
      <c r="I78">
        <v>75</v>
      </c>
    </row>
    <row r="79" spans="1:9" x14ac:dyDescent="0.35">
      <c r="A79">
        <v>1.6741815145905601</v>
      </c>
      <c r="B79">
        <f>(A80-A79)/'Datos excel'!$B$1</f>
        <v>0.43513631791948221</v>
      </c>
      <c r="C79">
        <f>(B80-B79)/'Datos excel'!$B$1</f>
        <v>0.9466996105114438</v>
      </c>
      <c r="D79">
        <f>(C80-C79)/'Datos excel'!$B$1</f>
        <v>-4.242018294854212</v>
      </c>
      <c r="E79">
        <v>-1.1683093443486301</v>
      </c>
      <c r="F79">
        <f>(E80-E79)/'Datos excel'!$B$1</f>
        <v>-0.24670524606821043</v>
      </c>
      <c r="G79">
        <f>(F80-F79)/'Datos excel'!$B$1</f>
        <v>-2.0329070043578876</v>
      </c>
      <c r="H79">
        <f>(G80-G79)/'Datos excel'!$B$1</f>
        <v>5.5701058178138174</v>
      </c>
      <c r="I79">
        <v>76</v>
      </c>
    </row>
    <row r="80" spans="1:9" x14ac:dyDescent="0.35">
      <c r="A80">
        <v>1.6787382514561799</v>
      </c>
      <c r="B80">
        <f>(A81-A80)/'Datos excel'!$B$1</f>
        <v>0.44505013305794577</v>
      </c>
      <c r="C80">
        <f>(B81-B80)/'Datos excel'!$B$1</f>
        <v>0.90227729880641883</v>
      </c>
      <c r="D80">
        <f>(C81-C80)/'Datos excel'!$B$1</f>
        <v>-4.3384919798020443</v>
      </c>
      <c r="E80">
        <v>-1.1708928356441299</v>
      </c>
      <c r="F80">
        <f>(E81-E80)/'Datos excel'!$B$1</f>
        <v>-0.26799379843595034</v>
      </c>
      <c r="G80">
        <f>(F81-F80)/'Datos excel'!$B$1</f>
        <v>-1.9745769926346821</v>
      </c>
      <c r="H80">
        <f>(G81-G80)/'Datos excel'!$B$1</f>
        <v>5.8071346700235056</v>
      </c>
      <c r="I80">
        <v>77</v>
      </c>
    </row>
    <row r="81" spans="1:9" x14ac:dyDescent="0.35">
      <c r="A81">
        <v>1.6833988055511599</v>
      </c>
      <c r="B81">
        <f>(A82-A81)/'Datos excel'!$B$1</f>
        <v>0.4544987588360494</v>
      </c>
      <c r="C81">
        <f>(B82-B81)/'Datos excel'!$B$1</f>
        <v>0.85684471703507104</v>
      </c>
      <c r="D81">
        <f>(C82-C81)/'Datos excel'!$B$1</f>
        <v>-4.4247943333373616</v>
      </c>
      <c r="E81">
        <v>-1.17369926013871</v>
      </c>
      <c r="F81">
        <f>(E82-E81)/'Datos excel'!$B$1</f>
        <v>-0.28867152034931215</v>
      </c>
      <c r="G81">
        <f>(F82-F81)/'Datos excel'!$B$1</f>
        <v>-1.9137648205755073</v>
      </c>
      <c r="H81">
        <f>(G82-G81)/'Datos excel'!$B$1</f>
        <v>6.0266602663633524</v>
      </c>
      <c r="I81">
        <v>78</v>
      </c>
    </row>
    <row r="82" spans="1:9" x14ac:dyDescent="0.35">
      <c r="A82">
        <v>1.68815830542391</v>
      </c>
      <c r="B82">
        <f>(A83-A82)/'Datos excel'!$B$1</f>
        <v>0.46347161573039808</v>
      </c>
      <c r="C82">
        <f>(B83-B82)/'Datos excel'!$B$1</f>
        <v>0.81050837913087637</v>
      </c>
      <c r="D82">
        <f>(C83-C82)/'Datos excel'!$B$1</f>
        <v>-4.5008130750580122</v>
      </c>
      <c r="E82">
        <v>-1.1767222212308099</v>
      </c>
      <c r="F82">
        <f>(E83-E82)/'Datos excel'!$B$1</f>
        <v>-0.30871241868604082</v>
      </c>
      <c r="G82">
        <f>(F83-F82)/'Datos excel'!$B$1</f>
        <v>-1.850653781847212</v>
      </c>
      <c r="H82">
        <f>(G83-G82)/'Datos excel'!$B$1</f>
        <v>6.2285291301230234</v>
      </c>
      <c r="I82">
        <v>79</v>
      </c>
    </row>
    <row r="83" spans="1:9" x14ac:dyDescent="0.35">
      <c r="A83">
        <v>1.69301176883433</v>
      </c>
      <c r="B83">
        <f>(A84-A83)/'Datos excel'!$B$1</f>
        <v>0.47195923962889985</v>
      </c>
      <c r="C83">
        <f>(B84-B83)/'Datos excel'!$B$1</f>
        <v>0.76337597482493258</v>
      </c>
      <c r="D83">
        <f>(C84-C83)/'Datos excel'!$B$1</f>
        <v>-4.5664882872916106</v>
      </c>
      <c r="E83">
        <v>-1.1799550501195299</v>
      </c>
      <c r="F83">
        <f>(E84-E83)/'Datos excel'!$B$1</f>
        <v>-0.32809241977067205</v>
      </c>
      <c r="G83">
        <f>(F84-F83)/'Datos excel'!$B$1</f>
        <v>-1.7854287773209969</v>
      </c>
      <c r="H83">
        <f>(G84-G83)/'Datos excel'!$B$1</f>
        <v>6.4126939932674993</v>
      </c>
      <c r="I83">
        <v>80</v>
      </c>
    </row>
    <row r="84" spans="1:9" x14ac:dyDescent="0.35">
      <c r="A84">
        <v>1.6979541144343699</v>
      </c>
      <c r="B84">
        <f>(A85-A84)/'Datos excel'!$B$1</f>
        <v>0.4799532941436897</v>
      </c>
      <c r="C84">
        <f>(B85-B84)/'Datos excel'!$B$1</f>
        <v>0.71555582130473538</v>
      </c>
      <c r="D84">
        <f>(C85-C84)/'Datos excel'!$B$1</f>
        <v>-4.6218093523633819</v>
      </c>
      <c r="E84">
        <v>-1.1833908259050301</v>
      </c>
      <c r="F84">
        <f>(E85-E84)/'Datos excel'!$B$1</f>
        <v>-0.34678938620513688</v>
      </c>
      <c r="G84">
        <f>(F85-F84)/'Datos excel'!$B$1</f>
        <v>-1.7182752028577684</v>
      </c>
      <c r="H84">
        <f>(G85-G84)/'Datos excel'!$B$1</f>
        <v>6.5792070095142448</v>
      </c>
      <c r="I84">
        <v>81</v>
      </c>
    </row>
    <row r="85" spans="1:9" x14ac:dyDescent="0.35">
      <c r="A85">
        <v>1.7029801735775301</v>
      </c>
      <c r="B85">
        <f>(A86-A85)/'Datos excel'!$B$1</f>
        <v>0.48744657718183759</v>
      </c>
      <c r="C85">
        <f>(B86-B85)/'Datos excel'!$B$1</f>
        <v>0.66715634694581072</v>
      </c>
      <c r="D85">
        <f>(C86-C85)/'Datos excel'!$B$1</f>
        <v>-4.6668116543442837</v>
      </c>
      <c r="E85">
        <v>-1.18702239586518</v>
      </c>
      <c r="F85">
        <f>(E86-E85)/'Datos excel'!$B$1</f>
        <v>-0.36478312205228181</v>
      </c>
      <c r="G85">
        <f>(F86-F85)/'Datos excel'!$B$1</f>
        <v>-1.6493779081659803</v>
      </c>
      <c r="H85">
        <f>(G86-G85)/'Datos excel'!$B$1</f>
        <v>6.7282123540598953</v>
      </c>
      <c r="I85">
        <v>82</v>
      </c>
    </row>
    <row r="86" spans="1:9" x14ac:dyDescent="0.35">
      <c r="A86">
        <v>1.7080847021971699</v>
      </c>
      <c r="B86">
        <f>(A87-A86)/'Datos excel'!$B$1</f>
        <v>0.4944330221097068</v>
      </c>
      <c r="C86">
        <f>(B87-B86)/'Datos excel'!$B$1</f>
        <v>0.61828560958255996</v>
      </c>
      <c r="D86">
        <f>(C87-C86)/'Datos excel'!$B$1</f>
        <v>-4.7015727239593614</v>
      </c>
      <c r="E86">
        <v>-1.19084239578649</v>
      </c>
      <c r="F86">
        <f>(E87-E86)/'Datos excel'!$B$1</f>
        <v>-0.38205536711657362</v>
      </c>
      <c r="G86">
        <f>(F87-F86)/'Datos excel'!$B$1</f>
        <v>-1.5789202331549581</v>
      </c>
      <c r="H86">
        <f>(G87-G86)/'Datos excel'!$B$1</f>
        <v>6.8599380800755858</v>
      </c>
      <c r="I86">
        <v>83</v>
      </c>
    </row>
    <row r="87" spans="1:9" x14ac:dyDescent="0.35">
      <c r="A87">
        <v>1.7132623926970101</v>
      </c>
      <c r="B87">
        <f>(A88-A87)/'Datos excel'!$B$1</f>
        <v>0.50090769387265632</v>
      </c>
      <c r="C87">
        <f>(B88-B87)/'Datos excel'!$B$1</f>
        <v>0.56905085514953035</v>
      </c>
      <c r="D87">
        <f>(C88-C87)/'Datos excel'!$B$1</f>
        <v>-4.7262083026538084</v>
      </c>
      <c r="E87">
        <v>-1.1948432702351499</v>
      </c>
      <c r="F87">
        <f>(E88-E87)/'Datos excel'!$B$1</f>
        <v>-0.39858978113351995</v>
      </c>
      <c r="G87">
        <f>(F88-F87)/'Datos excel'!$B$1</f>
        <v>-1.5070831295668037</v>
      </c>
      <c r="H87">
        <f>(G88-G87)/'Datos excel'!$B$1</f>
        <v>6.9746876911545446</v>
      </c>
      <c r="I87">
        <v>84</v>
      </c>
    </row>
    <row r="88" spans="1:9" x14ac:dyDescent="0.35">
      <c r="A88">
        <v>1.7185078858009999</v>
      </c>
      <c r="B88">
        <f>(A89-A88)/'Datos excel'!$B$1</f>
        <v>0.5068667804928455</v>
      </c>
      <c r="C88">
        <f>(B89-B88)/'Datos excel'!$B$1</f>
        <v>0.51955811753968939</v>
      </c>
      <c r="D88">
        <f>(C89-C88)/'Datos excel'!$B$1</f>
        <v>-4.7408687202970503</v>
      </c>
      <c r="E88">
        <v>-1.1990172926625</v>
      </c>
      <c r="F88">
        <f>(E89-E88)/'Datos excel'!$B$1</f>
        <v>-0.41437191876084056</v>
      </c>
      <c r="G88">
        <f>(F89-F88)/'Datos excel'!$B$1</f>
        <v>-1.4340443708614228</v>
      </c>
      <c r="H88">
        <f>(G89-G88)/'Datos excel'!$B$1</f>
        <v>7.0728314239214942</v>
      </c>
      <c r="I88">
        <v>85</v>
      </c>
    </row>
    <row r="89" spans="1:9" x14ac:dyDescent="0.35">
      <c r="A89">
        <v>1.72381578231415</v>
      </c>
      <c r="B89">
        <f>(A90-A89)/'Datos excel'!$B$1</f>
        <v>0.51230758037676427</v>
      </c>
      <c r="C89">
        <f>(B90-B89)/'Datos excel'!$B$1</f>
        <v>0.4699118563952932</v>
      </c>
      <c r="D89">
        <f>(C90-C89)/'Datos excel'!$B$1</f>
        <v>-4.7457342937209708</v>
      </c>
      <c r="E89">
        <v>-1.2033565852486099</v>
      </c>
      <c r="F89">
        <f>(E90-E89)/'Datos excel'!$B$1</f>
        <v>-0.42938919629557404</v>
      </c>
      <c r="G89">
        <f>(F90-F89)/'Datos excel'!$B$1</f>
        <v>-1.3599778533898534</v>
      </c>
      <c r="H89">
        <f>(G90-G89)/'Datos excel'!$B$1</f>
        <v>7.1547972185686968</v>
      </c>
      <c r="I89">
        <v>86</v>
      </c>
    </row>
    <row r="90" spans="1:9" x14ac:dyDescent="0.35">
      <c r="A90">
        <v>1.72918065475045</v>
      </c>
      <c r="B90">
        <f>(A91-A90)/'Datos excel'!$B$1</f>
        <v>0.51722848582971825</v>
      </c>
      <c r="C90">
        <f>(B91-B90)/'Datos excel'!$B$1</f>
        <v>0.42021464308515005</v>
      </c>
      <c r="D90">
        <f>(C91-C90)/'Datos excel'!$B$1</f>
        <v>-4.7410119308498091</v>
      </c>
      <c r="E90">
        <v>-1.2078531383973199</v>
      </c>
      <c r="F90">
        <f>(E91-E90)/'Datos excel'!$B$1</f>
        <v>-0.44363085107308864</v>
      </c>
      <c r="G90">
        <f>(F91-F90)/'Datos excel'!$B$1</f>
        <v>-1.2850529921239198</v>
      </c>
      <c r="H90">
        <f>(G91-G90)/'Datos excel'!$B$1</f>
        <v>7.2210622605651418</v>
      </c>
      <c r="I90">
        <v>87</v>
      </c>
    </row>
    <row r="91" spans="1:9" x14ac:dyDescent="0.35">
      <c r="A91">
        <v>1.7345970587881501</v>
      </c>
      <c r="B91">
        <f>(A92-A91)/'Datos excel'!$B$1</f>
        <v>0.52162896328187547</v>
      </c>
      <c r="C91">
        <f>(B92-B91)/'Datos excel'!$B$1</f>
        <v>0.37056688224335232</v>
      </c>
      <c r="D91">
        <f>(C92-C91)/'Datos excel'!$B$1</f>
        <v>-4.7269307715031532</v>
      </c>
      <c r="E91">
        <v>-1.2124988298061099</v>
      </c>
      <c r="F91">
        <f>(E92-E91)/'Datos excel'!$B$1</f>
        <v>-0.45708789453818893</v>
      </c>
      <c r="G91">
        <f>(F92-F91)/'Datos excel'!$B$1</f>
        <v>-1.2094342049608999</v>
      </c>
      <c r="H91">
        <f>(G92-G91)/'Datos excel'!$B$1</f>
        <v>7.2721441226922359</v>
      </c>
      <c r="I91">
        <v>88</v>
      </c>
    </row>
    <row r="92" spans="1:9" x14ac:dyDescent="0.35">
      <c r="A92">
        <v>1.7400595445179701</v>
      </c>
      <c r="B92">
        <f>(A93-A92)/'Datos excel'!$B$1</f>
        <v>0.52550953059827343</v>
      </c>
      <c r="C92">
        <f>(B93-B92)/'Datos excel'!$B$1</f>
        <v>0.32106657895741286</v>
      </c>
      <c r="D92">
        <f>(C93-C92)/'Datos excel'!$B$1</f>
        <v>-4.703739018714324</v>
      </c>
      <c r="E92">
        <v>-1.2172854430445299</v>
      </c>
      <c r="F92">
        <f>(E93-E92)/'Datos excel'!$B$1</f>
        <v>-0.46975305991587352</v>
      </c>
      <c r="G92">
        <f>(F93-F92)/'Datos excel'!$B$1</f>
        <v>-1.1332804897885795</v>
      </c>
      <c r="H92">
        <f>(G93-G92)/'Datos excel'!$B$1</f>
        <v>7.3085926911452068</v>
      </c>
      <c r="I92">
        <v>89</v>
      </c>
    </row>
    <row r="93" spans="1:9" x14ac:dyDescent="0.35">
      <c r="A93">
        <v>1.7455626674536999</v>
      </c>
      <c r="B93">
        <f>(A94-A93)/'Datos excel'!$B$1</f>
        <v>0.52887173195082615</v>
      </c>
      <c r="C93">
        <f>(B94-B93)/'Datos excel'!$B$1</f>
        <v>0.27180913913875759</v>
      </c>
      <c r="D93">
        <f>(C94-C93)/'Datos excel'!$B$1</f>
        <v>-4.6716999372601409</v>
      </c>
      <c r="E93">
        <v>-1.22220468558464</v>
      </c>
      <c r="F93">
        <f>(E94-E93)/'Datos excel'!$B$1</f>
        <v>-0.48162074545312833</v>
      </c>
      <c r="G93">
        <f>(F94-F93)/'Datos excel'!$B$1</f>
        <v>-1.0567450860999734</v>
      </c>
      <c r="H93">
        <f>(G94-G93)/'Datos excel'!$B$1</f>
        <v>7.3309822105376687</v>
      </c>
      <c r="I93">
        <v>90</v>
      </c>
    </row>
    <row r="94" spans="1:9" x14ac:dyDescent="0.35">
      <c r="A94">
        <v>1.75110099927966</v>
      </c>
      <c r="B94">
        <f>(A95-A94)/'Datos excel'!$B$1</f>
        <v>0.53171811059981577</v>
      </c>
      <c r="C94">
        <f>(B95-B94)/'Datos excel'!$B$1</f>
        <v>0.22288721179651641</v>
      </c>
      <c r="D94">
        <f>(C95-C94)/'Datos excel'!$B$1</f>
        <v>-4.6310890637381084</v>
      </c>
      <c r="E94">
        <v>-1.22724820623708</v>
      </c>
      <c r="F94">
        <f>(E95-E94)/'Datos excel'!$B$1</f>
        <v>-0.49268695411715763</v>
      </c>
      <c r="G94">
        <f>(F95-F94)/'Datos excel'!$B$1</f>
        <v>-0.97997521991256475</v>
      </c>
      <c r="H94">
        <f>(G95-G94)/'Datos excel'!$B$1</f>
        <v>7.3399040174378571</v>
      </c>
      <c r="I94">
        <v>91</v>
      </c>
    </row>
    <row r="95" spans="1:9" x14ac:dyDescent="0.35">
      <c r="A95">
        <v>1.7566691383131301</v>
      </c>
      <c r="B95">
        <f>(A96-A95)/'Datos excel'!$B$1</f>
        <v>0.53405218002367927</v>
      </c>
      <c r="C95">
        <f>(B96-B95)/'Datos excel'!$B$1</f>
        <v>0.1743905605273175</v>
      </c>
      <c r="D95">
        <f>(C96-C95)/'Datos excel'!$B$1</f>
        <v>-4.5821912337441475</v>
      </c>
      <c r="E95">
        <v>-1.23240761195566</v>
      </c>
      <c r="F95">
        <f>(E96-E95)/'Datos excel'!$B$1</f>
        <v>-0.50294923062241548</v>
      </c>
      <c r="G95">
        <f>(F96-F95)/'Datos excel'!$B$1</f>
        <v>-0.90311192478177482</v>
      </c>
      <c r="H95">
        <f>(G96-G95)/'Datos excel'!$B$1</f>
        <v>7.3359596807479077</v>
      </c>
      <c r="I95">
        <v>92</v>
      </c>
    </row>
    <row r="96" spans="1:9" x14ac:dyDescent="0.35">
      <c r="A96">
        <v>1.7622617196644501</v>
      </c>
      <c r="B96">
        <f>(A97-A96)/'Datos excel'!$B$1</f>
        <v>0.53587839370303936</v>
      </c>
      <c r="C96">
        <f>(B97-B96)/'Datos excel'!$B$1</f>
        <v>0.12640596613640362</v>
      </c>
      <c r="D96">
        <f>(C97-C96)/'Datos excel'!$B$1</f>
        <v>-4.5252976055737024</v>
      </c>
      <c r="E96">
        <v>-1.2376744839825</v>
      </c>
      <c r="F96">
        <f>(E97-E96)/'Datos excel'!$B$1</f>
        <v>-0.51240659658329468</v>
      </c>
      <c r="G96">
        <f>(F97-F96)/'Datos excel'!$B$1</f>
        <v>-0.82628993464821299</v>
      </c>
      <c r="H96">
        <f>(G97-G96)/'Datos excel'!$B$1</f>
        <v>7.3197546523042103</v>
      </c>
      <c r="I96">
        <v>93</v>
      </c>
    </row>
    <row r="97" spans="1:9" x14ac:dyDescent="0.35">
      <c r="A97">
        <v>1.7678734250807</v>
      </c>
      <c r="B97">
        <f>(A98-A97)/'Datos excel'!$B$1</f>
        <v>0.53720211388498618</v>
      </c>
      <c r="C97">
        <f>(B98-B97)/'Datos excel'!$B$1</f>
        <v>7.9017160426477537E-2</v>
      </c>
      <c r="D97">
        <f>(C98-C97)/'Datos excel'!$B$1</f>
        <v>-4.4607039606235608</v>
      </c>
      <c r="E97">
        <v>-1.2430403933140901</v>
      </c>
      <c r="F97">
        <f>(E98-E97)/'Datos excel'!$B$1</f>
        <v>-0.52105948454471473</v>
      </c>
      <c r="G97">
        <f>(F98-F97)/'Datos excel'!$B$1</f>
        <v>-0.74963764317568427</v>
      </c>
      <c r="H97">
        <f>(G98-G97)/'Datos excel'!$B$1</f>
        <v>7.2918930190606668</v>
      </c>
      <c r="I97">
        <v>94</v>
      </c>
    </row>
    <row r="98" spans="1:9" x14ac:dyDescent="0.35">
      <c r="A98">
        <v>1.7734989924622799</v>
      </c>
      <c r="B98">
        <f>(A99-A98)/'Datos excel'!$B$1</f>
        <v>0.53802957965399734</v>
      </c>
      <c r="C98">
        <f>(B99-B98)/'Datos excel'!$B$1</f>
        <v>3.2304777784697966E-2</v>
      </c>
      <c r="D98">
        <f>(C99-C98)/'Datos excel'!$B$1</f>
        <v>-4.3887081965599561</v>
      </c>
      <c r="E98">
        <v>-1.24849691547652</v>
      </c>
      <c r="F98">
        <f>(E99-E98)/'Datos excel'!$B$1</f>
        <v>-0.52890967158689839</v>
      </c>
      <c r="G98">
        <f>(F99-F98)/'Datos excel'!$B$1</f>
        <v>-0.67327711804420531</v>
      </c>
      <c r="H98">
        <f>(G99-G98)/'Datos excel'!$B$1</f>
        <v>7.2529719771972694</v>
      </c>
      <c r="I98">
        <v>95</v>
      </c>
    </row>
    <row r="99" spans="1:9" x14ac:dyDescent="0.35">
      <c r="A99">
        <v>1.7791332250451299</v>
      </c>
      <c r="B99">
        <f>(A100-A99)/'Datos excel'!$B$1</f>
        <v>0.5383678744958782</v>
      </c>
      <c r="C99">
        <f>(B100-B99)/'Datos excel'!$B$1</f>
        <v>-1.3653666978842259E-2</v>
      </c>
      <c r="D99">
        <f>(C100-C99)/'Datos excel'!$B$1</f>
        <v>-4.3096089860094482</v>
      </c>
      <c r="E99">
        <v>-1.2540356446054199</v>
      </c>
      <c r="F99">
        <f>(E100-E99)/'Datos excel'!$B$1</f>
        <v>-0.53596021307982433</v>
      </c>
      <c r="G99">
        <f>(F100-F99)/'Datos excel'!$B$1</f>
        <v>-0.59732417311002006</v>
      </c>
      <c r="H99">
        <f>(G100-G99)/'Datos excel'!$B$1</f>
        <v>7.2035781098645542</v>
      </c>
      <c r="I99">
        <v>96</v>
      </c>
    </row>
    <row r="100" spans="1:9" x14ac:dyDescent="0.35">
      <c r="A100">
        <v>1.7847710002432799</v>
      </c>
      <c r="B100">
        <f>(A101-A100)/'Datos excel'!$B$1</f>
        <v>0.53822489362962722</v>
      </c>
      <c r="C100">
        <f>(B101-B100)/'Datos excel'!$B$1</f>
        <v>-5.8783786746481721E-2</v>
      </c>
      <c r="D100">
        <f>(C101-C100)/'Datos excel'!$B$1</f>
        <v>-4.223704367015908</v>
      </c>
      <c r="E100">
        <v>-1.2596482068321799</v>
      </c>
      <c r="F100">
        <f>(E101-E100)/'Datos excel'!$B$1</f>
        <v>-0.54221537719333779</v>
      </c>
      <c r="G100">
        <f>(F101-F100)/'Datos excel'!$B$1</f>
        <v>-0.5218884795449843</v>
      </c>
      <c r="H100">
        <f>(G101-G100)/'Datos excel'!$B$1</f>
        <v>7.1442831608204775</v>
      </c>
      <c r="I100">
        <v>97</v>
      </c>
    </row>
    <row r="101" spans="1:9" x14ac:dyDescent="0.35">
      <c r="A101">
        <v>1.7904072781492999</v>
      </c>
      <c r="B101">
        <f>(A102-A101)/'Datos excel'!$B$1</f>
        <v>0.53760931125431743</v>
      </c>
      <c r="C101">
        <f>(B102-B101)/'Datos excel'!$B$1</f>
        <v>-0.10301431544765606</v>
      </c>
      <c r="D101">
        <f>(C102-C101)/'Datos excel'!$B$1</f>
        <v>-4.1312905809660299</v>
      </c>
      <c r="E101">
        <v>-1.26532627298436</v>
      </c>
      <c r="F101">
        <f>(E102-E101)/'Datos excel'!$B$1</f>
        <v>-0.54768058057111002</v>
      </c>
      <c r="G101">
        <f>(F102-F101)/'Datos excel'!$B$1</f>
        <v>-0.44707372123432138</v>
      </c>
      <c r="H101">
        <f>(G102-G101)/'Datos excel'!$B$1</f>
        <v>7.075641206643704</v>
      </c>
      <c r="I101">
        <v>98</v>
      </c>
    </row>
    <row r="102" spans="1:9" x14ac:dyDescent="0.35">
      <c r="A102">
        <v>1.79603710969176</v>
      </c>
      <c r="B102">
        <f>(A103-A102)/'Datos excel'!$B$1</f>
        <v>0.53653054786556764</v>
      </c>
      <c r="C102">
        <f>(B103-B102)/'Datos excel'!$B$1</f>
        <v>-0.14627708924434801</v>
      </c>
      <c r="D102">
        <f>(C103-C102)/'Datos excel'!$B$1</f>
        <v>-4.0326614875090465</v>
      </c>
      <c r="E102">
        <v>-1.2710615706124799</v>
      </c>
      <c r="F102">
        <f>(E103-E102)/'Datos excel'!$B$1</f>
        <v>-0.55236232563191934</v>
      </c>
      <c r="G102">
        <f>(F103-F102)/'Datos excel'!$B$1</f>
        <v>-0.37297777978689112</v>
      </c>
      <c r="H102">
        <f>(G103-G102)/'Datos excel'!$B$1</f>
        <v>6.9981860067896786</v>
      </c>
      <c r="I102">
        <v>99</v>
      </c>
    </row>
    <row r="103" spans="1:9" x14ac:dyDescent="0.35">
      <c r="A103">
        <v>1.8016556444504299</v>
      </c>
      <c r="B103">
        <f>(A104-A103)/'Datos excel'!$B$1</f>
        <v>0.53499873776903917</v>
      </c>
      <c r="C103">
        <f>(B104-B103)/'Datos excel'!$B$1</f>
        <v>-0.18850702158959104</v>
      </c>
      <c r="D103">
        <f>(C104-C103)/'Datos excel'!$B$1</f>
        <v>-3.9281079806194539</v>
      </c>
      <c r="E103">
        <v>-1.27684589536023</v>
      </c>
      <c r="F103">
        <f>(E104-E103)/'Datos excel'!$B$1</f>
        <v>-0.5562681398083551</v>
      </c>
      <c r="G103">
        <f>(F104-F103)/'Datos excel'!$B$1</f>
        <v>-0.29969294729560664</v>
      </c>
      <c r="H103">
        <f>(G104-G103)/'Datos excel'!$B$1</f>
        <v>6.9124290909404777</v>
      </c>
      <c r="I103">
        <v>100</v>
      </c>
    </row>
    <row r="104" spans="1:9" x14ac:dyDescent="0.35">
      <c r="A104">
        <v>1.80725813813128</v>
      </c>
      <c r="B104">
        <f>(A105-A104)/'Datos excel'!$B$1</f>
        <v>0.53302469685511933</v>
      </c>
      <c r="C104">
        <f>(B105-B104)/'Datos excel'!$B$1</f>
        <v>-0.22964207217099608</v>
      </c>
      <c r="D104">
        <f>(C105-C104)/'Datos excel'!$B$1</f>
        <v>-3.8179176682173495</v>
      </c>
      <c r="E104">
        <v>-1.2826711216983899</v>
      </c>
      <c r="F104">
        <f>(E105-E104)/'Datos excel'!$B$1</f>
        <v>-0.5594065170135436</v>
      </c>
      <c r="G104">
        <f>(F105-F104)/'Datos excel'!$B$1</f>
        <v>-0.22730615912707672</v>
      </c>
      <c r="H104">
        <f>(G105-G104)/'Datos excel'!$B$1</f>
        <v>6.8188582680444618</v>
      </c>
      <c r="I104">
        <v>101</v>
      </c>
    </row>
    <row r="105" spans="1:9" x14ac:dyDescent="0.35">
      <c r="A105">
        <v>1.8128399597040199</v>
      </c>
      <c r="B105">
        <f>(A106-A105)/'Datos excel'!$B$1</f>
        <v>0.53061989069882753</v>
      </c>
      <c r="C105">
        <f>(B106-B105)/'Datos excel'!$B$1</f>
        <v>-0.2696232124992704</v>
      </c>
      <c r="D105">
        <f>(C106-C105)/'Datos excel'!$B$1</f>
        <v>-3.702374895549843</v>
      </c>
      <c r="E105">
        <v>-1.2885292130457899</v>
      </c>
      <c r="F105">
        <f>(E106-E105)/'Datos excel'!$B$1</f>
        <v>-0.56178686154564139</v>
      </c>
      <c r="G105">
        <f>(F106-F105)/'Datos excel'!$B$1</f>
        <v>-0.15589924232454838</v>
      </c>
      <c r="H105">
        <f>(G106-G105)/'Datos excel'!$B$1</f>
        <v>6.7179365448735133</v>
      </c>
      <c r="I105">
        <v>102</v>
      </c>
    </row>
    <row r="106" spans="1:9" x14ac:dyDescent="0.35">
      <c r="A106">
        <v>1.8183965982055801</v>
      </c>
      <c r="B106">
        <f>(A107-A106)/'Datos excel'!$B$1</f>
        <v>0.52779640302007758</v>
      </c>
      <c r="C106">
        <f>(B107-B106)/'Datos excel'!$B$1</f>
        <v>-0.30839439174158595</v>
      </c>
      <c r="D106">
        <f>(C107-C106)/'Datos excel'!$B$1</f>
        <v>-3.5817609128448313</v>
      </c>
      <c r="E106">
        <v>-1.2944122313028401</v>
      </c>
      <c r="F106">
        <f>(E107-E106)/'Datos excel'!$B$1</f>
        <v>-0.56341943459359811</v>
      </c>
      <c r="G106">
        <f>(F107-F106)/'Datos excel'!$B$1</f>
        <v>-8.5549175335691632E-2</v>
      </c>
      <c r="H106">
        <f>(G107-G106)/'Datos excel'!$B$1</f>
        <v>6.610101696414282</v>
      </c>
      <c r="I106">
        <v>103</v>
      </c>
    </row>
    <row r="107" spans="1:9" x14ac:dyDescent="0.35">
      <c r="A107">
        <v>1.8239236692133101</v>
      </c>
      <c r="B107">
        <f>(A108-A107)/'Datos excel'!$B$1</f>
        <v>0.52456690450173205</v>
      </c>
      <c r="C107">
        <f>(B108-B107)/'Datos excel'!$B$1</f>
        <v>-0.34590250431061392</v>
      </c>
      <c r="D107">
        <f>(C108-C107)/'Datos excel'!$B$1</f>
        <v>-3.4563539897681017</v>
      </c>
      <c r="E107">
        <v>-1.30031234582487</v>
      </c>
      <c r="F107">
        <f>(E108-E107)/'Datos excel'!$B$1</f>
        <v>-0.56431530346278236</v>
      </c>
      <c r="G107">
        <f>(F108-F107)/'Datos excel'!$B$1</f>
        <v>-1.6328352239236506E-2</v>
      </c>
      <c r="H107">
        <f>(G108-G107)/'Datos excel'!$B$1</f>
        <v>6.4957659551175011</v>
      </c>
      <c r="I107">
        <v>104</v>
      </c>
    </row>
    <row r="108" spans="1:9" x14ac:dyDescent="0.35">
      <c r="A108">
        <v>1.82941692099164</v>
      </c>
      <c r="B108">
        <f>(A109-A108)/'Datos excel'!$B$1</f>
        <v>0.52094462194706359</v>
      </c>
      <c r="C108">
        <f>(B109-B108)/'Datos excel'!$B$1</f>
        <v>-0.38209735865215139</v>
      </c>
      <c r="D108">
        <f>(C109-C108)/'Datos excel'!$B$1</f>
        <v>-3.3264300971890401</v>
      </c>
      <c r="E108">
        <v>-1.3062218418637599</v>
      </c>
      <c r="F108">
        <f>(E109-E108)/'Datos excel'!$B$1</f>
        <v>-0.5644862935675824</v>
      </c>
      <c r="G108">
        <f>(F109-F108)/'Datos excel'!$B$1</f>
        <v>5.1695149774216242E-2</v>
      </c>
      <c r="H108">
        <f>(G109-G108)/'Datos excel'!$B$1</f>
        <v>6.3753163334391054</v>
      </c>
      <c r="I108">
        <v>105</v>
      </c>
    </row>
    <row r="109" spans="1:9" x14ac:dyDescent="0.35">
      <c r="A109">
        <v>1.83487224031576</v>
      </c>
      <c r="B109">
        <f>(A110-A109)/'Datos excel'!$B$1</f>
        <v>0.51694330776407138</v>
      </c>
      <c r="C109">
        <f>(B110-B109)/'Datos excel'!$B$1</f>
        <v>-0.41693165317218162</v>
      </c>
      <c r="D109">
        <f>(C110-C109)/'Datos excel'!$B$1</f>
        <v>-3.1922631950965599</v>
      </c>
      <c r="E109">
        <v>-1.3121331285068401</v>
      </c>
      <c r="F109">
        <f>(E110-E109)/'Datos excel'!$B$1</f>
        <v>-0.56394494322505939</v>
      </c>
      <c r="G109">
        <f>(F110-F109)/'Datos excel'!$B$1</f>
        <v>0.11845730629902727</v>
      </c>
      <c r="H109">
        <f>(G110-G109)/'Datos excel'!$B$1</f>
        <v>6.2491149266152703</v>
      </c>
      <c r="I109">
        <v>106</v>
      </c>
    </row>
    <row r="110" spans="1:9" x14ac:dyDescent="0.35">
      <c r="A110">
        <v>1.8402856579757401</v>
      </c>
      <c r="B110">
        <f>(A111-A110)/'Datos excel'!$B$1</f>
        <v>0.5125772097018888</v>
      </c>
      <c r="C110">
        <f>(B111-B110)/'Datos excel'!$B$1</f>
        <v>-0.45036095517898306</v>
      </c>
      <c r="D110">
        <f>(C111-C110)/'Datos excel'!$B$1</f>
        <v>-3.0541259975002806</v>
      </c>
      <c r="E110">
        <v>-1.3180387461423899</v>
      </c>
      <c r="F110">
        <f>(E111-E110)/'Datos excel'!$B$1</f>
        <v>-0.56270446121428253</v>
      </c>
      <c r="G110">
        <f>(F111-F110)/'Datos excel'!$B$1</f>
        <v>0.18389788478200345</v>
      </c>
      <c r="H110">
        <f>(G111-G110)/'Datos excel'!$B$1</f>
        <v>6.1174998090623642</v>
      </c>
      <c r="I110">
        <v>107</v>
      </c>
    </row>
    <row r="111" spans="1:9" x14ac:dyDescent="0.35">
      <c r="A111">
        <v>1.8456533539637301</v>
      </c>
      <c r="B111">
        <f>(A112-A111)/'Datos excel'!$B$1</f>
        <v>0.50786104080770889</v>
      </c>
      <c r="C111">
        <f>(B112-B111)/'Datos excel'!$B$1</f>
        <v>-0.48234368783526466</v>
      </c>
      <c r="D111">
        <f>(C112-C111)/'Datos excel'!$B$1</f>
        <v>-2.9122905838179856</v>
      </c>
      <c r="E111">
        <v>-1.3239313734806999</v>
      </c>
      <c r="F111">
        <f>(E112-E111)/'Datos excel'!$B$1</f>
        <v>-0.56077868706814304</v>
      </c>
      <c r="G111">
        <f>(F112-F111)/'Datos excel'!$B$1</f>
        <v>0.24796019297696106</v>
      </c>
      <c r="H111">
        <f>(G112-G111)/'Datos excel'!$B$1</f>
        <v>5.9807859116293614</v>
      </c>
      <c r="I111">
        <v>108</v>
      </c>
    </row>
    <row r="112" spans="1:9" x14ac:dyDescent="0.35">
      <c r="A112">
        <v>1.85097166234655</v>
      </c>
      <c r="B112">
        <f>(A113-A112)/'Datos excel'!$B$1</f>
        <v>0.50280994952034663</v>
      </c>
      <c r="C112">
        <f>(B113-B112)/'Datos excel'!$B$1</f>
        <v>-0.5128411235127357</v>
      </c>
      <c r="D112">
        <f>(C113-C112)/'Datos excel'!$B$1</f>
        <v>-2.7670290417828656</v>
      </c>
      <c r="E112">
        <v>-1.3298038341593099</v>
      </c>
      <c r="F112">
        <f>(E113-E112)/'Datos excel'!$B$1</f>
        <v>-0.55818205399934595</v>
      </c>
      <c r="G112">
        <f>(F113-F112)/'Datos excel'!$B$1</f>
        <v>0.31059083658585485</v>
      </c>
      <c r="H112">
        <f>(G113-G112)/'Datos excel'!$B$1</f>
        <v>5.8392662379816223</v>
      </c>
      <c r="I112">
        <v>109</v>
      </c>
    </row>
    <row r="113" spans="1:9" x14ac:dyDescent="0.35">
      <c r="A113">
        <v>1.8562370758250999</v>
      </c>
      <c r="B113">
        <f>(A114-A113)/'Datos excel'!$B$1</f>
        <v>0.49743948983339215</v>
      </c>
      <c r="C113">
        <f>(B114-B113)/'Datos excel'!$B$1</f>
        <v>-0.54181738387918454</v>
      </c>
      <c r="D113">
        <f>(C114-C113)/'Datos excel'!$B$1</f>
        <v>-2.6186142408648938</v>
      </c>
      <c r="E113">
        <v>-1.3356491029600099</v>
      </c>
      <c r="F113">
        <f>(E114-E113)/'Datos excel'!$B$1</f>
        <v>-0.55492955436437785</v>
      </c>
      <c r="G113">
        <f>(F114-F113)/'Datos excel'!$B$1</f>
        <v>0.37173948963784809</v>
      </c>
      <c r="H113">
        <f>(G114-G113)/'Datos excel'!$B$1</f>
        <v>5.6932131637576973</v>
      </c>
      <c r="I113">
        <v>110</v>
      </c>
    </row>
    <row r="114" spans="1:9" x14ac:dyDescent="0.35">
      <c r="A114">
        <v>1.86144624998132</v>
      </c>
      <c r="B114">
        <f>(A115-A114)/'Datos excel'!$B$1</f>
        <v>0.49176559145745186</v>
      </c>
      <c r="C114">
        <f>(B115-B114)/'Datos excel'!$B$1</f>
        <v>-0.56923944808480709</v>
      </c>
      <c r="D114">
        <f>(C115-C114)/'Datos excel'!$B$1</f>
        <v>-2.4673204651082146</v>
      </c>
      <c r="E114">
        <v>-1.3414603116641799</v>
      </c>
      <c r="F114">
        <f>(E115-E114)/'Datos excel'!$B$1</f>
        <v>-0.55103670753205958</v>
      </c>
      <c r="G114">
        <f>(F115-F114)/'Datos excel'!$B$1</f>
        <v>0.43135867847312104</v>
      </c>
      <c r="H114">
        <f>(G115-G114)/'Datos excel'!$B$1</f>
        <v>5.5428797919851887</v>
      </c>
      <c r="I114">
        <v>111</v>
      </c>
    </row>
    <row r="115" spans="1:9" x14ac:dyDescent="0.35">
      <c r="A115">
        <v>1.8665960072126899</v>
      </c>
      <c r="B115">
        <f>(A116-A115)/'Datos excel'!$B$1</f>
        <v>0.48580452989666273</v>
      </c>
      <c r="C115">
        <f>(B116-B115)/'Datos excel'!$B$1</f>
        <v>-0.59507716757559281</v>
      </c>
      <c r="D115">
        <f>(C116-C115)/'Datos excel'!$B$1</f>
        <v>-2.3134240591412847</v>
      </c>
      <c r="E115">
        <v>-1.34723075457165</v>
      </c>
      <c r="F115">
        <f>(E116-E115)/'Datos excel'!$B$1</f>
        <v>-0.54651953001421505</v>
      </c>
      <c r="G115">
        <f>(F116-F115)/'Datos excel'!$B$1</f>
        <v>0.48940357992056099</v>
      </c>
      <c r="H115">
        <f>(G116-G115)/'Datos excel'!$B$1</f>
        <v>5.3885018123692712</v>
      </c>
      <c r="I115">
        <v>112</v>
      </c>
    </row>
    <row r="116" spans="1:9" x14ac:dyDescent="0.35">
      <c r="A116">
        <v>1.8716833403533699</v>
      </c>
      <c r="B116">
        <f>(A117-A116)/'Datos excel'!$B$1</f>
        <v>0.47957289637008105</v>
      </c>
      <c r="C116">
        <f>(B117-B116)/'Datos excel'!$B$1</f>
        <v>-0.61930328767171328</v>
      </c>
      <c r="D116">
        <f>(C117-C116)/'Datos excel'!$B$1</f>
        <v>-2.1572039629903403</v>
      </c>
      <c r="E116">
        <v>-1.35295389370677</v>
      </c>
      <c r="F116">
        <f>(E117-E116)/'Datos excel'!$B$1</f>
        <v>-0.54139450770981845</v>
      </c>
      <c r="G116">
        <f>(F117-F116)/'Datos excel'!$B$1</f>
        <v>0.54583183894587628</v>
      </c>
      <c r="H116">
        <f>(G117-G116)/'Datos excel'!$B$1</f>
        <v>5.2302985148700163</v>
      </c>
      <c r="I116">
        <v>113</v>
      </c>
    </row>
    <row r="117" spans="1:9" x14ac:dyDescent="0.35">
      <c r="A117">
        <v>1.87670541598036</v>
      </c>
      <c r="B117">
        <f>(A118-A117)/'Datos excel'!$B$1</f>
        <v>0.47308756750710285</v>
      </c>
      <c r="C117">
        <f>(B118-B117)/'Datos excel'!$B$1</f>
        <v>-0.64189347474646408</v>
      </c>
      <c r="D117">
        <f>(C118-C117)/'Datos excel'!$B$1</f>
        <v>-1.9989422971693793</v>
      </c>
      <c r="E117">
        <v>-1.3586233637338201</v>
      </c>
      <c r="F117">
        <f>(E118-E117)/'Datos excel'!$B$1</f>
        <v>-0.53567857005872588</v>
      </c>
      <c r="G117">
        <f>(F118-F117)/'Datos excel'!$B$1</f>
        <v>0.6006033969138671</v>
      </c>
      <c r="H117">
        <f>(G118-G117)/'Datos excel'!$B$1</f>
        <v>5.0684751379800081</v>
      </c>
      <c r="I117">
        <v>114</v>
      </c>
    </row>
    <row r="118" spans="1:9" x14ac:dyDescent="0.35">
      <c r="A118">
        <v>1.8816595774023099</v>
      </c>
      <c r="B118">
        <f>(A119-A118)/'Datos excel'!$B$1</f>
        <v>0.46636567475826712</v>
      </c>
      <c r="C118">
        <f>(B119-B118)/'Datos excel'!$B$1</f>
        <v>-0.66282634953225483</v>
      </c>
      <c r="D118">
        <f>(C119-C118)/'Datos excel'!$B$1</f>
        <v>-1.8389247408820411</v>
      </c>
      <c r="E118">
        <v>-1.36423297660176</v>
      </c>
      <c r="F118">
        <f>(E119-E118)/'Datos excel'!$B$1</f>
        <v>-0.52938906599384028</v>
      </c>
      <c r="G118">
        <f>(F119-F118)/'Datos excel'!$B$1</f>
        <v>0.65368034444180212</v>
      </c>
      <c r="H118">
        <f>(G119-G118)/'Datos excel'!$B$1</f>
        <v>4.9032239246464053</v>
      </c>
      <c r="I118">
        <v>115</v>
      </c>
    </row>
    <row r="119" spans="1:9" x14ac:dyDescent="0.35">
      <c r="A119">
        <v>1.886543347328</v>
      </c>
      <c r="B119">
        <f>(A120-A119)/'Datos excel'!$B$1</f>
        <v>0.45942457345727955</v>
      </c>
      <c r="C119">
        <f>(B120-B119)/'Datos excel'!$B$1</f>
        <v>-0.68208352438711994</v>
      </c>
      <c r="D119">
        <f>(C120-C119)/'Datos excel'!$B$1</f>
        <v>-1.6774407893778822</v>
      </c>
      <c r="E119">
        <v>-1.3697767259371501</v>
      </c>
      <c r="F119">
        <f>(E120-E119)/'Datos excel'!$B$1</f>
        <v>-0.52254374143419224</v>
      </c>
      <c r="G119">
        <f>(F120-F119)/'Datos excel'!$B$1</f>
        <v>0.70502678531038498</v>
      </c>
      <c r="H119">
        <f>(G120-G119)/'Datos excel'!$B$1</f>
        <v>4.7347261928912934</v>
      </c>
      <c r="I119">
        <v>116</v>
      </c>
    </row>
    <row r="120" spans="1:9" x14ac:dyDescent="0.35">
      <c r="A120">
        <v>1.89135443021084</v>
      </c>
      <c r="B120">
        <f>(A121-A120)/'Datos excel'!$B$1</f>
        <v>0.45228181149278218</v>
      </c>
      <c r="C120">
        <f>(B121-B120)/'Datos excel'!$B$1</f>
        <v>-0.699649643256258</v>
      </c>
      <c r="D120">
        <f>(C121-C120)/'Datos excel'!$B$1</f>
        <v>-1.5147840994779265</v>
      </c>
      <c r="E120">
        <v>-1.37524879120138</v>
      </c>
      <c r="F120">
        <f>(E121-E120)/'Datos excel'!$B$1</f>
        <v>-0.5151607182031418</v>
      </c>
      <c r="G120">
        <f>(F121-F120)/'Datos excel'!$B$1</f>
        <v>0.7546087220582065</v>
      </c>
      <c r="H120">
        <f>(G121-G120)/'Datos excel'!$B$1</f>
        <v>4.563153651601092</v>
      </c>
      <c r="I120">
        <v>117</v>
      </c>
    </row>
    <row r="121" spans="1:9" x14ac:dyDescent="0.35">
      <c r="A121">
        <v>1.8960907142653001</v>
      </c>
      <c r="B121">
        <f>(A122-A121)/'Datos excel'!$B$1</f>
        <v>0.44495509756164692</v>
      </c>
      <c r="C121">
        <f>(B122-B121)/'Datos excel'!$B$1</f>
        <v>-0.71551242525190628</v>
      </c>
      <c r="D121">
        <f>(C122-C121)/'Datos excel'!$B$1</f>
        <v>-1.351252386124578</v>
      </c>
      <c r="E121">
        <v>-1.3806435416271301</v>
      </c>
      <c r="F121">
        <f>(E122-E121)/'Datos excel'!$B$1</f>
        <v>-0.50725847414463232</v>
      </c>
      <c r="G121">
        <f>(F122-F121)/'Datos excel'!$B$1</f>
        <v>0.80239395535511127</v>
      </c>
      <c r="H121">
        <f>(G122-G121)/'Datos excel'!$B$1</f>
        <v>4.3886703346472524</v>
      </c>
      <c r="I121">
        <v>118</v>
      </c>
    </row>
    <row r="122" spans="1:9" x14ac:dyDescent="0.35">
      <c r="A122">
        <v>1.9007502731508901</v>
      </c>
      <c r="B122">
        <f>(A123-A122)/'Datos excel'!$B$1</f>
        <v>0.43746226896590157</v>
      </c>
      <c r="C122">
        <f>(B123-B122)/'Datos excel'!$B$1</f>
        <v>-0.72966270714988846</v>
      </c>
      <c r="D122">
        <f>(C123-C122)/'Datos excel'!$B$1</f>
        <v>-1.1871474395968411</v>
      </c>
      <c r="E122">
        <v>-1.3859555399466099</v>
      </c>
      <c r="F122">
        <f>(E123-E122)/'Datos excel'!$B$1</f>
        <v>-0.49885582429320408</v>
      </c>
      <c r="G122">
        <f>(F123-F122)/'Datos excel'!$B$1</f>
        <v>0.84835200362962881</v>
      </c>
      <c r="H122">
        <f>(G123-G122)/'Datos excel'!$B$1</f>
        <v>4.211433766230261</v>
      </c>
      <c r="I122">
        <v>119</v>
      </c>
    </row>
    <row r="123" spans="1:9" x14ac:dyDescent="0.35">
      <c r="A123">
        <v>1.9053313673189101</v>
      </c>
      <c r="B123">
        <f>(A124-A123)/'Datos excel'!$B$1</f>
        <v>0.42982125896463313</v>
      </c>
      <c r="C123">
        <f>(B124-B123)/'Datos excel'!$B$1</f>
        <v>-0.74209448606643968</v>
      </c>
      <c r="D123">
        <f>(C124-C123)/'Datos excel'!$B$1</f>
        <v>-1.0227750118141192</v>
      </c>
      <c r="E123">
        <v>-1.39117954592261</v>
      </c>
      <c r="F123">
        <f>(E124-E123)/'Datos excel'!$B$1</f>
        <v>-0.48997190288566733</v>
      </c>
      <c r="G123">
        <f>(F124-F123)/'Datos excel'!$B$1</f>
        <v>0.89245403489985875</v>
      </c>
      <c r="H123">
        <f>(G124-G123)/'Datos excel'!$B$1</f>
        <v>4.0315967440020835</v>
      </c>
      <c r="I123">
        <v>120</v>
      </c>
    </row>
    <row r="124" spans="1:9" x14ac:dyDescent="0.35">
      <c r="A124">
        <v>1.9098324450173101</v>
      </c>
      <c r="B124">
        <f>(A125-A124)/'Datos excel'!$B$1</f>
        <v>0.4220500636789804</v>
      </c>
      <c r="C124">
        <f>(B125-B124)/'Datos excel'!$B$1</f>
        <v>-0.75280496094440785</v>
      </c>
      <c r="D124">
        <f>(C125-C124)/'Datos excel'!$B$1</f>
        <v>-0.85844440835747604</v>
      </c>
      <c r="E124">
        <v>-1.39631051969118</v>
      </c>
      <c r="F124">
        <f>(E125-E124)/'Datos excel'!$B$1</f>
        <v>-0.48062614608664078</v>
      </c>
      <c r="G124">
        <f>(F125-F124)/'Datos excel'!$B$1</f>
        <v>0.93467281727717033</v>
      </c>
      <c r="H124">
        <f>(G125-G124)/'Datos excel'!$B$1</f>
        <v>3.8493085846525528</v>
      </c>
      <c r="I124">
        <v>121</v>
      </c>
    </row>
    <row r="125" spans="1:9" x14ac:dyDescent="0.35">
      <c r="A125">
        <v>1.9142521429489801</v>
      </c>
      <c r="B125">
        <f>(A126-A125)/'Datos excel'!$B$1</f>
        <v>0.41416670856268406</v>
      </c>
      <c r="C125">
        <f>(B126-B125)/'Datos excel'!$B$1</f>
        <v>-0.76179456976711146</v>
      </c>
      <c r="D125">
        <f>(C126-C125)/'Datos excel'!$B$1</f>
        <v>-0.69446794708197912</v>
      </c>
      <c r="E125">
        <v>-1.4013436249234099</v>
      </c>
      <c r="F125">
        <f>(E126-E125)/'Datos excel'!$B$1</f>
        <v>-0.47083827523241401</v>
      </c>
      <c r="G125">
        <f>(F126-F125)/'Datos excel'!$B$1</f>
        <v>0.97498268251365228</v>
      </c>
      <c r="H125">
        <f>(G126-G125)/'Datos excel'!$B$1</f>
        <v>3.6647163617638867</v>
      </c>
      <c r="I125">
        <v>122</v>
      </c>
    </row>
    <row r="126" spans="1:9" x14ac:dyDescent="0.35">
      <c r="A126">
        <v>1.91858928657892</v>
      </c>
      <c r="B126">
        <f>(A127-A126)/'Datos excel'!$B$1</f>
        <v>0.40618921448293421</v>
      </c>
      <c r="C126">
        <f>(B127-B126)/'Datos excel'!$B$1</f>
        <v>-0.76906702110279923</v>
      </c>
      <c r="D126">
        <f>(C127-C126)/'Datos excel'!$B$1</f>
        <v>-0.53116050565819939</v>
      </c>
      <c r="E126">
        <v>-1.40627423181174</v>
      </c>
      <c r="F126">
        <f>(E127-E126)/'Datos excel'!$B$1</f>
        <v>-0.46062828045654014</v>
      </c>
      <c r="G126">
        <f>(F127-F126)/'Datos excel'!$B$1</f>
        <v>1.0133595025123447</v>
      </c>
      <c r="H126">
        <f>(G127-G126)/'Datos excel'!$B$1</f>
        <v>3.4779662670295051</v>
      </c>
      <c r="I126">
        <v>123</v>
      </c>
    </row>
    <row r="127" spans="1:9" x14ac:dyDescent="0.35">
      <c r="A127">
        <v>1.92284289008621</v>
      </c>
      <c r="B127">
        <f>(A128-A127)/'Datos excel'!$B$1</f>
        <v>0.39813556347088508</v>
      </c>
      <c r="C127">
        <f>(B128-B127)/'Datos excel'!$B$1</f>
        <v>-0.77462932091097536</v>
      </c>
      <c r="D127">
        <f>(C128-C127)/'Datos excel'!$B$1</f>
        <v>-0.36883867062896042</v>
      </c>
      <c r="E127">
        <v>-1.4110979198847999</v>
      </c>
      <c r="F127">
        <f>(E128-E127)/'Datos excel'!$B$1</f>
        <v>-0.45001640456141284</v>
      </c>
      <c r="G127">
        <f>(F128-F127)/'Datos excel'!$B$1</f>
        <v>1.0497806800921214</v>
      </c>
      <c r="H127">
        <f>(G128-G127)/'Datos excel'!$B$1</f>
        <v>3.2892046079621435</v>
      </c>
      <c r="I127">
        <v>124</v>
      </c>
    </row>
    <row r="128" spans="1:9" x14ac:dyDescent="0.35">
      <c r="A128">
        <v>1.9270121559573199</v>
      </c>
      <c r="B128">
        <f>(A129-A128)/'Datos excel'!$B$1</f>
        <v>0.39002366419145451</v>
      </c>
      <c r="C128">
        <f>(B129-B128)/'Datos excel'!$B$1</f>
        <v>-0.77849179043766792</v>
      </c>
      <c r="D128">
        <f>(C129-C128)/'Datos excel'!$B$1</f>
        <v>-0.20781992144427855</v>
      </c>
      <c r="E128">
        <v>-1.41581048065335</v>
      </c>
      <c r="F128">
        <f>(E129-E128)/'Datos excel'!$B$1</f>
        <v>-0.43902312698655316</v>
      </c>
      <c r="G128">
        <f>(F129-F128)/'Datos excel'!$B$1</f>
        <v>1.0842251502005467</v>
      </c>
      <c r="H128">
        <f>(G129-G128)/'Datos excel'!$B$1</f>
        <v>3.0985787506917366</v>
      </c>
      <c r="I128">
        <v>125</v>
      </c>
    </row>
    <row r="129" spans="1:9" x14ac:dyDescent="0.35">
      <c r="A129">
        <v>1.93109647421782</v>
      </c>
      <c r="B129">
        <f>(A130-A129)/'Datos excel'!$B$1</f>
        <v>0.3818713172257247</v>
      </c>
      <c r="C129">
        <f>(B130-B129)/'Datos excel'!$B$1</f>
        <v>-0.7806680755659311</v>
      </c>
      <c r="D129">
        <f>(C130-C129)/'Datos excel'!$B$1</f>
        <v>-4.8421550584796899E-2</v>
      </c>
      <c r="E129">
        <v>-1.4204079200883399</v>
      </c>
      <c r="F129">
        <f>(E130-E129)/'Datos excel'!$B$1</f>
        <v>-0.4276691477641954</v>
      </c>
      <c r="G129">
        <f>(F130-F129)/'Datos excel'!$B$1</f>
        <v>1.1166733909996887</v>
      </c>
      <c r="H129">
        <f>(G130-G129)/'Datos excel'!$B$1</f>
        <v>2.9062380875057348</v>
      </c>
      <c r="I129">
        <v>126</v>
      </c>
    </row>
    <row r="130" spans="1:9" x14ac:dyDescent="0.35">
      <c r="A130">
        <v>1.93509542130053</v>
      </c>
      <c r="B130">
        <f>(A131-A130)/'Datos excel'!$B$1</f>
        <v>0.37369618025542467</v>
      </c>
      <c r="C130">
        <f>(B131-B130)/'Datos excel'!$B$1</f>
        <v>-0.78117514485790651</v>
      </c>
      <c r="D130">
        <f>(C131-C130)/'Datos excel'!$B$1</f>
        <v>0.10904027672884523</v>
      </c>
      <c r="E130">
        <v>-1.4248864609309499</v>
      </c>
      <c r="F130">
        <f>(E131-E130)/'Datos excel'!$B$1</f>
        <v>-0.41597537135878265</v>
      </c>
      <c r="G130">
        <f>(F131-F130)/'Datos excel'!$B$1</f>
        <v>1.1471074450839915</v>
      </c>
      <c r="H130">
        <f>(G131-G130)/'Datos excel'!$B$1</f>
        <v>2.7123347445383841</v>
      </c>
      <c r="I130">
        <v>127</v>
      </c>
    </row>
    <row r="131" spans="1:9" x14ac:dyDescent="0.35">
      <c r="A131">
        <v>1.9390087585490801</v>
      </c>
      <c r="B131">
        <f>(A132-A131)/'Datos excel'!$B$1</f>
        <v>0.3655157332679162</v>
      </c>
      <c r="C131">
        <f>(B132-B131)/'Datos excel'!$B$1</f>
        <v>-0.78003327775018405</v>
      </c>
      <c r="D131">
        <f>(C132-C131)/'Datos excel'!$B$1</f>
        <v>0.26425189071183763</v>
      </c>
      <c r="E131">
        <v>-1.4292425448334001</v>
      </c>
      <c r="F131">
        <f>(E132-E131)/'Datos excel'!$B$1</f>
        <v>-0.40396289028426924</v>
      </c>
      <c r="G131">
        <f>(F132-F131)/'Datos excel'!$B$1</f>
        <v>1.175510948109052</v>
      </c>
      <c r="H131">
        <f>(G132-G131)/'Datos excel'!$B$1</f>
        <v>2.5170241428739399</v>
      </c>
      <c r="I131">
        <v>128</v>
      </c>
    </row>
    <row r="132" spans="1:9" x14ac:dyDescent="0.35">
      <c r="A132">
        <v>1.9428364303571</v>
      </c>
      <c r="B132">
        <f>(A133-A132)/'Datos excel'!$B$1</f>
        <v>0.35734724388479772</v>
      </c>
      <c r="C132">
        <f>(B133-B132)/'Datos excel'!$B$1</f>
        <v>-0.77726603842165898</v>
      </c>
      <c r="D132">
        <f>(C133-C132)/'Datos excel'!$B$1</f>
        <v>0.41690336201543576</v>
      </c>
      <c r="E132">
        <v>-1.4334728343281999</v>
      </c>
      <c r="F132">
        <f>(E133-E132)/'Datos excel'!$B$1</f>
        <v>-0.39165296842162334</v>
      </c>
      <c r="G132">
        <f>(F133-F132)/'Datos excel'!$B$1</f>
        <v>1.201869163296255</v>
      </c>
      <c r="H132">
        <f>(G133-G132)/'Datos excel'!$B$1</f>
        <v>2.3204655917622894</v>
      </c>
      <c r="I132">
        <v>129</v>
      </c>
    </row>
    <row r="133" spans="1:9" x14ac:dyDescent="0.35">
      <c r="A133">
        <v>1.9465785619443301</v>
      </c>
      <c r="B133">
        <f>(A134-A133)/'Datos excel'!$B$1</f>
        <v>0.3492077329641633</v>
      </c>
      <c r="C133">
        <f>(B134-B133)/'Datos excel'!$B$1</f>
        <v>-0.77290023662377705</v>
      </c>
      <c r="D133">
        <f>(C134-C133)/'Datos excel'!$B$1</f>
        <v>0.56668968430012889</v>
      </c>
      <c r="E133">
        <v>-1.4375742146227</v>
      </c>
      <c r="F133">
        <f>(E134-E133)/'Datos excel'!$B$1</f>
        <v>-0.37906702397499792</v>
      </c>
      <c r="G133">
        <f>(F134-F133)/'Datos excel'!$B$1</f>
        <v>1.2261690221495494</v>
      </c>
      <c r="H133">
        <f>(G134-G133)/'Datos excel'!$B$1</f>
        <v>2.1228226186815862</v>
      </c>
      <c r="I133">
        <v>130</v>
      </c>
    </row>
    <row r="134" spans="1:9" x14ac:dyDescent="0.35">
      <c r="A134">
        <v>1.95023545677252</v>
      </c>
      <c r="B134">
        <f>(A135-A134)/'Datos excel'!$B$1</f>
        <v>0.3411139406130464</v>
      </c>
      <c r="C134">
        <f>(B135-B134)/'Datos excel'!$B$1</f>
        <v>-0.76696587612690237</v>
      </c>
      <c r="D134">
        <f>(C135-C134)/'Datos excel'!$B$1</f>
        <v>0.71331250938232726</v>
      </c>
      <c r="E134">
        <v>-1.44154379521516</v>
      </c>
      <c r="F134">
        <f>(E135-E134)/'Datos excel'!$B$1</f>
        <v>-0.36622661200151657</v>
      </c>
      <c r="G134">
        <f>(F135-F134)/'Datos excel'!$B$1</f>
        <v>1.2483991686286304</v>
      </c>
      <c r="H134">
        <f>(G135-G134)/'Datos excel'!$B$1</f>
        <v>1.924263267478231</v>
      </c>
      <c r="I134">
        <v>131</v>
      </c>
    </row>
    <row r="135" spans="1:9" x14ac:dyDescent="0.35">
      <c r="A135">
        <v>1.95380759360541</v>
      </c>
      <c r="B135">
        <f>(A136-A135)/'Datos excel'!$B$1</f>
        <v>0.33308229273973194</v>
      </c>
      <c r="C135">
        <f>(B136-B135)/'Datos excel'!$B$1</f>
        <v>-0.75949608499627164</v>
      </c>
      <c r="D135">
        <f>(C136-C135)/'Datos excel'!$B$1</f>
        <v>0.85648133947027782</v>
      </c>
      <c r="E135">
        <v>-1.4453789113278701</v>
      </c>
      <c r="F135">
        <f>(E136-E135)/'Datos excel'!$B$1</f>
        <v>-0.35315340647847887</v>
      </c>
      <c r="G135">
        <f>(F136-F135)/'Datos excel'!$B$1</f>
        <v>1.2685500064442381</v>
      </c>
      <c r="H135">
        <f>(G136-G135)/'Datos excel'!$B$1</f>
        <v>1.7249601737874476</v>
      </c>
      <c r="I135">
        <v>132</v>
      </c>
    </row>
    <row r="136" spans="1:9" x14ac:dyDescent="0.35">
      <c r="A136">
        <v>1.95729562321845</v>
      </c>
      <c r="B136">
        <f>(A137-A136)/'Datos excel'!$B$1</f>
        <v>0.32512886833621696</v>
      </c>
      <c r="C136">
        <f>(B137-B136)/'Datos excel'!$B$1</f>
        <v>-0.75052703338288307</v>
      </c>
      <c r="D136">
        <f>(C137-C136)/'Datos excel'!$B$1</f>
        <v>0.99591498891874208</v>
      </c>
      <c r="E136">
        <v>-1.4490771251524801</v>
      </c>
      <c r="F136">
        <f>(E137-E136)/'Datos excel'!$B$1</f>
        <v>-0.33986918187529053</v>
      </c>
      <c r="G136">
        <f>(F137-F136)/'Datos excel'!$B$1</f>
        <v>1.2866137471432568</v>
      </c>
      <c r="H136">
        <f>(G137-G136)/'Datos excel'!$B$1</f>
        <v>1.5250907692072331</v>
      </c>
      <c r="I136">
        <v>133</v>
      </c>
    </row>
    <row r="137" spans="1:9" x14ac:dyDescent="0.35">
      <c r="A137">
        <v>1.9607003647659</v>
      </c>
      <c r="B137">
        <f>(A138-A137)/'Datos excel'!$B$1</f>
        <v>0.31726936762156294</v>
      </c>
      <c r="C137">
        <f>(B138-B137)/'Datos excel'!$B$1</f>
        <v>-0.74009783600692614</v>
      </c>
      <c r="D137">
        <f>(C138-C137)/'Datos excel'!$B$1</f>
        <v>1.1313433192019611</v>
      </c>
      <c r="E137">
        <v>-1.4526362269023501</v>
      </c>
      <c r="F137">
        <f>(E138-E137)/'Datos excel'!$B$1</f>
        <v>-0.32639579422184756</v>
      </c>
      <c r="G137">
        <f>(F138-F137)/'Datos excel'!$B$1</f>
        <v>1.3025844603319203</v>
      </c>
      <c r="H137">
        <f>(G138-G137)/'Datos excel'!$B$1</f>
        <v>1.3248368760341138</v>
      </c>
      <c r="I137">
        <v>134</v>
      </c>
    </row>
    <row r="138" spans="1:9" x14ac:dyDescent="0.35">
      <c r="A138">
        <v>1.96402280181433</v>
      </c>
      <c r="B138">
        <f>(A139-A138)/'Datos excel'!$B$1</f>
        <v>0.30951908120643939</v>
      </c>
      <c r="C138">
        <f>(B139-B138)/'Datos excel'!$B$1</f>
        <v>-0.72825043647261689</v>
      </c>
      <c r="D138">
        <f>(C139-C138)/'Datos excel'!$B$1</f>
        <v>1.2625082725822763</v>
      </c>
      <c r="E138">
        <v>-1.4560542356666499</v>
      </c>
      <c r="F138">
        <f>(E139-E138)/'Datos excel'!$B$1</f>
        <v>-0.31275516165098427</v>
      </c>
      <c r="G138">
        <f>(F139-F138)/'Datos excel'!$B$1</f>
        <v>1.3164581196550991</v>
      </c>
      <c r="H138">
        <f>(G139-G138)/'Datos excel'!$B$1</f>
        <v>1.1243850168144269</v>
      </c>
      <c r="I138">
        <v>135</v>
      </c>
    </row>
    <row r="139" spans="1:9" x14ac:dyDescent="0.35">
      <c r="A139">
        <v>1.96726407805321</v>
      </c>
      <c r="B139">
        <f>(A140-A139)/'Datos excel'!$B$1</f>
        <v>0.30189286046911962</v>
      </c>
      <c r="C139">
        <f>(B140-B139)/'Datos excel'!$B$1</f>
        <v>-0.71502948075848083</v>
      </c>
      <c r="D139">
        <f>(C140-C139)/'Datos excel'!$B$1</f>
        <v>1.3891657047337873</v>
      </c>
      <c r="E139">
        <v>-1.4593294000607</v>
      </c>
      <c r="F139">
        <f>(E140-E139)/'Datos excel'!$B$1</f>
        <v>-0.2989692444594273</v>
      </c>
      <c r="G139">
        <f>(F140-F139)/'Datos excel'!$B$1</f>
        <v>1.3282326520172012</v>
      </c>
      <c r="H139">
        <f>(G140-G139)/'Datos excel'!$B$1</f>
        <v>0.92392564209832684</v>
      </c>
      <c r="I139">
        <v>136</v>
      </c>
    </row>
    <row r="140" spans="1:9" x14ac:dyDescent="0.35">
      <c r="A140">
        <v>1.97042549269528</v>
      </c>
      <c r="B140">
        <f>(A141-A140)/'Datos excel'!$B$1</f>
        <v>0.29440508925628306</v>
      </c>
      <c r="C140">
        <f>(B141-B140)/'Datos excel'!$B$1</f>
        <v>-0.70048217151644565</v>
      </c>
      <c r="D140">
        <f>(C141-C140)/'Datos excel'!$B$1</f>
        <v>1.5110863530507868</v>
      </c>
      <c r="E140">
        <v>-1.4624601986675101</v>
      </c>
      <c r="F140">
        <f>(E141-E140)/'Datos excel'!$B$1</f>
        <v>-0.28506002465330954</v>
      </c>
      <c r="G140">
        <f>(F141-F140)/'Datos excel'!$B$1</f>
        <v>1.3379079787161323</v>
      </c>
      <c r="H140">
        <f>(G141-G140)/'Datos excel'!$B$1</f>
        <v>0.72365315749937342</v>
      </c>
      <c r="I140">
        <v>137</v>
      </c>
    </row>
    <row r="141" spans="1:9" x14ac:dyDescent="0.35">
      <c r="A141">
        <v>1.97350849558057</v>
      </c>
      <c r="B141">
        <f>(A142-A141)/'Datos excel'!$B$1</f>
        <v>0.28706965710959409</v>
      </c>
      <c r="C141">
        <f>(B142-B141)/'Datos excel'!$B$1</f>
        <v>-0.68465811223083184</v>
      </c>
      <c r="D141">
        <f>(C142-C141)/'Datos excel'!$B$1</f>
        <v>1.6280574411104904</v>
      </c>
      <c r="E141">
        <v>-1.46544534026512</v>
      </c>
      <c r="F141">
        <f>(E142-E141)/'Datos excel'!$B$1</f>
        <v>-0.27104948506293031</v>
      </c>
      <c r="G141">
        <f>(F142-F141)/'Datos excel'!$B$1</f>
        <v>1.3454860568606226</v>
      </c>
      <c r="H141">
        <f>(G142-G141)/'Datos excel'!$B$1</f>
        <v>0.52376530979582558</v>
      </c>
      <c r="I141">
        <v>138</v>
      </c>
    </row>
    <row r="142" spans="1:9" x14ac:dyDescent="0.35">
      <c r="A142">
        <v>1.9765146820000501</v>
      </c>
      <c r="B142">
        <f>(A143-A142)/'Datos excel'!$B$1</f>
        <v>0.27989993412424397</v>
      </c>
      <c r="C142">
        <f>(B143-B142)/'Datos excel'!$B$1</f>
        <v>-0.66760913457544879</v>
      </c>
      <c r="D142">
        <f>(C143-C142)/'Datos excel'!$B$1</f>
        <v>1.7398835189925694</v>
      </c>
      <c r="E142">
        <v>-1.46828376383523</v>
      </c>
      <c r="F142">
        <f>(E143-E142)/'Datos excel'!$B$1</f>
        <v>-0.25695958802379421</v>
      </c>
      <c r="G142">
        <f>(F143-F142)/'Datos excel'!$B$1</f>
        <v>1.3509709143588218</v>
      </c>
      <c r="H142">
        <f>(G143-G142)/'Datos excel'!$B$1</f>
        <v>0.32446271244673636</v>
      </c>
      <c r="I142">
        <v>139</v>
      </c>
    </row>
    <row r="143" spans="1:9" x14ac:dyDescent="0.35">
      <c r="A143">
        <v>1.9794457872560001</v>
      </c>
      <c r="B143">
        <f>(A144-A143)/'Datos excel'!$B$1</f>
        <v>0.27290874761540507</v>
      </c>
      <c r="C143">
        <f>(B144-B143)/'Datos excel'!$B$1</f>
        <v>-0.64938911697088542</v>
      </c>
      <c r="D143">
        <f>(C144-C143)/'Datos excel'!$B$1</f>
        <v>1.8463878759210686</v>
      </c>
      <c r="E143">
        <v>-1.47097463834858</v>
      </c>
      <c r="F143">
        <f>(E144-E143)/'Datos excel'!$B$1</f>
        <v>-0.24281225369125034</v>
      </c>
      <c r="G143">
        <f>(F144-F143)/'Datos excel'!$B$1</f>
        <v>1.3543686799381101</v>
      </c>
      <c r="H143">
        <f>(G144-G143)/'Datos excel'!$B$1</f>
        <v>0.12594833744262007</v>
      </c>
      <c r="I143">
        <v>140</v>
      </c>
    </row>
    <row r="144" spans="1:9" x14ac:dyDescent="0.35">
      <c r="A144">
        <v>1.9823036809780299</v>
      </c>
      <c r="B144">
        <f>(A145-A144)/'Datos excel'!$B$1</f>
        <v>0.26610836068474875</v>
      </c>
      <c r="C144">
        <f>(B145-B144)/'Datos excel'!$B$1</f>
        <v>-0.63005378834864911</v>
      </c>
      <c r="D144">
        <f>(C145-C144)/'Datos excel'!$B$1</f>
        <v>1.9474131184031616</v>
      </c>
      <c r="E144">
        <v>-1.47351736232324</v>
      </c>
      <c r="F144">
        <f>(E145-E144)/'Datos excel'!$B$1</f>
        <v>-0.22862933804076477</v>
      </c>
      <c r="G144">
        <f>(F145-F144)/'Datos excel'!$B$1</f>
        <v>1.355687607843582</v>
      </c>
      <c r="H144">
        <f>(G145-G144)/'Datos excel'!$B$1</f>
        <v>-7.15730987758601E-2</v>
      </c>
      <c r="I144">
        <v>141</v>
      </c>
    </row>
    <row r="145" spans="1:9" x14ac:dyDescent="0.35">
      <c r="A145">
        <v>1.98509036121465</v>
      </c>
      <c r="B145">
        <f>(A146-A145)/'Datos excel'!$B$1</f>
        <v>0.2595104528419403</v>
      </c>
      <c r="C145">
        <f>(B146-B145)/'Datos excel'!$B$1</f>
        <v>-0.60966052586104991</v>
      </c>
      <c r="D145">
        <f>(C146-C145)/'Datos excel'!$B$1</f>
        <v>2.0428223394368121</v>
      </c>
      <c r="E145">
        <v>-1.4759115631525199</v>
      </c>
      <c r="F145">
        <f>(E146-E145)/'Datos excel'!$B$1</f>
        <v>-0.21443261060955104</v>
      </c>
      <c r="G145">
        <f>(F146-F145)/'Datos excel'!$B$1</f>
        <v>1.3549380961058857</v>
      </c>
      <c r="H145">
        <f>(G146-G145)/'Datos excel'!$B$1</f>
        <v>-0.26789584029875718</v>
      </c>
      <c r="I145">
        <v>142</v>
      </c>
    </row>
    <row r="146" spans="1:9" x14ac:dyDescent="0.35">
      <c r="A146">
        <v>1.98780794832191</v>
      </c>
      <c r="B146">
        <f>(A147-A146)/'Datos excel'!$B$1</f>
        <v>0.25312610274451108</v>
      </c>
      <c r="C146">
        <f>(B147-B146)/'Datos excel'!$B$1</f>
        <v>-0.58826814034717057</v>
      </c>
      <c r="D146">
        <f>(C147-C146)/'Datos excel'!$B$1</f>
        <v>2.1324993752869705</v>
      </c>
      <c r="E146">
        <v>-1.4781570961997901</v>
      </c>
      <c r="F146">
        <f>(E147-E146)/'Datos excel'!$B$1</f>
        <v>-0.20024373204690041</v>
      </c>
      <c r="G146">
        <f>(F147-F146)/'Datos excel'!$B$1</f>
        <v>1.3521326974265195</v>
      </c>
      <c r="H146">
        <f>(G147-G146)/'Datos excel'!$B$1</f>
        <v>-0.46281358421073854</v>
      </c>
      <c r="I146">
        <v>143</v>
      </c>
    </row>
    <row r="147" spans="1:9" x14ac:dyDescent="0.35">
      <c r="A147">
        <v>1.9904586786712899</v>
      </c>
      <c r="B147">
        <f>(A148-A147)/'Datos excel'!$B$1</f>
        <v>0.24696577318432575</v>
      </c>
      <c r="C147">
        <f>(B148-B147)/'Datos excel'!$B$1</f>
        <v>-0.56593665910988267</v>
      </c>
      <c r="D147">
        <f>(C148-C147)/'Datos excel'!$B$1</f>
        <v>2.2163496233804794</v>
      </c>
      <c r="E147">
        <v>-1.4802540436582099</v>
      </c>
      <c r="F147">
        <f>(E148-E147)/'Datos excel'!$B$1</f>
        <v>-0.1860842315505214</v>
      </c>
      <c r="G147">
        <f>(F148-F147)/'Datos excel'!$B$1</f>
        <v>1.3472861249060595</v>
      </c>
      <c r="H147">
        <f>(G148-G147)/'Datos excel'!$B$1</f>
        <v>-0.65612042571922313</v>
      </c>
      <c r="I147">
        <v>144</v>
      </c>
    </row>
    <row r="148" spans="1:9" x14ac:dyDescent="0.35">
      <c r="A148">
        <v>1.9930448982003699</v>
      </c>
      <c r="B148">
        <f>(A149-A148)/'Datos excel'!$B$1</f>
        <v>0.24103929834880322</v>
      </c>
      <c r="C148">
        <f>(B149-B148)/'Datos excel'!$B$1</f>
        <v>-0.54272710012788727</v>
      </c>
      <c r="D148">
        <f>(C149-C148)/'Datos excel'!$B$1</f>
        <v>2.2943001296954471</v>
      </c>
      <c r="E148">
        <v>-1.48220271317417</v>
      </c>
      <c r="F148">
        <f>(E149-E148)/'Datos excel'!$B$1</f>
        <v>-0.17197548424289361</v>
      </c>
      <c r="G148">
        <f>(F149-F148)/'Datos excel'!$B$1</f>
        <v>1.3404152478750271</v>
      </c>
      <c r="H148">
        <f>(G149-G148)/'Datos excel'!$B$1</f>
        <v>-0.84761120598849282</v>
      </c>
      <c r="I148">
        <v>145</v>
      </c>
    </row>
    <row r="149" spans="1:9" x14ac:dyDescent="0.35">
      <c r="A149">
        <v>1.9955690558301</v>
      </c>
      <c r="B149">
        <f>(A150-A149)/'Datos excel'!$B$1</f>
        <v>0.23535587344658368</v>
      </c>
      <c r="C149">
        <f>(B150-B149)/'Datos excel'!$B$1</f>
        <v>-0.51870124535261619</v>
      </c>
      <c r="D149">
        <f>(C150-C149)/'Datos excel'!$B$1</f>
        <v>2.3662998204034746</v>
      </c>
      <c r="E149">
        <v>-1.48400363623382</v>
      </c>
      <c r="F149">
        <f>(E150-E149)/'Datos excel'!$B$1</f>
        <v>-0.15793868859128052</v>
      </c>
      <c r="G149">
        <f>(F150-F149)/'Datos excel'!$B$1</f>
        <v>1.3315390840822476</v>
      </c>
      <c r="H149">
        <f>(G150-G149)/'Datos excel'!$B$1</f>
        <v>-1.0370824891684749</v>
      </c>
      <c r="I149">
        <v>146</v>
      </c>
    </row>
    <row r="150" spans="1:9" x14ac:dyDescent="0.35">
      <c r="A150">
        <v>1.99803369677343</v>
      </c>
      <c r="B150">
        <f>(A151-A150)/'Datos excel'!$B$1</f>
        <v>0.22992404670722483</v>
      </c>
      <c r="C150">
        <f>(B151-B150)/'Datos excel'!$B$1</f>
        <v>-0.49392141157938152</v>
      </c>
      <c r="D150">
        <f>(C151-C150)/'Datos excel'!$B$1</f>
        <v>2.4323194564318058</v>
      </c>
      <c r="E150">
        <v>-1.4856575663131399</v>
      </c>
      <c r="F150">
        <f>(E151-E150)/'Datos excel'!$B$1</f>
        <v>-0.14399484390954562</v>
      </c>
      <c r="G150">
        <f>(F151-F150)/'Datos excel'!$B$1</f>
        <v>1.3206787816517866</v>
      </c>
      <c r="H150">
        <f>(G151-G150)/'Datos excel'!$B$1</f>
        <v>-1.2243329941506722</v>
      </c>
      <c r="I150">
        <v>147</v>
      </c>
    </row>
    <row r="151" spans="1:9" x14ac:dyDescent="0.35">
      <c r="A151">
        <v>2.0004414557601602</v>
      </c>
      <c r="B151">
        <f>(A152-A151)/'Datos excel'!$B$1</f>
        <v>0.22475171378032988</v>
      </c>
      <c r="C151">
        <f>(B152-B151)/'Datos excel'!$B$1</f>
        <v>-0.46845022179434925</v>
      </c>
      <c r="D151">
        <f>(C152-C151)/'Datos excel'!$B$1</f>
        <v>2.4923514346932967</v>
      </c>
      <c r="E151">
        <v>-1.4871654767924101</v>
      </c>
      <c r="F151">
        <f>(E152-E151)/'Datos excel'!$B$1</f>
        <v>-0.13016472804891505</v>
      </c>
      <c r="G151">
        <f>(F152-F151)/'Datos excel'!$B$1</f>
        <v>1.3078575965185488</v>
      </c>
      <c r="H151">
        <f>(G152-G151)/'Datos excel'!$B$1</f>
        <v>-1.4091643527123605</v>
      </c>
      <c r="I151">
        <v>148</v>
      </c>
    </row>
    <row r="152" spans="1:9" x14ac:dyDescent="0.35">
      <c r="A152">
        <v>2.0027950502031402</v>
      </c>
      <c r="B152">
        <f>(A153-A152)/'Datos excel'!$B$1</f>
        <v>0.21984611452912442</v>
      </c>
      <c r="C152">
        <f>(B153-B152)/'Datos excel'!$B$1</f>
        <v>-0.44235037860302778</v>
      </c>
      <c r="D152">
        <f>(C153-C152)/'Datos excel'!$B$1</f>
        <v>2.5464092604213011</v>
      </c>
      <c r="E152">
        <v>-1.48852855863706</v>
      </c>
      <c r="F152">
        <f>(E153-E152)/'Datos excel'!$B$1</f>
        <v>-0.11646887532503412</v>
      </c>
      <c r="G152">
        <f>(F153-F152)/'Datos excel'!$B$1</f>
        <v>1.2931008619246096</v>
      </c>
      <c r="H152">
        <f>(G153-G152)/'Datos excel'!$B$1</f>
        <v>-1.5913816219075516</v>
      </c>
      <c r="I152">
        <v>149</v>
      </c>
    </row>
    <row r="153" spans="1:9" x14ac:dyDescent="0.35">
      <c r="A153">
        <v>2.0050972733308901</v>
      </c>
      <c r="B153">
        <f>(A154-A153)/'Datos excel'!$B$1</f>
        <v>0.21521383219668463</v>
      </c>
      <c r="C153">
        <f>(B154-B153)/'Datos excel'!$B$1</f>
        <v>-0.41568444318445252</v>
      </c>
      <c r="D153">
        <f>(C154-C153)/'Datos excel'!$B$1</f>
        <v>2.5945271840539474</v>
      </c>
      <c r="E153">
        <v>-1.48974821784737</v>
      </c>
      <c r="F153">
        <f>(E154-E153)/'Datos excel'!$B$1</f>
        <v>-0.10292755476445752</v>
      </c>
      <c r="G153">
        <f>(F154-F153)/'Datos excel'!$B$1</f>
        <v>1.276435952549801</v>
      </c>
      <c r="H153">
        <f>(G154-G153)/'Datos excel'!$B$1</f>
        <v>-1.7707938103763197</v>
      </c>
      <c r="I153">
        <v>150</v>
      </c>
    </row>
    <row r="154" spans="1:9" x14ac:dyDescent="0.35">
      <c r="A154">
        <v>2.0073509873114901</v>
      </c>
      <c r="B154">
        <f>(A155-A154)/'Datos excel'!$B$1</f>
        <v>0.21086079488695184</v>
      </c>
      <c r="C154">
        <f>(B155-B154)/'Datos excel'!$B$1</f>
        <v>-0.38851461804790954</v>
      </c>
      <c r="D154">
        <f>(C155-C154)/'Datos excel'!$B$1</f>
        <v>2.6367593572350949</v>
      </c>
      <c r="E154">
        <v>-1.4908260726803699</v>
      </c>
      <c r="F154">
        <f>(E155-E154)/'Datos excel'!$B$1</f>
        <v>-8.9560748726763034E-2</v>
      </c>
      <c r="G154">
        <f>(F155-F154)/'Datos excel'!$B$1</f>
        <v>1.2578922431307993</v>
      </c>
      <c r="H154">
        <f>(G155-G154)/'Datos excel'!$B$1</f>
        <v>-1.9472145780955825</v>
      </c>
      <c r="I154">
        <v>151</v>
      </c>
    </row>
    <row r="155" spans="1:9" x14ac:dyDescent="0.35">
      <c r="A155">
        <v>2.0095591163919799</v>
      </c>
      <c r="B155">
        <f>(A156-A155)/'Datos excel'!$B$1</f>
        <v>0.20679227932071331</v>
      </c>
      <c r="C155">
        <f>(B156-B155)/'Datos excel'!$B$1</f>
        <v>-0.36090253862799648</v>
      </c>
      <c r="D155">
        <f>(C156-C155)/'Datos excel'!$B$1</f>
        <v>2.6731788594740729</v>
      </c>
      <c r="E155">
        <v>-1.4917639506478699</v>
      </c>
      <c r="F155">
        <f>(E156-E155)/'Datos excel'!$B$1</f>
        <v>-7.6388131960005351E-2</v>
      </c>
      <c r="G155">
        <f>(F156-F155)/'Datos excel'!$B$1</f>
        <v>1.2375010597524392</v>
      </c>
      <c r="H155">
        <f>(G156-G155)/'Datos excel'!$B$1</f>
        <v>-2.120462181079922</v>
      </c>
      <c r="I155">
        <v>152</v>
      </c>
    </row>
    <row r="156" spans="1:9" x14ac:dyDescent="0.35">
      <c r="A156">
        <v>2.0117246400770901</v>
      </c>
      <c r="B156">
        <f>(A157-A156)/'Datos excel'!$B$1</f>
        <v>0.20301291677399458</v>
      </c>
      <c r="C156">
        <f>(B157-B156)/'Datos excel'!$B$1</f>
        <v>-0.33290907507247885</v>
      </c>
      <c r="D156">
        <f>(C157-C156)/'Datos excel'!$B$1</f>
        <v>2.7038769042274113</v>
      </c>
      <c r="E156">
        <v>-1.4925638852951599</v>
      </c>
      <c r="F156">
        <f>(E157-E156)/'Datos excel'!$B$1</f>
        <v>-6.3429051166245864E-2</v>
      </c>
      <c r="G156">
        <f>(F157-F156)/'Datos excel'!$B$1</f>
        <v>1.2152956317181203</v>
      </c>
      <c r="H156">
        <f>(G157-G156)/'Datos excel'!$B$1</f>
        <v>-2.2903605649940224</v>
      </c>
      <c r="I156">
        <v>153</v>
      </c>
    </row>
    <row r="157" spans="1:9" x14ac:dyDescent="0.35">
      <c r="A157">
        <v>2.0138505863701601</v>
      </c>
      <c r="B157">
        <f>(A158-A157)/'Datos excel'!$B$1</f>
        <v>0.19952670109212434</v>
      </c>
      <c r="C157">
        <f>(B158-B157)/'Datos excel'!$B$1</f>
        <v>-0.30459414234403903</v>
      </c>
      <c r="D157">
        <f>(C158-C157)/'Datos excel'!$B$1</f>
        <v>2.7289614540951379</v>
      </c>
      <c r="E157">
        <v>-1.4932281127657201</v>
      </c>
      <c r="F157">
        <f>(E158-E157)/'Datos excel'!$B$1</f>
        <v>-5.0702505071094486E-2</v>
      </c>
      <c r="G157">
        <f>(F158-F157)/'Datos excel'!$B$1</f>
        <v>1.1913110319679303</v>
      </c>
      <c r="H157">
        <f>(G158-G157)/'Datos excel'!$B$1</f>
        <v>-2.4567388164136701</v>
      </c>
      <c r="I157">
        <v>154</v>
      </c>
    </row>
    <row r="158" spans="1:9" x14ac:dyDescent="0.35">
      <c r="A158">
        <v>2.0159400250979802</v>
      </c>
      <c r="B158">
        <f>(A159-A158)/'Datos excel'!$B$1</f>
        <v>0.19633699869240928</v>
      </c>
      <c r="C158">
        <f>(B159-B158)/'Datos excel'!$B$1</f>
        <v>-0.27601652482365568</v>
      </c>
      <c r="D158">
        <f>(C159-C158)/'Datos excel'!$B$1</f>
        <v>2.7485559671119479</v>
      </c>
      <c r="E158">
        <v>-1.4937590681572199</v>
      </c>
      <c r="F158">
        <f>(E159-E158)/'Datos excel'!$B$1</f>
        <v>-3.8227125117191403E-2</v>
      </c>
      <c r="G158">
        <f>(F159-F158)/'Datos excel'!$B$1</f>
        <v>1.1655841232431501</v>
      </c>
      <c r="H158">
        <f>(G159-G158)/'Datos excel'!$B$1</f>
        <v>-2.6194321928244695</v>
      </c>
      <c r="I158">
        <v>155</v>
      </c>
    </row>
    <row r="159" spans="1:9" x14ac:dyDescent="0.35">
      <c r="A159">
        <v>2.01799606134038</v>
      </c>
      <c r="B159">
        <f>(A160-A159)/'Datos excel'!$B$1</f>
        <v>0.19344656040355801</v>
      </c>
      <c r="C159">
        <f>(B160-B159)/'Datos excel'!$B$1</f>
        <v>-0.2472337140427914</v>
      </c>
      <c r="D159">
        <f>(C160-C159)/'Datos excel'!$B$1</f>
        <v>2.7627981619795405</v>
      </c>
      <c r="E159">
        <v>-1.49415938167534</v>
      </c>
      <c r="F159">
        <f>(E160-E159)/'Datos excel'!$B$1</f>
        <v>-2.6021156721452804E-2</v>
      </c>
      <c r="G159">
        <f>(F160-F159)/'Datos excel'!$B$1</f>
        <v>1.1381534934646369</v>
      </c>
      <c r="H159">
        <f>(G160-G159)/'Datos excel'!$B$1</f>
        <v>-2.7782816521905169</v>
      </c>
      <c r="I159">
        <v>156</v>
      </c>
    </row>
    <row r="160" spans="1:9" x14ac:dyDescent="0.35">
      <c r="A160">
        <v>2.0200218289838001</v>
      </c>
      <c r="B160">
        <f>(A161-A160)/'Datos excel'!$B$1</f>
        <v>0.1908575350043695</v>
      </c>
      <c r="C160">
        <f>(B161-B160)/'Datos excel'!$B$1</f>
        <v>-0.21830175934603704</v>
      </c>
      <c r="D160">
        <f>(C161-C160)/'Datos excel'!$B$1</f>
        <v>2.7718383355035461</v>
      </c>
      <c r="E160">
        <v>-1.4944318745913201</v>
      </c>
      <c r="F160">
        <f>(E161-E160)/'Datos excel'!$B$1</f>
        <v>-1.4102441209032599E-2</v>
      </c>
      <c r="G160">
        <f>(F161-F160)/'Datos excel'!$B$1</f>
        <v>1.1090593960375534</v>
      </c>
      <c r="H160">
        <f>(G161-G160)/'Datos excel'!$B$1</f>
        <v>-2.9331342309626032</v>
      </c>
      <c r="I160">
        <v>157</v>
      </c>
    </row>
    <row r="161" spans="1:9" x14ac:dyDescent="0.35">
      <c r="A161">
        <v>2.0220204844166401</v>
      </c>
      <c r="B161">
        <f>(A162-A161)/'Datos excel'!$B$1</f>
        <v>0.18857148432627871</v>
      </c>
      <c r="C161">
        <f>(B162-B161)/'Datos excel'!$B$1</f>
        <v>-0.18927513617351538</v>
      </c>
      <c r="D161">
        <f>(C162-C161)/'Datos excel'!$B$1</f>
        <v>2.7758379155202833</v>
      </c>
      <c r="E161">
        <v>-1.49457955501032</v>
      </c>
      <c r="F161">
        <f>(E162-E161)/'Datos excel'!$B$1</f>
        <v>-2.4883983724115627E-3</v>
      </c>
      <c r="G161">
        <f>(F162-F161)/'Datos excel'!$B$1</f>
        <v>1.0783436861976039</v>
      </c>
      <c r="H161">
        <f>(G162-G161)/'Datos excel'!$B$1</f>
        <v>-3.0838430958972309</v>
      </c>
      <c r="I161">
        <v>158</v>
      </c>
    </row>
    <row r="162" spans="1:9" x14ac:dyDescent="0.35">
      <c r="A162">
        <v>2.0239952003827599</v>
      </c>
      <c r="B162">
        <f>(A163-A162)/'Datos excel'!$B$1</f>
        <v>0.18658939973524563</v>
      </c>
      <c r="C162">
        <f>(B163-B162)/'Datos excel'!$B$1</f>
        <v>-0.16020662949700029</v>
      </c>
      <c r="D162">
        <f>(C163-C162)/'Datos excel'!$B$1</f>
        <v>2.7749678808080622</v>
      </c>
      <c r="E162">
        <v>-1.4946056134571399</v>
      </c>
      <c r="F162">
        <f>(E163-E162)/'Datos excel'!$B$1</f>
        <v>8.8039903029328691E-3</v>
      </c>
      <c r="G162">
        <f>(F163-F162)/'Datos excel'!$B$1</f>
        <v>1.0460497568146228</v>
      </c>
      <c r="H162">
        <f>(G163-G162)/'Datos excel'!$B$1</f>
        <v>-3.2302672153537739</v>
      </c>
      <c r="I162">
        <v>159</v>
      </c>
    </row>
    <row r="163" spans="1:9" x14ac:dyDescent="0.35">
      <c r="A163">
        <v>2.0259491600075799</v>
      </c>
      <c r="B163">
        <f>(A164-A163)/'Datos excel'!$B$1</f>
        <v>0.18491171983429844</v>
      </c>
      <c r="C163">
        <f>(B164-B163)/'Datos excel'!$B$1</f>
        <v>-0.13114723380268614</v>
      </c>
      <c r="D163">
        <f>(C164-C163)/'Datos excel'!$B$1</f>
        <v>2.7694070425512511</v>
      </c>
      <c r="E163">
        <v>-1.49451341828628</v>
      </c>
      <c r="F163">
        <f>(E164-E163)/'Datos excel'!$B$1</f>
        <v>1.9758197740593564E-2</v>
      </c>
      <c r="G163">
        <f>(F164-F163)/'Datos excel'!$B$1</f>
        <v>1.0122224776383315</v>
      </c>
      <c r="H163">
        <f>(G164-G163)/'Datos excel'!$B$1</f>
        <v>-3.3722714051196014</v>
      </c>
      <c r="I163">
        <v>160</v>
      </c>
    </row>
    <row r="164" spans="1:9" x14ac:dyDescent="0.35">
      <c r="A164">
        <v>2.0278855510095601</v>
      </c>
      <c r="B164">
        <f>(A165-A164)/'Datos excel'!$B$1</f>
        <v>0.18353834921345463</v>
      </c>
      <c r="C164">
        <f>(B165-B164)/'Datos excel'!$B$1</f>
        <v>-0.10214607107042332</v>
      </c>
      <c r="D164">
        <f>(C165-C164)/'Datos excel'!$B$1</f>
        <v>2.7593403880642424</v>
      </c>
      <c r="E164">
        <v>-1.49430651092338</v>
      </c>
      <c r="F164">
        <f>(E165-E164)/'Datos excel'!$B$1</f>
        <v>3.0358166739083699E-2</v>
      </c>
      <c r="G164">
        <f>(F165-F164)/'Datos excel'!$B$1</f>
        <v>0.97690813406421595</v>
      </c>
      <c r="H164">
        <f>(G165-G164)/'Datos excel'!$B$1</f>
        <v>-3.5097261899682488</v>
      </c>
      <c r="I164">
        <v>161</v>
      </c>
    </row>
    <row r="165" spans="1:9" x14ac:dyDescent="0.35">
      <c r="A165">
        <v>2.0298075601080301</v>
      </c>
      <c r="B165">
        <f>(A166-A165)/'Datos excel'!$B$1</f>
        <v>0.18246867805856162</v>
      </c>
      <c r="C165">
        <f>(B166-B165)/'Datos excel'!$B$1</f>
        <v>-7.3250326097435883E-2</v>
      </c>
      <c r="D165">
        <f>(C166-C165)/'Datos excel'!$B$1</f>
        <v>2.7449575010862377</v>
      </c>
      <c r="E165">
        <v>-1.4939886009447001</v>
      </c>
      <c r="F165">
        <f>(E166-E165)/'Datos excel'!$B$1</f>
        <v>4.0588324796444544E-2</v>
      </c>
      <c r="G165">
        <f>(F166-F165)/'Datos excel'!$B$1</f>
        <v>0.9401543673491628</v>
      </c>
      <c r="H165">
        <f>(G166-G165)/'Datos excel'!$B$1</f>
        <v>-3.6425072272691561</v>
      </c>
      <c r="I165">
        <v>162</v>
      </c>
    </row>
    <row r="166" spans="1:9" x14ac:dyDescent="0.35">
      <c r="A166">
        <v>2.0317183676363602</v>
      </c>
      <c r="B166">
        <f>(A167-A166)/'Datos excel'!$B$1</f>
        <v>0.18170160243742575</v>
      </c>
      <c r="C166">
        <f>(B167-B166)/'Datos excel'!$B$1</f>
        <v>-4.4505198364673482E-2</v>
      </c>
      <c r="D166">
        <f>(C167-C166)/'Datos excel'!$B$1</f>
        <v>2.7264507956785868</v>
      </c>
      <c r="E166">
        <v>-1.49356356100136</v>
      </c>
      <c r="F166">
        <f>(E167-E166)/'Datos excel'!$B$1</f>
        <v>5.0433598308792842E-2</v>
      </c>
      <c r="G166">
        <f>(F167-F166)/'Datos excel'!$B$1</f>
        <v>0.90201012086304111</v>
      </c>
      <c r="H166">
        <f>(G167-G166)/'Datos excel'!$B$1</f>
        <v>-3.7704953591945722</v>
      </c>
      <c r="I166">
        <v>163</v>
      </c>
    </row>
    <row r="167" spans="1:9" x14ac:dyDescent="0.35">
      <c r="A167">
        <v>2.0336211423675699</v>
      </c>
      <c r="B167">
        <f>(A168-A167)/'Datos excel'!$B$1</f>
        <v>0.1812355450899957</v>
      </c>
      <c r="C167">
        <f>(B168-B167)/'Datos excel'!$B$1</f>
        <v>-1.5953872397747169E-2</v>
      </c>
      <c r="D167">
        <f>(C168-C167)/'Datos excel'!$B$1</f>
        <v>2.7040139500576275</v>
      </c>
      <c r="E167">
        <v>-1.49303542159489</v>
      </c>
      <c r="F167">
        <f>(E168-E167)/'Datos excel'!$B$1</f>
        <v>5.9879426206016079E-2</v>
      </c>
      <c r="G167">
        <f>(F168-F167)/'Datos excel'!$B$1</f>
        <v>0.86252558579357419</v>
      </c>
      <c r="H167">
        <f>(G168-G167)/'Datos excel'!$B$1</f>
        <v>-3.8935759543452035</v>
      </c>
      <c r="I167">
        <v>164</v>
      </c>
    </row>
    <row r="168" spans="1:9" x14ac:dyDescent="0.35">
      <c r="A168">
        <v>2.0355190365576501</v>
      </c>
      <c r="B168">
        <f>(A169-A168)/'Datos excel'!$B$1</f>
        <v>0.18106847652892546</v>
      </c>
      <c r="C168">
        <f>(B169-B168)/'Datos excel'!$B$1</f>
        <v>1.2362495471270694E-2</v>
      </c>
      <c r="D168">
        <f>(C169-C168)/'Datos excel'!$B$1</f>
        <v>2.6778403713531196</v>
      </c>
      <c r="E168">
        <v>-1.49240836570999</v>
      </c>
      <c r="F168">
        <f>(E169-E168)/'Datos excel'!$B$1</f>
        <v>6.8911773018890496E-2</v>
      </c>
      <c r="G168">
        <f>(F169-F168)/'Datos excel'!$B$1</f>
        <v>0.82175215374569166</v>
      </c>
      <c r="H168">
        <f>(G169-G168)/'Datos excel'!$B$1</f>
        <v>-4.0116386492379741</v>
      </c>
      <c r="I168">
        <v>165</v>
      </c>
    </row>
    <row r="169" spans="1:9" x14ac:dyDescent="0.35">
      <c r="A169">
        <v>2.03741518120985</v>
      </c>
      <c r="B169">
        <f>(A170-A169)/'Datos excel'!$B$1</f>
        <v>0.1811979362787674</v>
      </c>
      <c r="C169">
        <f>(B170-B169)/'Datos excel'!$B$1</f>
        <v>4.0404774265034436E-2</v>
      </c>
      <c r="D169">
        <f>(C170-C169)/'Datos excel'!$B$1</f>
        <v>2.648121504535224</v>
      </c>
      <c r="E169">
        <v>-1.49168672331045</v>
      </c>
      <c r="F169">
        <f>(E170-E169)/'Datos excel'!$B$1</f>
        <v>7.7517141449820678E-2</v>
      </c>
      <c r="G169">
        <f>(F170-F169)/'Datos excel'!$B$1</f>
        <v>0.77974237204801533</v>
      </c>
      <c r="H169">
        <f>(G170-G169)/'Datos excel'!$B$1</f>
        <v>-4.1245768138712284</v>
      </c>
      <c r="I169">
        <v>166</v>
      </c>
    </row>
    <row r="170" spans="1:9" x14ac:dyDescent="0.35">
      <c r="A170">
        <v>2.03931268156138</v>
      </c>
      <c r="B170">
        <f>(A171-A170)/'Datos excel'!$B$1</f>
        <v>0.18162105408543736</v>
      </c>
      <c r="C170">
        <f>(B171-B170)/'Datos excel'!$B$1</f>
        <v>6.8135837813237801E-2</v>
      </c>
      <c r="D170">
        <f>(C171-C170)/'Datos excel'!$B$1</f>
        <v>2.6150457128887323</v>
      </c>
      <c r="E170">
        <v>-1.4908749657034299</v>
      </c>
      <c r="F170">
        <f>(E171-E170)/'Datos excel'!$B$1</f>
        <v>8.5682584475549758E-2</v>
      </c>
      <c r="G170">
        <f>(F171-F170)/'Datos excel'!$B$1</f>
        <v>0.73654990465593317</v>
      </c>
      <c r="H170">
        <f>(G171-G170)/'Datos excel'!$B$1</f>
        <v>-4.2322871833867772</v>
      </c>
      <c r="I170">
        <v>167</v>
      </c>
    </row>
    <row r="171" spans="1:9" x14ac:dyDescent="0.35">
      <c r="A171">
        <v>2.0412146127922202</v>
      </c>
      <c r="B171">
        <f>(A172-A171)/'Datos excel'!$B$1</f>
        <v>0.18233457091050487</v>
      </c>
      <c r="C171">
        <f>(B172-B171)/'Datos excel'!$B$1</f>
        <v>9.5520532481280215E-2</v>
      </c>
      <c r="D171">
        <f>(C172-C171)/'Datos excel'!$B$1</f>
        <v>2.5787964658957376</v>
      </c>
      <c r="E171">
        <v>-1.489977699777</v>
      </c>
      <c r="F171">
        <f>(E172-E171)/'Datos excel'!$B$1</f>
        <v>9.3395717040447565E-2</v>
      </c>
      <c r="G171">
        <f>(F172-F171)/'Datos excel'!$B$1</f>
        <v>0.69222949691189939</v>
      </c>
      <c r="H171">
        <f>(G172-G171)/'Datos excel'!$B$1</f>
        <v>-4.3346692486145466</v>
      </c>
      <c r="I171">
        <v>168</v>
      </c>
    </row>
    <row r="172" spans="1:9" x14ac:dyDescent="0.35">
      <c r="A172">
        <v>2.0431240159537798</v>
      </c>
      <c r="B172">
        <f>(A173-A172)/'Datos excel'!$B$1</f>
        <v>0.18333485958753878</v>
      </c>
      <c r="C172">
        <f>(B173-B172)/'Datos excel'!$B$1</f>
        <v>0.12252562592248478</v>
      </c>
      <c r="D172">
        <f>(C173-C172)/'Datos excel'!$B$1</f>
        <v>2.5395515263712527</v>
      </c>
      <c r="E172">
        <v>-1.4889996621152299</v>
      </c>
      <c r="F172">
        <f>(E173-E172)/'Datos excel'!$B$1</f>
        <v>0.1006447273807695</v>
      </c>
      <c r="G172">
        <f>(F173-F172)/'Datos excel'!$B$1</f>
        <v>0.6468369466879359</v>
      </c>
      <c r="H172">
        <f>(G173-G172)/'Datos excel'!$B$1</f>
        <v>-4.4316248825129598</v>
      </c>
      <c r="I172">
        <v>169</v>
      </c>
    </row>
    <row r="173" spans="1:9" x14ac:dyDescent="0.35">
      <c r="A173">
        <v>2.0450438941138702</v>
      </c>
      <c r="B173">
        <f>(A174-A173)/'Datos excel'!$B$1</f>
        <v>0.18461794494178735</v>
      </c>
      <c r="C173">
        <f>(B174-B173)/'Datos excel'!$B$1</f>
        <v>0.14911974731802036</v>
      </c>
      <c r="D173">
        <f>(C174-C173)/'Datos excel'!$B$1</f>
        <v>2.4974814666622711</v>
      </c>
      <c r="E173">
        <v>-1.48794571299469</v>
      </c>
      <c r="F173">
        <f>(E174-E173)/'Datos excel'!$B$1</f>
        <v>0.10741838804672041</v>
      </c>
      <c r="G173">
        <f>(F174-F173)/'Datos excel'!$B$1</f>
        <v>0.60042907944004109</v>
      </c>
      <c r="H173">
        <f>(G174-G173)/'Datos excel'!$B$1</f>
        <v>-4.5230578165639788</v>
      </c>
      <c r="I173">
        <v>170</v>
      </c>
    </row>
    <row r="174" spans="1:9" x14ac:dyDescent="0.35">
      <c r="A174">
        <v>2.0469772087123701</v>
      </c>
      <c r="B174">
        <f>(A175-A174)/'Datos excel'!$B$1</f>
        <v>0.18617952328405221</v>
      </c>
      <c r="C174">
        <f>(B175-B174)/'Datos excel'!$B$1</f>
        <v>0.17527331207849653</v>
      </c>
      <c r="D174">
        <f>(C175-C174)/'Datos excel'!$B$1</f>
        <v>2.4527487022617356</v>
      </c>
      <c r="E174">
        <v>-1.4868208302655299</v>
      </c>
      <c r="F174">
        <f>(E175-E174)/'Datos excel'!$B$1</f>
        <v>0.11370606666328879</v>
      </c>
      <c r="G174">
        <f>(F175-F174)/'Datos excel'!$B$1</f>
        <v>0.55306372874577681</v>
      </c>
      <c r="H174">
        <f>(G175-G174)/'Datos excel'!$B$1</f>
        <v>-4.6088731194894006</v>
      </c>
      <c r="I174">
        <v>171</v>
      </c>
    </row>
    <row r="175" spans="1:9" x14ac:dyDescent="0.35">
      <c r="A175">
        <v>2.0489268761210302</v>
      </c>
      <c r="B175">
        <f>(A176-A175)/'Datos excel'!$B$1</f>
        <v>0.1880149811160394</v>
      </c>
      <c r="C175">
        <f>(B176-B175)/'Datos excel'!$B$1</f>
        <v>0.20095843642558775</v>
      </c>
      <c r="D175">
        <f>(C176-C175)/'Datos excel'!$B$1</f>
        <v>2.4055067265103105</v>
      </c>
      <c r="E175">
        <v>-1.48563010311987</v>
      </c>
      <c r="F175">
        <f>(E176-E175)/'Datos excel'!$B$1</f>
        <v>0.11949773648727116</v>
      </c>
      <c r="G175">
        <f>(F176-F175)/'Datos excel'!$B$1</f>
        <v>0.50479972230072556</v>
      </c>
      <c r="H175">
        <f>(G176-G175)/'Datos excel'!$B$1</f>
        <v>-4.6889768830503744</v>
      </c>
      <c r="I175">
        <v>172</v>
      </c>
    </row>
    <row r="176" spans="1:9" x14ac:dyDescent="0.35">
      <c r="A176">
        <v>2.0508957643991601</v>
      </c>
      <c r="B176">
        <f>(A177-A176)/'Datos excel'!$B$1</f>
        <v>0.19011941294121112</v>
      </c>
      <c r="C176">
        <f>(B177-B176)/'Datos excel'!$B$1</f>
        <v>0.22614884395947316</v>
      </c>
      <c r="D176">
        <f>(C177-C176)/'Datos excel'!$B$1</f>
        <v>2.3558989740584755</v>
      </c>
      <c r="E176">
        <v>-1.4843787257496399</v>
      </c>
      <c r="F176">
        <f>(E177-E176)/'Datos excel'!$B$1</f>
        <v>0.12478398681765158</v>
      </c>
      <c r="G176">
        <f>(F177-F176)/'Datos excel'!$B$1</f>
        <v>0.45569687120524749</v>
      </c>
      <c r="H176">
        <f>(G177-G176)/'Datos excel'!$B$1</f>
        <v>-4.7632756992155914</v>
      </c>
      <c r="I176">
        <v>173</v>
      </c>
    </row>
    <row r="177" spans="1:9" x14ac:dyDescent="0.35">
      <c r="A177">
        <v>2.0528866902358298</v>
      </c>
      <c r="B177">
        <f>(A178-A177)/'Datos excel'!$B$1</f>
        <v>0.19248763809721414</v>
      </c>
      <c r="C177">
        <f>(B178-B177)/'Datos excel'!$B$1</f>
        <v>0.25081976032447928</v>
      </c>
      <c r="D177">
        <f>(C178-C177)/'Datos excel'!$B$1</f>
        <v>2.3040584449859485</v>
      </c>
      <c r="E177">
        <v>-1.4830719908954</v>
      </c>
      <c r="F177">
        <f>(E178-E177)/'Datos excel'!$B$1</f>
        <v>0.12955603329379245</v>
      </c>
      <c r="G177">
        <f>(F178-F177)/'Datos excel'!$B$1</f>
        <v>0.4058159647263192</v>
      </c>
      <c r="H177">
        <f>(G178-G177)/'Datos excel'!$B$1</f>
        <v>-4.8316763223728181</v>
      </c>
      <c r="I177">
        <v>174</v>
      </c>
    </row>
    <row r="178" spans="1:9" x14ac:dyDescent="0.35">
      <c r="A178">
        <v>2.05490241606834</v>
      </c>
      <c r="B178">
        <f>(A179-A178)/'Datos excel'!$B$1</f>
        <v>0.19511421648524926</v>
      </c>
      <c r="C178">
        <f>(B179-B178)/'Datos excel'!$B$1</f>
        <v>0.27494780393851054</v>
      </c>
      <c r="D178">
        <f>(C179-C178)/'Datos excel'!$B$1</f>
        <v>2.2501069762417911</v>
      </c>
      <c r="E178">
        <v>-1.4817152832873199</v>
      </c>
      <c r="F178">
        <f>(E179-E178)/'Datos excel'!$B$1</f>
        <v>0.13380572813877131</v>
      </c>
      <c r="G178">
        <f>(F179-F178)/'Datos excel'!$B$1</f>
        <v>0.35521876859668522</v>
      </c>
      <c r="H178">
        <f>(G179-G178)/'Datos excel'!$B$1</f>
        <v>-4.8940854910520901</v>
      </c>
      <c r="I178">
        <v>175</v>
      </c>
    </row>
    <row r="179" spans="1:9" x14ac:dyDescent="0.35">
      <c r="A179">
        <v>2.05694564736541</v>
      </c>
      <c r="B179">
        <f>(A180-A179)/'Datos excel'!$B$1</f>
        <v>0.19799346315516217</v>
      </c>
      <c r="C179">
        <f>(B180-B179)/'Datos excel'!$B$1</f>
        <v>0.29851086909301838</v>
      </c>
      <c r="D179">
        <f>(C180-C179)/'Datos excel'!$B$1</f>
        <v>2.1941549268627707</v>
      </c>
      <c r="E179">
        <v>-1.4803140729788899</v>
      </c>
      <c r="F179">
        <f>(E180-E179)/'Datos excel'!$B$1</f>
        <v>0.13752557038490651</v>
      </c>
      <c r="G179">
        <f>(F180-F179)/'Datos excel'!$B$1</f>
        <v>0.30396802518091975</v>
      </c>
      <c r="H179">
        <f>(G180-G179)/'Datos excel'!$B$1</f>
        <v>-4.950409491531083</v>
      </c>
      <c r="I179">
        <v>176</v>
      </c>
    </row>
    <row r="180" spans="1:9" x14ac:dyDescent="0.35">
      <c r="A180">
        <v>2.0590190300631002</v>
      </c>
      <c r="B180">
        <f>(A181-A180)/'Datos excel'!$B$1</f>
        <v>0.20111946166635994</v>
      </c>
      <c r="C180">
        <f>(B181-B180)/'Datos excel'!$B$1</f>
        <v>0.32148800575658482</v>
      </c>
      <c r="D180">
        <f>(C181-C180)/'Datos excel'!$B$1</f>
        <v>2.1363007715418694</v>
      </c>
      <c r="E180">
        <v>-1.4788739085735501</v>
      </c>
      <c r="F180">
        <f>(E181-E180)/'Datos excel'!$B$1</f>
        <v>0.14070871610102176</v>
      </c>
      <c r="G180">
        <f>(F181-F180)/'Datos excel'!$B$1</f>
        <v>0.25212745821140231</v>
      </c>
      <c r="H180">
        <f>(G181-G180)/'Datos excel'!$B$1</f>
        <v>-5.0005541031080325</v>
      </c>
      <c r="I180">
        <v>177</v>
      </c>
    </row>
    <row r="181" spans="1:9" x14ac:dyDescent="0.35">
      <c r="A181">
        <v>2.0611251481406501</v>
      </c>
      <c r="B181">
        <f>(A182-A181)/'Datos excel'!$B$1</f>
        <v>0.20448607619003367</v>
      </c>
      <c r="C181">
        <f>(B182-B181)/'Datos excel'!$B$1</f>
        <v>0.34385929512236529</v>
      </c>
      <c r="D181">
        <f>(C182-C181)/'Datos excel'!$B$1</f>
        <v>2.0766310167134621</v>
      </c>
      <c r="E181">
        <v>-1.47740041034422</v>
      </c>
      <c r="F181">
        <f>(E182-E181)/'Datos excel'!$B$1</f>
        <v>0.14334898866930579</v>
      </c>
      <c r="G181">
        <f>(F182-F181)/'Datos excel'!$B$1</f>
        <v>0.19976177809739401</v>
      </c>
      <c r="H181">
        <f>(G182-G181)/'Datos excel'!$B$1</f>
        <v>-5.0444245834132264</v>
      </c>
      <c r="I181">
        <v>178</v>
      </c>
    </row>
    <row r="182" spans="1:9" x14ac:dyDescent="0.35">
      <c r="A182">
        <v>2.0632665213230501</v>
      </c>
      <c r="B182">
        <f>(A183-A182)/'Datos excel'!$B$1</f>
        <v>0.20808696230811696</v>
      </c>
      <c r="C182">
        <f>(B183-B182)/'Datos excel'!$B$1</f>
        <v>0.36560572427677768</v>
      </c>
      <c r="D182">
        <f>(C183-C182)/'Datos excel'!$B$1</f>
        <v>2.0152202717060734</v>
      </c>
      <c r="E182">
        <v>-1.4758992632452099</v>
      </c>
      <c r="F182">
        <f>(E183-E182)/'Datos excel'!$B$1</f>
        <v>0.14544088911776848</v>
      </c>
      <c r="G182">
        <f>(F183-F182)/'Datos excel'!$B$1</f>
        <v>0.14693668738793153</v>
      </c>
      <c r="H182">
        <f>(G183-G182)/'Datos excel'!$B$1</f>
        <v>-5.0819254696364933</v>
      </c>
      <c r="I182">
        <v>179</v>
      </c>
    </row>
    <row r="183" spans="1:9" x14ac:dyDescent="0.35">
      <c r="A183">
        <v>2.0654456028967001</v>
      </c>
      <c r="B183">
        <f>(A184-A183)/'Datos excel'!$B$1</f>
        <v>0.21191557649977796</v>
      </c>
      <c r="C183">
        <f>(B184-B183)/'Datos excel'!$B$1</f>
        <v>0.3867090616133011</v>
      </c>
      <c r="D183">
        <f>(C184-C183)/'Datos excel'!$B$1</f>
        <v>1.9521311176506095</v>
      </c>
      <c r="E183">
        <v>-1.4743762098159301</v>
      </c>
      <c r="F183">
        <f>(E184-E183)/'Datos excel'!$B$1</f>
        <v>0.1469796065099043</v>
      </c>
      <c r="G183">
        <f>(F184-F183)/'Datos excel'!$B$1</f>
        <v>9.3718888316261975E-2</v>
      </c>
      <c r="H183">
        <f>(G184-G183)/'Datos excel'!$B$1</f>
        <v>-5.1129608501931427</v>
      </c>
      <c r="I183">
        <v>180</v>
      </c>
    </row>
    <row r="184" spans="1:9" x14ac:dyDescent="0.35">
      <c r="A184">
        <v>2.0676647776244099</v>
      </c>
      <c r="B184">
        <f>(A185-A184)/'Datos excel'!$B$1</f>
        <v>0.21596518432324779</v>
      </c>
      <c r="C184">
        <f>(B185-B184)/'Datos excel'!$B$1</f>
        <v>0.40715173087348505</v>
      </c>
      <c r="D184">
        <f>(C185-C184)/'Datos excel'!$B$1</f>
        <v>1.8874145015344295</v>
      </c>
      <c r="E184">
        <v>-1.4728370429758</v>
      </c>
      <c r="F184">
        <f>(E185-E184)/'Datos excel'!$B$1</f>
        <v>0.14796102841336087</v>
      </c>
      <c r="G184">
        <f>(F185-F184)/'Datos excel'!$B$1</f>
        <v>4.0176087499398647E-2</v>
      </c>
      <c r="H184">
        <f>(G185-G184)/'Datos excel'!$B$1</f>
        <v>-5.1374344784129145</v>
      </c>
      <c r="I184">
        <v>181</v>
      </c>
    </row>
    <row r="185" spans="1:9" x14ac:dyDescent="0.35">
      <c r="A185">
        <v>2.0699263597460802</v>
      </c>
      <c r="B185">
        <f>(A186-A185)/'Datos excel'!$B$1</f>
        <v>0.22022886727860949</v>
      </c>
      <c r="C185">
        <f>(B186-B185)/'Datos excel'!$B$1</f>
        <v>0.42691668931448307</v>
      </c>
      <c r="D185">
        <f>(C186-C185)/'Datos excel'!$B$1</f>
        <v>1.8211101847846558</v>
      </c>
      <c r="E185">
        <v>-1.47128759870953</v>
      </c>
      <c r="F185">
        <f>(E186-E185)/'Datos excel'!$B$1</f>
        <v>0.14838175141782117</v>
      </c>
      <c r="G185">
        <f>(F186-F185)/'Datos excel'!$B$1</f>
        <v>-1.3623000552871094E-2</v>
      </c>
      <c r="H185">
        <f>(G186-G185)/'Datos excel'!$B$1</f>
        <v>-5.1552500956404765</v>
      </c>
      <c r="I185">
        <v>182</v>
      </c>
    </row>
    <row r="186" spans="1:9" x14ac:dyDescent="0.35">
      <c r="A186">
        <v>2.0722325910512498</v>
      </c>
      <c r="B186">
        <f>(A187-A186)/'Datos excel'!$B$1</f>
        <v>0.22469952839476035</v>
      </c>
      <c r="C186">
        <f>(B187-B186)/'Datos excel'!$B$1</f>
        <v>0.44598731057413982</v>
      </c>
      <c r="D186">
        <f>(C187-C186)/'Datos excel'!$B$1</f>
        <v>1.7532467800055482</v>
      </c>
      <c r="E186">
        <v>-1.4697337486422599</v>
      </c>
      <c r="F186">
        <f>(E187-E186)/'Datos excel'!$B$1</f>
        <v>0.14823909168963201</v>
      </c>
      <c r="G186">
        <f>(F187-F186)/'Datos excel'!$B$1</f>
        <v>-6.7608653312478423E-2</v>
      </c>
      <c r="H186">
        <f>(G187-G186)/'Datos excel'!$B$1</f>
        <v>-5.1663117684399635</v>
      </c>
      <c r="I186">
        <v>183</v>
      </c>
    </row>
    <row r="187" spans="1:9" x14ac:dyDescent="0.35">
      <c r="A187">
        <v>2.07458563901015</v>
      </c>
      <c r="B187">
        <f>(A188-A187)/'Datos excel'!$B$1</f>
        <v>0.2293698965897403</v>
      </c>
      <c r="C187">
        <f>(B188-B187)/'Datos excel'!$B$1</f>
        <v>0.46434726792079112</v>
      </c>
      <c r="D187">
        <f>(C188-C187)/'Datos excel'!$B$1</f>
        <v>1.6838428913850172</v>
      </c>
      <c r="E187">
        <v>-1.46818139250417</v>
      </c>
      <c r="F187">
        <f>(E188-E187)/'Datos excel'!$B$1</f>
        <v>0.14753109552774674</v>
      </c>
      <c r="G187">
        <f>(F188-F187)/'Datos excel'!$B$1</f>
        <v>-0.12171014363876335</v>
      </c>
      <c r="H187">
        <f>(G188-G187)/'Datos excel'!$B$1</f>
        <v>-5.1705244914790907</v>
      </c>
      <c r="I187">
        <v>184</v>
      </c>
    </row>
    <row r="188" spans="1:9" x14ac:dyDescent="0.35">
      <c r="A188">
        <v>2.07698759495042</v>
      </c>
      <c r="B188">
        <f>(A189-A188)/'Datos excel'!$B$1</f>
        <v>0.23423252980845513</v>
      </c>
      <c r="C188">
        <f>(B189-B188)/'Datos excel'!$B$1</f>
        <v>0.481980429445373</v>
      </c>
      <c r="D188">
        <f>(C189-C188)/'Datos excel'!$B$1</f>
        <v>1.6129073857754042</v>
      </c>
      <c r="E188">
        <v>-1.4666364504845499</v>
      </c>
      <c r="F188">
        <f>(E189-E188)/'Datos excel'!$B$1</f>
        <v>0.14625654988400374</v>
      </c>
      <c r="G188">
        <f>(F189-F188)/'Datos excel'!$B$1</f>
        <v>-0.17585574949755273</v>
      </c>
      <c r="H188">
        <f>(G189-G188)/'Datos excel'!$B$1</f>
        <v>-5.167794708423914</v>
      </c>
      <c r="I188">
        <v>185</v>
      </c>
    </row>
    <row r="189" spans="1:9" x14ac:dyDescent="0.35">
      <c r="A189">
        <v>2.0794404722666799</v>
      </c>
      <c r="B189">
        <f>(A190-A189)/'Datos excel'!$B$1</f>
        <v>0.23927981706285392</v>
      </c>
      <c r="C189">
        <f>(B190-B189)/'Datos excel'!$B$1</f>
        <v>0.4988707560922821</v>
      </c>
      <c r="D189">
        <f>(C190-C189)/'Datos excel'!$B$1</f>
        <v>1.5404401664986447</v>
      </c>
      <c r="E189">
        <v>-1.4651048554757</v>
      </c>
      <c r="F189">
        <f>(E190-E189)/'Datos excel'!$B$1</f>
        <v>0.14441499278162695</v>
      </c>
      <c r="G189">
        <f>(F190-F189)/'Datos excel'!$B$1</f>
        <v>-0.22997276913503531</v>
      </c>
      <c r="H189">
        <f>(G190-G189)/'Datos excel'!$B$1</f>
        <v>-5.1580310729834284</v>
      </c>
      <c r="I189">
        <v>186</v>
      </c>
    </row>
    <row r="190" spans="1:9" x14ac:dyDescent="0.35">
      <c r="A190">
        <v>2.0819462046514698</v>
      </c>
      <c r="B190">
        <f>(A191-A190)/'Datos excel'!$B$1</f>
        <v>0.24450397940428825</v>
      </c>
      <c r="C190">
        <f>(B191-B190)/'Datos excel'!$B$1</f>
        <v>0.5150022077935047</v>
      </c>
      <c r="D190">
        <f>(C191-C190)/'Datos excel'!$B$1</f>
        <v>1.4664333617057723</v>
      </c>
      <c r="E190">
        <v>-1.4635925452077301</v>
      </c>
      <c r="F190">
        <f>(E191-E190)/'Datos excel'!$B$1</f>
        <v>0.14200672357482585</v>
      </c>
      <c r="G190">
        <f>(F191-F190)/'Datos excel'!$B$1</f>
        <v>-0.28398754422127737</v>
      </c>
      <c r="H190">
        <f>(G191-G190)/'Datos excel'!$B$1</f>
        <v>-5.141145286519599</v>
      </c>
      <c r="I190">
        <v>187</v>
      </c>
    </row>
    <row r="191" spans="1:9" x14ac:dyDescent="0.35">
      <c r="A191">
        <v>2.0845066443363698</v>
      </c>
      <c r="B191">
        <f>(A192-A191)/'Datos excel'!$B$1</f>
        <v>0.24989706991291025</v>
      </c>
      <c r="C191">
        <f>(B192-B191)/'Datos excel'!$B$1</f>
        <v>0.53035866204721749</v>
      </c>
      <c r="D191">
        <f>(C192-C191)/'Datos excel'!$B$1</f>
        <v>1.390871837535864</v>
      </c>
      <c r="E191">
        <v>-1.46210545427592</v>
      </c>
      <c r="F191">
        <f>(E192-E191)/'Datos excel'!$B$1</f>
        <v>0.13903281296603728</v>
      </c>
      <c r="G191">
        <f>(F192-F191)/'Datos excel'!$B$1</f>
        <v>-0.33782549176516991</v>
      </c>
      <c r="H191">
        <f>(G192-G191)/'Datos excel'!$B$1</f>
        <v>-5.1170529339213724</v>
      </c>
      <c r="I191">
        <v>188</v>
      </c>
    </row>
    <row r="192" spans="1:9" x14ac:dyDescent="0.35">
      <c r="A192">
        <v>2.0871235603330098</v>
      </c>
      <c r="B192">
        <f>(A193-A192)/'Datos excel'!$B$1</f>
        <v>0.25545097283442775</v>
      </c>
      <c r="C192">
        <f>(B193-B192)/'Datos excel'!$B$1</f>
        <v>0.54492383787017618</v>
      </c>
      <c r="D192">
        <f>(C193-C192)/'Datos excel'!$B$1</f>
        <v>1.3137345550825414</v>
      </c>
      <c r="E192">
        <v>-1.4606495060631799</v>
      </c>
      <c r="F192">
        <f>(E193-E192)/'Datos excel'!$B$1</f>
        <v>0.13549511268895456</v>
      </c>
      <c r="G192">
        <f>(F193-F192)/'Datos excel'!$B$1</f>
        <v>-0.39141114478262817</v>
      </c>
      <c r="H192">
        <f>(G193-G192)/'Datos excel'!$B$1</f>
        <v>-5.085674609700205</v>
      </c>
      <c r="I192">
        <v>189</v>
      </c>
    </row>
    <row r="193" spans="1:9" x14ac:dyDescent="0.35">
      <c r="A193">
        <v>2.0897986366650398</v>
      </c>
      <c r="B193">
        <f>(A194-A193)/'Datos excel'!$B$1</f>
        <v>0.26115740192049075</v>
      </c>
      <c r="C193">
        <f>(B194-B193)/'Datos excel'!$B$1</f>
        <v>0.55868123396022407</v>
      </c>
      <c r="D193">
        <f>(C194-C193)/'Datos excel'!$B$1</f>
        <v>1.2349953561836342</v>
      </c>
      <c r="E193">
        <v>-1.4592306045611101</v>
      </c>
      <c r="F193">
        <f>(E194-E193)/'Datos excel'!$B$1</f>
        <v>0.13139626476568031</v>
      </c>
      <c r="G193">
        <f>(F194-F193)/'Datos excel'!$B$1</f>
        <v>-0.44466820475723584</v>
      </c>
      <c r="H193">
        <f>(G194-G193)/'Datos excel'!$B$1</f>
        <v>-5.0469368955908473</v>
      </c>
      <c r="I193">
        <v>190</v>
      </c>
    </row>
    <row r="194" spans="1:9" x14ac:dyDescent="0.35">
      <c r="A194">
        <v>2.0925334705827199</v>
      </c>
      <c r="B194">
        <f>(A195-A194)/'Datos excel'!$B$1</f>
        <v>0.26700789812151715</v>
      </c>
      <c r="C194">
        <f>(B195-B194)/'Datos excel'!$B$1</f>
        <v>0.57161407508757078</v>
      </c>
      <c r="D194">
        <f>(C195-C194)/'Datos excel'!$B$1</f>
        <v>1.1546243025947303</v>
      </c>
      <c r="E194">
        <v>-1.4578546260941201</v>
      </c>
      <c r="F194">
        <f>(E195-E194)/'Datos excel'!$B$1</f>
        <v>0.12673971021451266</v>
      </c>
      <c r="G194">
        <f>(F195-F194)/'Datos excel'!$B$1</f>
        <v>-0.49751960433830078</v>
      </c>
      <c r="H194">
        <f>(G195-G194)/'Datos excel'!$B$1</f>
        <v>-5.000773620643292</v>
      </c>
      <c r="I194">
        <v>191</v>
      </c>
    </row>
    <row r="195" spans="1:9" x14ac:dyDescent="0.35">
      <c r="A195">
        <v>2.0953295707533499</v>
      </c>
      <c r="B195">
        <f>(A196-A195)/'Datos excel'!$B$1</f>
        <v>0.27299382671812927</v>
      </c>
      <c r="C195">
        <f>(B196-B195)/'Datos excel'!$B$1</f>
        <v>0.58370527250986359</v>
      </c>
      <c r="D195">
        <f>(C196-C195)/'Datos excel'!$B$1</f>
        <v>1.0725887483361609</v>
      </c>
      <c r="E195">
        <v>-1.45652741095236</v>
      </c>
      <c r="F195">
        <f>(E196-E195)/'Datos excel'!$B$1</f>
        <v>0.12152969710115898</v>
      </c>
      <c r="G195">
        <f>(F196-F195)/'Datos excel'!$B$1</f>
        <v>-0.54988758323456277</v>
      </c>
      <c r="H195">
        <f>(G196-G195)/'Datos excel'!$B$1</f>
        <v>-4.9471270517045989</v>
      </c>
      <c r="I195">
        <v>192</v>
      </c>
    </row>
    <row r="196" spans="1:9" x14ac:dyDescent="0.35">
      <c r="A196">
        <v>2.09818835542166</v>
      </c>
      <c r="B196">
        <f>(A197-A196)/'Datos excel'!$B$1</f>
        <v>0.27910637403805799</v>
      </c>
      <c r="C196">
        <f>(B197-B196)/'Datos excel'!$B$1</f>
        <v>0.59493739561685011</v>
      </c>
      <c r="D196">
        <f>(C197-C196)/'Datos excel'!$B$1</f>
        <v>0.98885455163826219</v>
      </c>
      <c r="E196">
        <v>-1.4552547549403401</v>
      </c>
      <c r="F196">
        <f>(E197-E196)/'Datos excel'!$B$1</f>
        <v>0.11577128779519248</v>
      </c>
      <c r="G196">
        <f>(F197-F196)/'Datos excel'!$B$1</f>
        <v>-0.60169377657459777</v>
      </c>
      <c r="H196">
        <f>(G197-G196)/'Datos excel'!$B$1</f>
        <v>-4.8859490951214459</v>
      </c>
      <c r="I196">
        <v>193</v>
      </c>
    </row>
    <row r="197" spans="1:9" x14ac:dyDescent="0.35">
      <c r="A197">
        <v>2.1011111505358202</v>
      </c>
      <c r="B197">
        <f>(A198-A197)/'Datos excel'!$B$1</f>
        <v>0.28533654387611046</v>
      </c>
      <c r="C197">
        <f>(B198-B197)/'Datos excel'!$B$1</f>
        <v>0.60529265626650208</v>
      </c>
      <c r="D197">
        <f>(C198-C197)/'Datos excel'!$B$1</f>
        <v>0.90338717280268588</v>
      </c>
      <c r="E197">
        <v>-1.45404240084956</v>
      </c>
      <c r="F197">
        <f>(E198-E197)/'Datos excel'!$B$1</f>
        <v>0.10947036530120097</v>
      </c>
      <c r="G197">
        <f>(F198-F197)/'Datos excel'!$B$1</f>
        <v>-0.65285931585142187</v>
      </c>
      <c r="H197">
        <f>(G198-G197)/'Datos excel'!$B$1</f>
        <v>-4.8172029238143139</v>
      </c>
      <c r="I197">
        <v>194</v>
      </c>
    </row>
    <row r="198" spans="1:9" x14ac:dyDescent="0.35">
      <c r="A198">
        <v>2.1040991878359598</v>
      </c>
      <c r="B198">
        <f>(A199-A198)/'Datos excel'!$B$1</f>
        <v>0.29167515375010611</v>
      </c>
      <c r="C198">
        <f>(B199-B198)/'Datos excel'!$B$1</f>
        <v>0.61475290461791599</v>
      </c>
      <c r="D198">
        <f>(C199-C198)/'Datos excel'!$B$1</f>
        <v>0.81615319475484582</v>
      </c>
      <c r="E198">
        <v>-1.4528960298648399</v>
      </c>
      <c r="F198">
        <f>(E199-E198)/'Datos excel'!$B$1</f>
        <v>0.10263363853284602</v>
      </c>
      <c r="G198">
        <f>(F199-F198)/'Datos excel'!$B$1</f>
        <v>-0.70330494690577627</v>
      </c>
      <c r="H198">
        <f>(G199-G198)/'Datos excel'!$B$1</f>
        <v>-4.7408638268798349</v>
      </c>
      <c r="I198">
        <v>195</v>
      </c>
    </row>
    <row r="199" spans="1:9" x14ac:dyDescent="0.35">
      <c r="A199">
        <v>2.1071536029034799</v>
      </c>
      <c r="B199">
        <f>(A200-A199)/'Datos excel'!$B$1</f>
        <v>0.29811283111317488</v>
      </c>
      <c r="C199">
        <f>(B200-B199)/'Datos excel'!$B$1</f>
        <v>0.62329964088740153</v>
      </c>
      <c r="D199">
        <f>(C200-C199)/'Datos excel'!$B$1</f>
        <v>0.72712121516840855</v>
      </c>
      <c r="E199">
        <v>-1.45182125291542</v>
      </c>
      <c r="F199">
        <f>(E200-E199)/'Datos excel'!$B$1</f>
        <v>9.5268646351404196E-2</v>
      </c>
      <c r="G199">
        <f>(F200-F199)/'Datos excel'!$B$1</f>
        <v>-0.75295115680642721</v>
      </c>
      <c r="H199">
        <f>(G200-G199)/'Datos excel'!$B$1</f>
        <v>-4.6569210735278892</v>
      </c>
      <c r="I199">
        <v>196</v>
      </c>
    </row>
    <row r="200" spans="1:9" x14ac:dyDescent="0.35">
      <c r="A200">
        <v>2.1102754331706999</v>
      </c>
      <c r="B200">
        <f>(A201-A200)/'Datos excel'!$B$1</f>
        <v>0.30464000968916494</v>
      </c>
      <c r="C200">
        <f>(B201-B200)/'Datos excel'!$B$1</f>
        <v>0.63091403644687605</v>
      </c>
      <c r="D200">
        <f>(C201-C200)/'Datos excel'!$B$1</f>
        <v>0.63626331558322002</v>
      </c>
      <c r="E200">
        <v>-1.4508236019837699</v>
      </c>
      <c r="F200">
        <f>(E201-E200)/'Datos excel'!$B$1</f>
        <v>8.7383760275620836E-2</v>
      </c>
      <c r="G200">
        <f>(F201-F200)/'Datos excel'!$B$1</f>
        <v>-0.80171832024956957</v>
      </c>
      <c r="H200">
        <f>(G201-G200)/'Datos excel'!$B$1</f>
        <v>-4.5653789512019838</v>
      </c>
      <c r="I200">
        <v>197</v>
      </c>
    </row>
    <row r="201" spans="1:9" x14ac:dyDescent="0.35">
      <c r="A201">
        <v>2.1134656158921299</v>
      </c>
      <c r="B201">
        <f>(A202-A201)/'Datos excel'!$B$1</f>
        <v>0.31124692602899223</v>
      </c>
      <c r="C201">
        <f>(B202-B201)/'Datos excel'!$B$1</f>
        <v>0.63757697030682581</v>
      </c>
      <c r="D201">
        <f>(C202-C201)/'Datos excel'!$B$1</f>
        <v>0.54355603938602848</v>
      </c>
      <c r="E201">
        <v>-1.4499085213860201</v>
      </c>
      <c r="F201">
        <f>(E202-E201)/'Datos excel'!$B$1</f>
        <v>7.8988185658472848E-2</v>
      </c>
      <c r="G201">
        <f>(F202-F201)/'Datos excel'!$B$1</f>
        <v>-0.84952685682940166</v>
      </c>
      <c r="H201">
        <f>(G202-G201)/'Datos excel'!$B$1</f>
        <v>-4.466258103592863</v>
      </c>
      <c r="I201">
        <v>198</v>
      </c>
    </row>
    <row r="202" spans="1:9" x14ac:dyDescent="0.35">
      <c r="A202">
        <v>2.1167249860796802</v>
      </c>
      <c r="B202">
        <f>(A203-A202)/'Datos excel'!$B$1</f>
        <v>0.31792361644903877</v>
      </c>
      <c r="C202">
        <f>(B203-B202)/'Datos excel'!$B$1</f>
        <v>0.64326907584065751</v>
      </c>
      <c r="D202">
        <f>(C203-C202)/'Datos excel'!$B$1</f>
        <v>0.44898175882865154</v>
      </c>
      <c r="E202">
        <v>-1.44908135904007</v>
      </c>
      <c r="F202">
        <f>(E203-E202)/'Datos excel'!$B$1</f>
        <v>7.0091961216997928E-2</v>
      </c>
      <c r="G202">
        <f>(F203-F202)/'Datos excel'!$B$1</f>
        <v>-0.89629740232034572</v>
      </c>
      <c r="H202">
        <f>(G203-G202)/'Datos excel'!$B$1</f>
        <v>-4.3595969419331748</v>
      </c>
      <c r="I202">
        <v>199</v>
      </c>
    </row>
    <row r="203" spans="1:9" x14ac:dyDescent="0.35">
      <c r="A203">
        <v>2.1200542744058102</v>
      </c>
      <c r="B203">
        <f>(A204-A203)/'Datos excel'!$B$1</f>
        <v>0.32465991445884712</v>
      </c>
      <c r="C203">
        <f>(B204-B203)/'Datos excel'!$B$1</f>
        <v>0.64797080182443056</v>
      </c>
      <c r="D203">
        <f>(C204-C203)/'Datos excel'!$B$1</f>
        <v>0.35252966191481405</v>
      </c>
      <c r="E203">
        <v>-1.4483473577386199</v>
      </c>
      <c r="F203">
        <f>(E204-E203)/'Datos excel'!$B$1</f>
        <v>6.0705956768460551E-2</v>
      </c>
      <c r="G203">
        <f>(F204-F203)/'Datos excel'!$B$1</f>
        <v>-0.94195099473831168</v>
      </c>
      <c r="H203">
        <f>(G204-G203)/'Datos excel'!$B$1</f>
        <v>-4.2454526875651029</v>
      </c>
      <c r="I203">
        <v>200</v>
      </c>
    </row>
    <row r="204" spans="1:9" x14ac:dyDescent="0.35">
      <c r="A204">
        <v>2.1234541050797402</v>
      </c>
      <c r="B204">
        <f>(A205-A204)/'Datos excel'!$B$1</f>
        <v>0.33144544882802152</v>
      </c>
      <c r="C204">
        <f>(B205-B204)/'Datos excel'!$B$1</f>
        <v>0.65166248381124414</v>
      </c>
      <c r="D204">
        <f>(C205-C204)/'Datos excel'!$B$1</f>
        <v>0.25419670524162868</v>
      </c>
      <c r="E204">
        <v>-1.4477116464459101</v>
      </c>
      <c r="F204">
        <f>(E205-E204)/'Datos excel'!$B$1</f>
        <v>5.0841869018088959E-2</v>
      </c>
      <c r="G204">
        <f>(F205-F204)/'Datos excel'!$B$1</f>
        <v>-0.98640927131970357</v>
      </c>
      <c r="H204">
        <f>(G205-G204)/'Datos excel'!$B$1</f>
        <v>-4.1239026302919894</v>
      </c>
      <c r="I204">
        <v>201</v>
      </c>
    </row>
    <row r="205" spans="1:9" x14ac:dyDescent="0.35">
      <c r="A205">
        <v>2.1269249937034198</v>
      </c>
      <c r="B205">
        <f>(A206-A205)/'Datos excel'!$B$1</f>
        <v>0.33826964240055979</v>
      </c>
      <c r="C205">
        <f>(B206-B205)/'Datos excel'!$B$1</f>
        <v>0.65432442548375691</v>
      </c>
      <c r="D205">
        <f>(C206-C205)/'Datos excel'!$B$1</f>
        <v>0.1539889191532392</v>
      </c>
      <c r="E205">
        <v>-1.4471792316385701</v>
      </c>
      <c r="F205">
        <f>(E206-E205)/'Datos excel'!$B$1</f>
        <v>4.051221528405282E-2</v>
      </c>
      <c r="G205">
        <f>(F206-F205)/'Datos excel'!$B$1</f>
        <v>-1.0295946786778534</v>
      </c>
      <c r="H205">
        <f>(G206-G205)/'Datos excel'!$B$1</f>
        <v>-3.9950449429805697</v>
      </c>
      <c r="I205">
        <v>202</v>
      </c>
    </row>
    <row r="206" spans="1:9" x14ac:dyDescent="0.35">
      <c r="A206">
        <v>2.13046734511508</v>
      </c>
      <c r="B206">
        <f>(A207-A206)/'Datos excel'!$B$1</f>
        <v>0.3451217117611069</v>
      </c>
      <c r="C206">
        <f>(B207-B206)/'Datos excel'!$B$1</f>
        <v>0.65593699367424374</v>
      </c>
      <c r="D206">
        <f>(C207-C206)/'Datos excel'!$B$1</f>
        <v>5.1921818026925193E-2</v>
      </c>
      <c r="E206">
        <v>-1.44675498871218</v>
      </c>
      <c r="F206">
        <f>(E207-E206)/'Datos excel'!$B$1</f>
        <v>2.9730325021687862E-2</v>
      </c>
      <c r="G206">
        <f>(F207-F206)/'Datos excel'!$B$1</f>
        <v>-1.0714306914899494</v>
      </c>
      <c r="H206">
        <f>(G207-G206)/'Datos excel'!$B$1</f>
        <v>-3.8589998049512335</v>
      </c>
      <c r="I206">
        <v>203</v>
      </c>
    </row>
    <row r="207" spans="1:9" x14ac:dyDescent="0.35">
      <c r="A207">
        <v>2.13408145122929</v>
      </c>
      <c r="B207">
        <f>(A208-A207)/'Datos excel'!$B$1</f>
        <v>0.35199066789625616</v>
      </c>
      <c r="C207">
        <f>(B208-B207)/'Datos excel'!$B$1</f>
        <v>0.65648071768115845</v>
      </c>
      <c r="D207">
        <f>(C208-C207)/'Datos excel'!$B$1</f>
        <v>-5.1978183968840373E-2</v>
      </c>
      <c r="E207">
        <v>-1.4464436534765901</v>
      </c>
      <c r="F207">
        <f>(E208-E207)/'Datos excel'!$B$1</f>
        <v>1.8510329057636339E-2</v>
      </c>
      <c r="G207">
        <f>(F208-F207)/'Datos excel'!$B$1</f>
        <v>-1.1118420429480802</v>
      </c>
      <c r="H207">
        <f>(G208-G207)/'Datos excel'!$B$1</f>
        <v>-3.7159098507537651</v>
      </c>
      <c r="I207">
        <v>204</v>
      </c>
    </row>
    <row r="208" spans="1:9" x14ac:dyDescent="0.35">
      <c r="A208">
        <v>2.1377674888839402</v>
      </c>
      <c r="B208">
        <f>(A209-A208)/'Datos excel'!$B$1</f>
        <v>0.3588653178958911</v>
      </c>
      <c r="C208">
        <f>(B209-B208)/'Datos excel'!$B$1</f>
        <v>0.6559364034114803</v>
      </c>
      <c r="D208">
        <f>(C209-C208)/'Datos excel'!$B$1</f>
        <v>-0.15767364759916974</v>
      </c>
      <c r="E208">
        <v>-1.4462498137639801</v>
      </c>
      <c r="F208">
        <f>(E209-E208)/'Datos excel'!$B$1</f>
        <v>6.8671464107098196E-3</v>
      </c>
      <c r="G208">
        <f>(F209-F208)/'Datos excel'!$B$1</f>
        <v>-1.1507549599098468</v>
      </c>
      <c r="H208">
        <f>(G209-G208)/'Datos excel'!$B$1</f>
        <v>-3.5659411232117417</v>
      </c>
      <c r="I208">
        <v>205</v>
      </c>
    </row>
    <row r="209" spans="1:9" x14ac:dyDescent="0.35">
      <c r="A209">
        <v>2.1415255177050398</v>
      </c>
      <c r="B209">
        <f>(A210-A209)/'Datos excel'!$B$1</f>
        <v>0.36573426784982316</v>
      </c>
      <c r="C209">
        <f>(B210-B209)/'Datos excel'!$B$1</f>
        <v>0.65428524883493944</v>
      </c>
      <c r="D209">
        <f>(C210-C209)/'Datos excel'!$B$1</f>
        <v>-0.26511513210464338</v>
      </c>
      <c r="E209">
        <v>-1.4461779011749301</v>
      </c>
      <c r="F209">
        <f>(E210-E209)/'Datos excel'!$B$1</f>
        <v>-5.1835313497394855E-3</v>
      </c>
      <c r="G209">
        <f>(F210-F209)/'Datos excel'!$B$1</f>
        <v>-1.1880974080292326</v>
      </c>
      <c r="H209">
        <f>(G210-G209)/'Datos excel'!$B$1</f>
        <v>-3.4092830451929999</v>
      </c>
      <c r="I209">
        <v>206</v>
      </c>
    </row>
    <row r="210" spans="1:9" x14ac:dyDescent="0.35">
      <c r="A210">
        <v>2.14535547800185</v>
      </c>
      <c r="B210">
        <f>(A211-A210)/'Datos excel'!$B$1</f>
        <v>0.37258592695346321</v>
      </c>
      <c r="C210">
        <f>(B211-B210)/'Datos excel'!$B$1</f>
        <v>0.65150896966368799</v>
      </c>
      <c r="D210">
        <f>(C211-C210)/'Datos excel'!$B$1</f>
        <v>-0.37424068669353816</v>
      </c>
      <c r="E210">
        <v>-1.44623218298829</v>
      </c>
      <c r="F210">
        <f>(E211-E210)/'Datos excel'!$B$1</f>
        <v>-1.7625258312451857E-2</v>
      </c>
      <c r="G210">
        <f>(F211-F210)/'Datos excel'!$B$1</f>
        <v>-1.2237993365918545</v>
      </c>
      <c r="H210">
        <f>(G211-G210)/'Datos excel'!$B$1</f>
        <v>-3.2461489969659745</v>
      </c>
      <c r="I210">
        <v>207</v>
      </c>
    </row>
    <row r="211" spans="1:9" x14ac:dyDescent="0.35">
      <c r="A211">
        <v>2.1492571887050098</v>
      </c>
      <c r="B211">
        <f>(A212-A211)/'Datos excel'!$B$1</f>
        <v>0.37940851292960753</v>
      </c>
      <c r="C211">
        <f>(B212-B211)/'Datos excel'!$B$1</f>
        <v>0.64758993035705192</v>
      </c>
      <c r="D211">
        <f>(C212-C211)/'Datos excel'!$B$1</f>
        <v>-0.48497573065261074</v>
      </c>
      <c r="E211">
        <v>-1.4464167542617301</v>
      </c>
      <c r="F211">
        <f>(E212-E211)/'Datos excel'!$B$1</f>
        <v>-3.0440854996801964E-2</v>
      </c>
      <c r="G211">
        <f>(F212-F211)/'Datos excel'!$B$1</f>
        <v>-1.2577929293962751</v>
      </c>
      <c r="H211">
        <f>(G212-G211)/'Datos excel'!$B$1</f>
        <v>-3.0767761530090425</v>
      </c>
      <c r="I211">
        <v>208</v>
      </c>
    </row>
    <row r="212" spans="1:9" x14ac:dyDescent="0.35">
      <c r="A212">
        <v>2.1532303453614401</v>
      </c>
      <c r="B212">
        <f>(A213-A212)/'Datos excel'!$B$1</f>
        <v>0.38619005882210233</v>
      </c>
      <c r="C212">
        <f>(B213-B212)/'Datos excel'!$B$1</f>
        <v>0.64251127638175998</v>
      </c>
      <c r="D212">
        <f>(C213-C212)/'Datos excel'!$B$1</f>
        <v>-0.59723254598705</v>
      </c>
      <c r="E212">
        <v>-1.4467355301498199</v>
      </c>
      <c r="F212">
        <f>(E213-E212)/'Datos excel'!$B$1</f>
        <v>-4.3612431752563706E-2</v>
      </c>
      <c r="G212">
        <f>(F213-F212)/'Datos excel'!$B$1</f>
        <v>-1.2900128539263866</v>
      </c>
      <c r="H212">
        <f>(G213-G212)/'Datos excel'!$B$1</f>
        <v>-2.9014252669994707</v>
      </c>
      <c r="I212">
        <v>209</v>
      </c>
    </row>
    <row r="213" spans="1:9" x14ac:dyDescent="0.35">
      <c r="A213">
        <v>2.1572745182003898</v>
      </c>
      <c r="B213">
        <f>(A214-A213)/'Datos excel'!$B$1</f>
        <v>0.39291842117453413</v>
      </c>
      <c r="C213">
        <f>(B214-B213)/'Datos excel'!$B$1</f>
        <v>0.6362570717852345</v>
      </c>
      <c r="D213">
        <f>(C214-C213)/'Datos excel'!$B$1</f>
        <v>-0.71091018770729208</v>
      </c>
      <c r="E213">
        <v>-1.4471922384671501</v>
      </c>
      <c r="F213">
        <f>(E214-E213)/'Datos excel'!$B$1</f>
        <v>-5.712141476900217E-2</v>
      </c>
      <c r="G213">
        <f>(F214-F213)/'Datos excel'!$B$1</f>
        <v>-1.3203965082722044</v>
      </c>
      <c r="H213">
        <f>(G214-G213)/'Datos excel'!$B$1</f>
        <v>-2.7203804307011836</v>
      </c>
      <c r="I213">
        <v>210</v>
      </c>
    </row>
    <row r="214" spans="1:9" x14ac:dyDescent="0.35">
      <c r="A214">
        <v>2.1613891502851299</v>
      </c>
      <c r="B214">
        <f>(A215-A214)/'Datos excel'!$B$1</f>
        <v>0.39958128964958428</v>
      </c>
      <c r="C214">
        <f>(B215-B214)/'Datos excel'!$B$1</f>
        <v>0.6288124377083566</v>
      </c>
      <c r="D214">
        <f>(C215-C214)/'Datos excel'!$B$1</f>
        <v>-0.82589454647158245</v>
      </c>
      <c r="E214">
        <v>-1.4477904125238199</v>
      </c>
      <c r="F214">
        <f>(E215-E214)/'Datos excel'!$B$1</f>
        <v>-7.0948574669714076E-2</v>
      </c>
      <c r="G214">
        <f>(F215-F214)/'Datos excel'!$B$1</f>
        <v>-1.3488842655257387</v>
      </c>
      <c r="H214">
        <f>(G215-G214)/'Datos excel'!$B$1</f>
        <v>-2.5339483049925824</v>
      </c>
      <c r="I214">
        <v>211</v>
      </c>
    </row>
    <row r="215" spans="1:9" x14ac:dyDescent="0.35">
      <c r="A215">
        <v>2.1655735557653801</v>
      </c>
      <c r="B215">
        <f>(A216-A215)/'Datos excel'!$B$1</f>
        <v>0.40616619809888582</v>
      </c>
      <c r="C215">
        <f>(B216-B215)/'Datos excel'!$B$1</f>
        <v>0.62016369024223994</v>
      </c>
      <c r="D215">
        <f>(C216-C215)/'Datos excel'!$B$1</f>
        <v>-0.94205835864250764</v>
      </c>
      <c r="E215">
        <v>-1.44853338426037</v>
      </c>
      <c r="F215">
        <f>(E216-E215)/'Datos excel'!$B$1</f>
        <v>-8.5074057666775824E-2</v>
      </c>
      <c r="G215">
        <f>(F216-F215)/'Datos excel'!$B$1</f>
        <v>-1.3754197101242087</v>
      </c>
      <c r="H215">
        <f>(G216-G215)/'Datos excel'!$B$1</f>
        <v>-2.3424572729755182</v>
      </c>
      <c r="I215">
        <v>212</v>
      </c>
    </row>
    <row r="216" spans="1:9" x14ac:dyDescent="0.35">
      <c r="A216">
        <v>2.16982691824566</v>
      </c>
      <c r="B216">
        <f>(A217-A216)/'Datos excel'!$B$1</f>
        <v>0.41266053707651301</v>
      </c>
      <c r="C216">
        <f>(B217-B216)/'Datos excel'!$B$1</f>
        <v>0.61029847817969274</v>
      </c>
      <c r="D216">
        <f>(C217-C216)/'Datos excel'!$B$1</f>
        <v>-1.0592614955455415</v>
      </c>
      <c r="E216">
        <v>-1.4494242777089601</v>
      </c>
      <c r="F216">
        <f>(E217-E216)/'Datos excel'!$B$1</f>
        <v>-9.947741918987188E-2</v>
      </c>
      <c r="G216">
        <f>(F217-F216)/'Datos excel'!$B$1</f>
        <v>-1.3999498653246349</v>
      </c>
      <c r="H216">
        <f>(G217-G216)/'Datos excel'!$B$1</f>
        <v>-2.1462565646571954</v>
      </c>
      <c r="I216">
        <v>213</v>
      </c>
    </row>
    <row r="217" spans="1:9" x14ac:dyDescent="0.35">
      <c r="A217">
        <v>2.17414828928468</v>
      </c>
      <c r="B217">
        <f>(A218-A217)/'Datos excel'!$B$1</f>
        <v>0.41905156779500086</v>
      </c>
      <c r="C217">
        <f>(B218-B217)/'Datos excel'!$B$1</f>
        <v>0.59920591773757137</v>
      </c>
      <c r="D217">
        <f>(C218-C217)/'Datos excel'!$B$1</f>
        <v>-1.1773512531131802</v>
      </c>
      <c r="E217">
        <v>-1.45046600280671</v>
      </c>
      <c r="F217">
        <f>(E218-E217)/'Datos excel'!$B$1</f>
        <v>-0.11413765989753152</v>
      </c>
      <c r="G217">
        <f>(F218-F217)/'Datos excel'!$B$1</f>
        <v>-1.4224254115121213</v>
      </c>
      <c r="H217">
        <f>(G218-G217)/'Datos excel'!$B$1</f>
        <v>-1.9457147882298746</v>
      </c>
      <c r="I217">
        <v>214</v>
      </c>
    </row>
    <row r="218" spans="1:9" x14ac:dyDescent="0.35">
      <c r="A218">
        <v>2.1785365870408802</v>
      </c>
      <c r="B218">
        <f>(A219-A218)/'Datos excel'!$B$1</f>
        <v>0.4253264374921738</v>
      </c>
      <c r="C218">
        <f>(B219-B218)/'Datos excel'!$B$1</f>
        <v>0.58687672424598769</v>
      </c>
      <c r="D218">
        <f>(C219-C218)/'Datos excel'!$B$1</f>
        <v>-1.2961628286969169</v>
      </c>
      <c r="E218">
        <v>-1.4516612495861501</v>
      </c>
      <c r="F218">
        <f>(E219-E218)/'Datos excel'!$B$1</f>
        <v>-0.12903326397448459</v>
      </c>
      <c r="G218">
        <f>(F219-F218)/'Datos excel'!$B$1</f>
        <v>-1.4428008891277346</v>
      </c>
      <c r="H218">
        <f>(G219-G218)/'Datos excel'!$B$1</f>
        <v>-1.7412186415585613</v>
      </c>
      <c r="I218">
        <v>215</v>
      </c>
    </row>
    <row r="219" spans="1:9" x14ac:dyDescent="0.35">
      <c r="A219">
        <v>2.1829905950788899</v>
      </c>
      <c r="B219">
        <f>(A220-A219)/'Datos excel'!$B$1</f>
        <v>0.43147219617702059</v>
      </c>
      <c r="C219">
        <f>(B220-B219)/'Datos excel'!$B$1</f>
        <v>0.57330333884435303</v>
      </c>
      <c r="D219">
        <f>(C220-C219)/'Datos excel'!$B$1</f>
        <v>-1.4155198937855253</v>
      </c>
      <c r="E219">
        <v>-1.4530124827667199</v>
      </c>
      <c r="F219">
        <f>(E220-E219)/'Datos excel'!$B$1</f>
        <v>-0.14414223955407296</v>
      </c>
      <c r="G219">
        <f>(F220-F219)/'Datos excel'!$B$1</f>
        <v>-1.4610348881031145</v>
      </c>
      <c r="H219">
        <f>(G220-G219)/'Datos excel'!$B$1</f>
        <v>-1.5331712093016814</v>
      </c>
      <c r="I219">
        <v>216</v>
      </c>
    </row>
    <row r="220" spans="1:9" x14ac:dyDescent="0.35">
      <c r="A220">
        <v>2.1875089613513499</v>
      </c>
      <c r="B220">
        <f>(A221-A220)/'Datos excel'!$B$1</f>
        <v>0.43747581470232699</v>
      </c>
      <c r="C220">
        <f>(B221-B220)/'Datos excel'!$B$1</f>
        <v>0.55848004917993033</v>
      </c>
      <c r="D220">
        <f>(C221-C220)/'Datos excel'!$B$1</f>
        <v>-1.5352351678817437</v>
      </c>
      <c r="E220">
        <v>-1.4545219367695701</v>
      </c>
      <c r="F220">
        <f>(E221-E220)/'Datos excel'!$B$1</f>
        <v>-0.15944216112441673</v>
      </c>
      <c r="G220">
        <f>(F221-F220)/'Datos excel'!$B$1</f>
        <v>-1.477090219462573</v>
      </c>
      <c r="H220">
        <f>(G221-G220)/'Datos excel'!$B$1</f>
        <v>-1.3219901890839085</v>
      </c>
      <c r="I220">
        <v>217</v>
      </c>
    </row>
    <row r="221" spans="1:9" x14ac:dyDescent="0.35">
      <c r="A221">
        <v>2.19209019736999</v>
      </c>
      <c r="B221">
        <f>(A222-A221)/'Datos excel'!$B$1</f>
        <v>0.44332420410126078</v>
      </c>
      <c r="C221">
        <f>(B222-B221)/'Datos excel'!$B$1</f>
        <v>0.54240310409676373</v>
      </c>
      <c r="D221">
        <f>(C222-C221)/'Datos excel'!$B$1</f>
        <v>-1.6551112321295933</v>
      </c>
      <c r="E221">
        <v>-1.4561916111764399</v>
      </c>
      <c r="F221">
        <f>(E222-E221)/'Datos excel'!$B$1</f>
        <v>-0.17491021373159324</v>
      </c>
      <c r="G221">
        <f>(F222-F221)/'Datos excel'!$B$1</f>
        <v>-1.490934068349719</v>
      </c>
      <c r="H221">
        <f>(G222-G221)/'Datos excel'!$B$1</f>
        <v>-1.1081059099939106</v>
      </c>
      <c r="I221">
        <v>218</v>
      </c>
    </row>
    <row r="222" spans="1:9" x14ac:dyDescent="0.35">
      <c r="A222">
        <v>2.1967326775792002</v>
      </c>
      <c r="B222">
        <f>(A223-A222)/'Datos excel'!$B$1</f>
        <v>0.44900423612497642</v>
      </c>
      <c r="C222">
        <f>(B223-B222)/'Datos excel'!$B$1</f>
        <v>0.5250708198043228</v>
      </c>
      <c r="D222">
        <f>(C223-C222)/'Datos excel'!$B$1</f>
        <v>-1.7749413294309784</v>
      </c>
      <c r="E222">
        <v>-1.4580232666514299</v>
      </c>
      <c r="F222">
        <f>(E223-E222)/'Datos excel'!$B$1</f>
        <v>-0.1905232387853073</v>
      </c>
      <c r="G222">
        <f>(F223-F222)/'Datos excel'!$B$1</f>
        <v>-1.50253812630384</v>
      </c>
      <c r="H222">
        <f>(G223-G222)/'Datos excel'!$B$1</f>
        <v>-0.89195936829544842</v>
      </c>
      <c r="I222">
        <v>219</v>
      </c>
    </row>
    <row r="223" spans="1:9" x14ac:dyDescent="0.35">
      <c r="A223">
        <v>2.20143463894467</v>
      </c>
      <c r="B223">
        <f>(A224-A223)/'Datos excel'!$B$1</f>
        <v>0.45450276489201519</v>
      </c>
      <c r="C223">
        <f>(B224-B223)/'Datos excel'!$B$1</f>
        <v>0.50648367766734526</v>
      </c>
      <c r="D223">
        <f>(C224-C223)/'Datos excel'!$B$1</f>
        <v>-1.8945100481333732</v>
      </c>
      <c r="E223">
        <v>-1.4600184213424501</v>
      </c>
      <c r="F223">
        <f>(E224-E223)/'Datos excel'!$B$1</f>
        <v>-0.20625778124975636</v>
      </c>
      <c r="G223">
        <f>(F224-F223)/'Datos excel'!$B$1</f>
        <v>-1.5118787029662986</v>
      </c>
      <c r="H223">
        <f>(G224-G223)/'Datos excel'!$B$1</f>
        <v>-0.6739999769778634</v>
      </c>
      <c r="I223">
        <v>220</v>
      </c>
    </row>
    <row r="224" spans="1:9" x14ac:dyDescent="0.35">
      <c r="A224">
        <v>2.20619418076874</v>
      </c>
      <c r="B224">
        <f>(A225-A224)/'Datos excel'!$B$1</f>
        <v>0.4598066495617581</v>
      </c>
      <c r="C224">
        <f>(B225-B224)/'Datos excel'!$B$1</f>
        <v>0.48664441483611909</v>
      </c>
      <c r="D224">
        <f>(C225-C224)/'Datos excel'!$B$1</f>
        <v>-2.0135945912134274</v>
      </c>
      <c r="E224">
        <v>-1.46217834777685</v>
      </c>
      <c r="F224">
        <f>(E225-E224)/'Datos excel'!$B$1</f>
        <v>-0.22209013800428232</v>
      </c>
      <c r="G224">
        <f>(F225-F224)/'Datos excel'!$B$1</f>
        <v>-1.5189368142202764</v>
      </c>
      <c r="H224">
        <f>(G225-G224)/'Datos excel'!$B$1</f>
        <v>-0.45468332690000451</v>
      </c>
      <c r="I224">
        <v>221</v>
      </c>
    </row>
    <row r="225" spans="1:9" x14ac:dyDescent="0.35">
      <c r="A225">
        <v>2.2110092647431898</v>
      </c>
      <c r="B225">
        <f>(A226-A225)/'Datos excel'!$B$1</f>
        <v>0.46490277795695695</v>
      </c>
      <c r="C225">
        <f>(B226-B225)/'Datos excel'!$B$1</f>
        <v>0.46555810158590494</v>
      </c>
      <c r="D225">
        <f>(C226-C225)/'Datos excel'!$B$1</f>
        <v>-2.1319652925402015</v>
      </c>
      <c r="E225">
        <v>-1.46450407026348</v>
      </c>
      <c r="F225">
        <f>(E226-E225)/'Datos excel'!$B$1</f>
        <v>-0.23799640712702066</v>
      </c>
      <c r="G225">
        <f>(F226-F225)/'Datos excel'!$B$1</f>
        <v>-1.5236982468852724</v>
      </c>
      <c r="H225">
        <f>(G226-G225)/'Datos excel'!$B$1</f>
        <v>-0.23446891738982678</v>
      </c>
      <c r="I225">
        <v>222</v>
      </c>
    </row>
    <row r="226" spans="1:9" x14ac:dyDescent="0.35">
      <c r="A226">
        <v>2.2158777152494</v>
      </c>
      <c r="B226">
        <f>(A227-A226)/'Datos excel'!$B$1</f>
        <v>0.46977809099616191</v>
      </c>
      <c r="C226">
        <f>(B227-B226)/'Datos excel'!$B$1</f>
        <v>0.44323221325006257</v>
      </c>
      <c r="D226">
        <f>(C227-C226)/'Datos excel'!$B$1</f>
        <v>-2.2493869711172598</v>
      </c>
      <c r="E226">
        <v>-1.46699636281085</v>
      </c>
      <c r="F226">
        <f>(E227-E226)/'Datos excel'!$B$1</f>
        <v>-0.25395253785602873</v>
      </c>
      <c r="G226">
        <f>(F227-F226)/'Datos excel'!$B$1</f>
        <v>-1.5261535996464959</v>
      </c>
      <c r="H226">
        <f>(G227-G226)/'Datos excel'!$B$1</f>
        <v>-1.3817927250688058E-2</v>
      </c>
      <c r="I226">
        <v>223</v>
      </c>
    </row>
    <row r="227" spans="1:9" x14ac:dyDescent="0.35">
      <c r="A227">
        <v>2.22079721991437</v>
      </c>
      <c r="B227">
        <f>(A228-A227)/'Datos excel'!$B$1</f>
        <v>0.47441960787943105</v>
      </c>
      <c r="C227">
        <f>(B228-B227)/'Datos excel'!$B$1</f>
        <v>0.4196766879715873</v>
      </c>
      <c r="D227">
        <f>(C228-C227)/'Datos excel'!$B$1</f>
        <v>-2.3656194895033562</v>
      </c>
      <c r="E227">
        <v>-1.4696557475684799</v>
      </c>
      <c r="F227">
        <f>(E228-E227)/'Datos excel'!$B$1</f>
        <v>-0.26993438097902556</v>
      </c>
      <c r="G227">
        <f>(F228-F227)/'Datos excel'!$B$1</f>
        <v>-1.5262983006422912</v>
      </c>
      <c r="H227">
        <f>(G228-G227)/'Datos excel'!$B$1</f>
        <v>0.20680925494915689</v>
      </c>
      <c r="I227">
        <v>224</v>
      </c>
    </row>
    <row r="228" spans="1:9" x14ac:dyDescent="0.35">
      <c r="A228">
        <v>2.2257653304304799</v>
      </c>
      <c r="B228">
        <f>(A229-A228)/'Datos excel'!$B$1</f>
        <v>0.4788144518788125</v>
      </c>
      <c r="C228">
        <f>(B229-B228)/'Datos excel'!$B$1</f>
        <v>0.3949039786068787</v>
      </c>
      <c r="D228">
        <f>(C229-C228)/'Datos excel'!$B$1</f>
        <v>-2.4804192144047899</v>
      </c>
      <c r="E228">
        <v>-1.47248249379593</v>
      </c>
      <c r="F228">
        <f>(E229-E228)/'Datos excel'!$B$1</f>
        <v>-0.28591773940730691</v>
      </c>
      <c r="G228">
        <f>(F229-F228)/'Datos excel'!$B$1</f>
        <v>-1.5241325991888157</v>
      </c>
      <c r="H228">
        <f>(G229-G228)/'Datos excel'!$B$1</f>
        <v>0.42695511602197672</v>
      </c>
      <c r="I228">
        <v>225</v>
      </c>
    </row>
    <row r="229" spans="1:9" x14ac:dyDescent="0.35">
      <c r="A229">
        <v>2.2307794636453302</v>
      </c>
      <c r="B229">
        <f>(A230-A229)/'Datos excel'!$B$1</f>
        <v>0.48294987667236167</v>
      </c>
      <c r="C229">
        <f>(B230-B229)/'Datos excel'!$B$1</f>
        <v>0.36892908933422186</v>
      </c>
      <c r="D229">
        <f>(C230-C229)/'Datos excel'!$B$1</f>
        <v>-2.5935394358721031</v>
      </c>
      <c r="E229">
        <v>-1.47547661736144</v>
      </c>
      <c r="F229">
        <f>(E230-E229)/'Datos excel'!$B$1</f>
        <v>-0.30187841866300125</v>
      </c>
      <c r="G229">
        <f>(F230-F229)/'Datos excel'!$B$1</f>
        <v>-1.519661535669125</v>
      </c>
      <c r="H229">
        <f>(G230-G229)/'Datos excel'!$B$1</f>
        <v>0.64616740182784194</v>
      </c>
      <c r="I229">
        <v>226</v>
      </c>
    </row>
    <row r="230" spans="1:9" x14ac:dyDescent="0.35">
      <c r="A230">
        <v>2.2358369029273502</v>
      </c>
      <c r="B230">
        <f>(A231-A230)/'Datos excel'!$B$1</f>
        <v>0.48681329306152155</v>
      </c>
      <c r="C230">
        <f>(B231-B230)/'Datos excel'!$B$1</f>
        <v>0.34176960787245114</v>
      </c>
      <c r="D230">
        <f>(C231-C230)/'Datos excel'!$B$1</f>
        <v>-2.7047315776945071</v>
      </c>
      <c r="E230">
        <v>-1.4786378807692699</v>
      </c>
      <c r="F230">
        <f>(E231-E230)/'Datos excel'!$B$1</f>
        <v>-0.31779227705100493</v>
      </c>
      <c r="G230">
        <f>(F231-F230)/'Datos excel'!$B$1</f>
        <v>-1.5128948864605531</v>
      </c>
      <c r="H230">
        <f>(G231-G230)/'Datos excel'!$B$1</f>
        <v>0.86400102413839941</v>
      </c>
      <c r="I230">
        <v>227</v>
      </c>
    </row>
    <row r="231" spans="1:9" x14ac:dyDescent="0.35">
      <c r="A231">
        <v>2.2409347998111899</v>
      </c>
      <c r="B231">
        <f>(A232-A231)/'Datos excel'!$B$1</f>
        <v>0.49039229602589607</v>
      </c>
      <c r="C231">
        <f>(B232-B231)/'Datos excel'!$B$1</f>
        <v>0.31344572502439316</v>
      </c>
      <c r="D231">
        <f>(C232-C231)/'Datos excel'!$B$1</f>
        <v>-2.8137460524214393</v>
      </c>
      <c r="E231">
        <v>-1.48196579371244</v>
      </c>
      <c r="F231">
        <f>(E232-E231)/'Datos excel'!$B$1</f>
        <v>-0.33363527525419839</v>
      </c>
      <c r="G231">
        <f>(F232-F231)/'Datos excel'!$B$1</f>
        <v>-1.5038470888934623</v>
      </c>
      <c r="H231">
        <f>(G232-G231)/'Datos excel'!$B$1</f>
        <v>1.080020239745398</v>
      </c>
      <c r="I231">
        <v>228</v>
      </c>
    </row>
    <row r="232" spans="1:9" x14ac:dyDescent="0.35">
      <c r="A232">
        <v>2.2460701759264299</v>
      </c>
      <c r="B232">
        <f>(A233-A232)/'Datos excel'!$B$1</f>
        <v>0.49367469198268193</v>
      </c>
      <c r="C232">
        <f>(B233-B232)/'Datos excel'!$B$1</f>
        <v>0.28398024526654492</v>
      </c>
      <c r="D232">
        <f>(C233-C232)/'Datos excel'!$B$1</f>
        <v>-2.9203328564990563</v>
      </c>
      <c r="E232">
        <v>-1.48545961414483</v>
      </c>
      <c r="F232">
        <f>(E233-E232)/'Datos excel'!$B$1</f>
        <v>-0.34938352514283205</v>
      </c>
      <c r="G232">
        <f>(F233-F232)/'Datos excel'!$B$1</f>
        <v>-1.4925371433904209</v>
      </c>
      <c r="H232">
        <f>(G233-G232)/'Datos excel'!$B$1</f>
        <v>1.2938004587104956</v>
      </c>
      <c r="I232">
        <v>229</v>
      </c>
    </row>
    <row r="233" spans="1:9" x14ac:dyDescent="0.35">
      <c r="A233">
        <v>2.2512399252117499</v>
      </c>
      <c r="B233">
        <f>(A234-A233)/'Datos excel'!$B$1</f>
        <v>0.49664852615699528</v>
      </c>
      <c r="C233">
        <f>(B234-B233)/'Datos excel'!$B$1</f>
        <v>0.25339859110649715</v>
      </c>
      <c r="D233">
        <f>(C234-C233)/'Datos excel'!$B$1</f>
        <v>-3.0242426043376089</v>
      </c>
      <c r="E233">
        <v>-1.4891183498644101</v>
      </c>
      <c r="F233">
        <f>(E234-E233)/'Datos excel'!$B$1</f>
        <v>-0.36501333755911619</v>
      </c>
      <c r="G233">
        <f>(F234-F233)/'Datos excel'!$B$1</f>
        <v>-1.4789884966694342</v>
      </c>
      <c r="H233">
        <f>(G234-G233)/'Datos excel'!$B$1</f>
        <v>1.5049299012177588</v>
      </c>
      <c r="I233">
        <v>230</v>
      </c>
    </row>
    <row r="234" spans="1:9" x14ac:dyDescent="0.35">
      <c r="A234">
        <v>2.2564408164157199</v>
      </c>
      <c r="B234">
        <f>(A235-A234)/'Datos excel'!$B$1</f>
        <v>0.4993021099978292</v>
      </c>
      <c r="C234">
        <f>(B235-B234)/'Datos excel'!$B$1</f>
        <v>0.2217287966116295</v>
      </c>
      <c r="D234">
        <f>(C235-C234)/'Datos excel'!$B$1</f>
        <v>-3.125226762268948</v>
      </c>
      <c r="E234">
        <v>-1.4929407605968701</v>
      </c>
      <c r="F234">
        <f>(E235-E234)/'Datos excel'!$B$1</f>
        <v>-0.38050126887871788</v>
      </c>
      <c r="G234">
        <f>(F235-F234)/'Datos excel'!$B$1</f>
        <v>-1.4632289075966565</v>
      </c>
      <c r="H234">
        <f>(G235-G234)/'Datos excel'!$B$1</f>
        <v>1.7130112350995639</v>
      </c>
      <c r="I234">
        <v>231</v>
      </c>
    </row>
    <row r="235" spans="1:9" x14ac:dyDescent="0.35">
      <c r="A235">
        <v>2.2616694958846901</v>
      </c>
      <c r="B235">
        <f>(A236-A235)/'Datos excel'!$B$1</f>
        <v>0.50162404852624387</v>
      </c>
      <c r="C235">
        <f>(B236-B235)/'Datos excel'!$B$1</f>
        <v>0.18900149848780837</v>
      </c>
      <c r="D235">
        <f>(C236-C235)/'Datos excel'!$B$1</f>
        <v>-3.2230388013155427</v>
      </c>
      <c r="E235">
        <v>-1.49692536056684</v>
      </c>
      <c r="F235">
        <f>(E236-E235)/'Datos excel'!$B$1</f>
        <v>-0.39582416616747079</v>
      </c>
      <c r="G235">
        <f>(F236-F235)/'Datos excel'!$B$1</f>
        <v>-1.4452902958909712</v>
      </c>
      <c r="H235">
        <f>(G236-G235)/'Datos excel'!$B$1</f>
        <v>1.9176628335991375</v>
      </c>
      <c r="I235">
        <v>232</v>
      </c>
    </row>
    <row r="236" spans="1:9" x14ac:dyDescent="0.35">
      <c r="A236">
        <v>2.2669224906370702</v>
      </c>
      <c r="B236">
        <f>(A237-A236)/'Datos excel'!$B$1</f>
        <v>0.50360326759013307</v>
      </c>
      <c r="C236">
        <f>(B237-B236)/'Datos excel'!$B$1</f>
        <v>0.15524991508631583</v>
      </c>
      <c r="D236">
        <f>(C237-C236)/'Datos excel'!$B$1</f>
        <v>-3.3174340641866564</v>
      </c>
      <c r="E236">
        <v>-1.5010704215419901</v>
      </c>
      <c r="F236">
        <f>(E237-E236)/'Datos excel'!$B$1</f>
        <v>-0.4109592107537231</v>
      </c>
      <c r="G236">
        <f>(F237-F236)/'Datos excel'!$B$1</f>
        <v>-1.4252085776573138</v>
      </c>
      <c r="H236">
        <f>(G237-G236)/'Datos excel'!$B$1</f>
        <v>2.1185199685735201</v>
      </c>
      <c r="I236">
        <v>233</v>
      </c>
    </row>
    <row r="237" spans="1:9" x14ac:dyDescent="0.35">
      <c r="A237">
        <v>2.2721962117230201</v>
      </c>
      <c r="B237">
        <f>(A238-A237)/'Datos excel'!$B$1</f>
        <v>0.50522904089915177</v>
      </c>
      <c r="C237">
        <f>(B238-B237)/'Datos excel'!$B$1</f>
        <v>0.1205098268035914</v>
      </c>
      <c r="D237">
        <f>(C238-C237)/'Datos excel'!$B$1</f>
        <v>-3.4081708356611182</v>
      </c>
      <c r="E237">
        <v>-1.50537397633342</v>
      </c>
      <c r="F237">
        <f>(E238-E237)/'Datos excel'!$B$1</f>
        <v>-0.42588396007839435</v>
      </c>
      <c r="G237">
        <f>(F238-F237)/'Datos excel'!$B$1</f>
        <v>-1.403023488424801</v>
      </c>
      <c r="H237">
        <f>(G238-G237)/'Datos excel'!$B$1</f>
        <v>2.3152358882354407</v>
      </c>
      <c r="I237">
        <v>234</v>
      </c>
    </row>
    <row r="238" spans="1:9" x14ac:dyDescent="0.35">
      <c r="A238">
        <v>2.2774869578672501</v>
      </c>
      <c r="B238">
        <f>(A239-A238)/'Datos excel'!$B$1</f>
        <v>0.50649101685439024</v>
      </c>
      <c r="C238">
        <f>(B239-B238)/'Datos excel'!$B$1</f>
        <v>8.4819545271951555E-2</v>
      </c>
      <c r="D238">
        <f>(C239-C238)/'Datos excel'!$B$1</f>
        <v>-3.4950099539646722</v>
      </c>
      <c r="E238">
        <v>-1.5098338227343</v>
      </c>
      <c r="F238">
        <f>(E239-E238)/'Datos excel'!$B$1</f>
        <v>-0.44057638769189195</v>
      </c>
      <c r="G238">
        <f>(F239-F238)/'Datos excel'!$B$1</f>
        <v>-1.3787783948987746</v>
      </c>
      <c r="H238">
        <f>(G239-G238)/'Datos excel'!$B$1</f>
        <v>2.5074821586349039</v>
      </c>
      <c r="I238">
        <v>235</v>
      </c>
    </row>
    <row r="239" spans="1:9" x14ac:dyDescent="0.35">
      <c r="A239">
        <v>2.28279091939278</v>
      </c>
      <c r="B239">
        <f>(A240-A239)/'Datos excel'!$B$1</f>
        <v>0.50737924505541421</v>
      </c>
      <c r="C239">
        <f>(B240-B239)/'Datos excel'!$B$1</f>
        <v>4.8219886619956173E-2</v>
      </c>
      <c r="D239">
        <f>(C240-C239)/'Datos excel'!$B$1</f>
        <v>-3.5777158347639735</v>
      </c>
      <c r="E239">
        <v>-1.5144475278773599</v>
      </c>
      <c r="F239">
        <f>(E240-E239)/'Datos excel'!$B$1</f>
        <v>-0.45501492127969967</v>
      </c>
      <c r="G239">
        <f>(F240-F239)/'Datos excel'!$B$1</f>
        <v>-1.3525201031368583</v>
      </c>
      <c r="H239">
        <f>(G240-G239)/'Datos excel'!$B$1</f>
        <v>2.6949498117854476</v>
      </c>
      <c r="I239">
        <v>236</v>
      </c>
    </row>
    <row r="240" spans="1:9" x14ac:dyDescent="0.35">
      <c r="A240">
        <v>2.2881041824222801</v>
      </c>
      <c r="B240">
        <f>(A241-A240)/'Datos excel'!$B$1</f>
        <v>0.50788420252728816</v>
      </c>
      <c r="C240">
        <f>(B241-B240)/'Datos excel'!$B$1</f>
        <v>1.0754134009534934E-2</v>
      </c>
      <c r="D240">
        <f>(C241-C240)/'Datos excel'!$B$1</f>
        <v>-3.6560559309488863</v>
      </c>
      <c r="E240">
        <v>-1.5192124329905801</v>
      </c>
      <c r="F240">
        <f>(E241-E240)/'Datos excel'!$B$1</f>
        <v>-0.46917847867919055</v>
      </c>
      <c r="G240">
        <f>(F241-F240)/'Datos excel'!$B$1</f>
        <v>-1.3242986547018638</v>
      </c>
      <c r="H240">
        <f>(G241-G240)/'Datos excel'!$B$1</f>
        <v>2.8773489371123091</v>
      </c>
      <c r="I240">
        <v>237</v>
      </c>
    </row>
    <row r="241" spans="1:9" x14ac:dyDescent="0.35">
      <c r="A241">
        <v>2.2934227333540602</v>
      </c>
      <c r="B241">
        <f>(A242-A241)/'Datos excel'!$B$1</f>
        <v>0.50799681955528841</v>
      </c>
      <c r="C241">
        <f>(B242-B241)/'Datos excel'!$B$1</f>
        <v>-2.7531994169739775E-2</v>
      </c>
      <c r="D241">
        <f>(C242-C241)/'Datos excel'!$B$1</f>
        <v>-3.7298013610071155</v>
      </c>
      <c r="E241">
        <v>-1.52412565853005</v>
      </c>
      <c r="F241">
        <f>(E242-E241)/'Datos excel'!$B$1</f>
        <v>-0.48304650176175795</v>
      </c>
      <c r="G241">
        <f>(F242-F241)/'Datos excel'!$B$1</f>
        <v>-1.2941671270930424</v>
      </c>
      <c r="H241">
        <f>(G242-G241)/'Datos excel'!$B$1</f>
        <v>3.0544094575744527</v>
      </c>
      <c r="I241">
        <v>238</v>
      </c>
    </row>
    <row r="242" spans="1:9" x14ac:dyDescent="0.35">
      <c r="A242">
        <v>2.2987424636085998</v>
      </c>
      <c r="B242">
        <f>(A243-A242)/'Datos excel'!$B$1</f>
        <v>0.50770850518654731</v>
      </c>
      <c r="C242">
        <f>(B243-B242)/'Datos excel'!$B$1</f>
        <v>-6.6590382686703656E-2</v>
      </c>
      <c r="D242">
        <f>(C243-C242)/'Datos excel'!$B$1</f>
        <v>-3.7987265478761176</v>
      </c>
      <c r="E242">
        <v>-1.52918410966764</v>
      </c>
      <c r="F242">
        <f>(E243-E242)/'Datos excel'!$B$1</f>
        <v>-0.49659898822506765</v>
      </c>
      <c r="G242">
        <f>(F243-F242)/'Datos excel'!$B$1</f>
        <v>-1.2621814260498054</v>
      </c>
      <c r="H242">
        <f>(G243-G242)/'Datos excel'!$B$1</f>
        <v>3.2258804728419466</v>
      </c>
      <c r="I242">
        <v>239</v>
      </c>
    </row>
    <row r="243" spans="1:9" x14ac:dyDescent="0.35">
      <c r="A243">
        <v>2.3040591746421302</v>
      </c>
      <c r="B243">
        <f>(A244-A243)/'Datos excel'!$B$1</f>
        <v>0.50701117232971971</v>
      </c>
      <c r="C243">
        <f>(B244-B243)/'Datos excel'!$B$1</f>
        <v>-0.10637055407271741</v>
      </c>
      <c r="D243">
        <f>(C244-C243)/'Datos excel'!$B$1</f>
        <v>-3.8626095742891171</v>
      </c>
      <c r="E243">
        <v>-1.5343844821115999</v>
      </c>
      <c r="F243">
        <f>(E244-E243)/'Datos excel'!$B$1</f>
        <v>-0.50981652121031951</v>
      </c>
      <c r="G243">
        <f>(F244-F243)/'Datos excel'!$B$1</f>
        <v>-1.2284000847336753</v>
      </c>
      <c r="H243">
        <f>(G244-G243)/'Datos excel'!$B$1</f>
        <v>3.3915304120476777</v>
      </c>
      <c r="I243">
        <v>240</v>
      </c>
    </row>
    <row r="244" spans="1:9" x14ac:dyDescent="0.35">
      <c r="A244">
        <v>2.3093685832230602</v>
      </c>
      <c r="B244">
        <f>(A245-A244)/'Datos excel'!$B$1</f>
        <v>0.50589726249227596</v>
      </c>
      <c r="C244">
        <f>(B245-B244)/'Datos excel'!$B$1</f>
        <v>-0.14681970694695837</v>
      </c>
      <c r="D244">
        <f>(C245-C244)/'Datos excel'!$B$1</f>
        <v>-3.9212316468297308</v>
      </c>
      <c r="E244">
        <v>-1.5397232682373101</v>
      </c>
      <c r="F244">
        <f>(E245-E244)/'Datos excel'!$B$1</f>
        <v>-0.52268029681654748</v>
      </c>
      <c r="G244">
        <f>(F245-F244)/'Datos excel'!$B$1</f>
        <v>-1.1928840613106242</v>
      </c>
      <c r="H244">
        <f>(G245-G244)/'Datos excel'!$B$1</f>
        <v>3.5511461679336498</v>
      </c>
      <c r="I244">
        <v>241</v>
      </c>
    </row>
    <row r="245" spans="1:9" x14ac:dyDescent="0.35">
      <c r="A245">
        <v>2.3146663269674499</v>
      </c>
      <c r="B245">
        <f>(A246-A245)/'Datos excel'!$B$1</f>
        <v>0.50435977011645339</v>
      </c>
      <c r="C245">
        <f>(B246-B245)/'Datos excel'!$B$1</f>
        <v>-0.18788274872930533</v>
      </c>
      <c r="D245">
        <f>(C246-C245)/'Datos excel'!$B$1</f>
        <v>-3.974377430799628</v>
      </c>
      <c r="E245">
        <v>-1.5451967635061601</v>
      </c>
      <c r="F245">
        <f>(E246-E245)/'Datos excel'!$B$1</f>
        <v>-0.53517214949520686</v>
      </c>
      <c r="G245">
        <f>(F246-F245)/'Datos excel'!$B$1</f>
        <v>-1.1556965456006112</v>
      </c>
      <c r="H245">
        <f>(G246-G245)/'Datos excel'!$B$1</f>
        <v>3.7045328731617029</v>
      </c>
      <c r="I245">
        <v>242</v>
      </c>
    </row>
    <row r="246" spans="1:9" x14ac:dyDescent="0.35">
      <c r="A246">
        <v>2.3199479701293302</v>
      </c>
      <c r="B246">
        <f>(A247-A246)/'Datos excel'!$B$1</f>
        <v>0.50239226657263925</v>
      </c>
      <c r="C246">
        <f>(B247-B246)/'Datos excel'!$B$1</f>
        <v>-0.22950233185994928</v>
      </c>
      <c r="D246">
        <f>(C247-C246)/'Datos excel'!$B$1</f>
        <v>-4.0218345629742513</v>
      </c>
      <c r="E246">
        <v>-1.5508010731503601</v>
      </c>
      <c r="F246">
        <f>(E247-E246)/'Datos excel'!$B$1</f>
        <v>-0.54727457542000013</v>
      </c>
      <c r="G246">
        <f>(F247-F246)/'Datos excel'!$B$1</f>
        <v>-1.1169027680695889</v>
      </c>
      <c r="H246">
        <f>(G247-G246)/'Datos excel'!$B$1</f>
        <v>3.8515126970418248</v>
      </c>
      <c r="I246">
        <v>243</v>
      </c>
    </row>
    <row r="247" spans="1:9" x14ac:dyDescent="0.35">
      <c r="A247">
        <v>2.3252090096422799</v>
      </c>
      <c r="B247">
        <f>(A248-A247)/'Datos excel'!$B$1</f>
        <v>0.49998892377346277</v>
      </c>
      <c r="C247">
        <f>(B248-B247)/'Datos excel'!$B$1</f>
        <v>-0.27161888491659403</v>
      </c>
      <c r="D247">
        <f>(C248-C247)/'Datos excel'!$B$1</f>
        <v>-4.0633937544689287</v>
      </c>
      <c r="E247">
        <v>-1.5565321191024799</v>
      </c>
      <c r="F247">
        <f>(E248-E247)/'Datos excel'!$B$1</f>
        <v>-0.55897075385647188</v>
      </c>
      <c r="G247">
        <f>(F248-F247)/'Datos excel'!$B$1</f>
        <v>-1.0765698214221409</v>
      </c>
      <c r="H247">
        <f>(G248-G247)/'Datos excel'!$B$1</f>
        <v>3.9919242444195522</v>
      </c>
      <c r="I247">
        <v>244</v>
      </c>
    </row>
    <row r="248" spans="1:9" x14ac:dyDescent="0.35">
      <c r="A248">
        <v>2.3304448814082899</v>
      </c>
      <c r="B248">
        <f>(A249-A248)/'Datos excel'!$B$1</f>
        <v>0.49714453746202869</v>
      </c>
      <c r="C248">
        <f>(B249-B248)/'Datos excel'!$B$1</f>
        <v>-0.31417064480886814</v>
      </c>
      <c r="D248">
        <f>(C249-C248)/'Datos excel'!$B$1</f>
        <v>-4.0988484368927338</v>
      </c>
      <c r="E248">
        <v>-1.56238564714877</v>
      </c>
      <c r="F248">
        <f>(E249-E248)/'Datos excel'!$B$1</f>
        <v>-0.57024456666332612</v>
      </c>
      <c r="G248">
        <f>(F249-F248)/'Datos excel'!$B$1</f>
        <v>-1.034766488488956</v>
      </c>
      <c r="H248">
        <f>(G249-G248)/'Datos excel'!$B$1</f>
        <v>4.1256214154419961</v>
      </c>
      <c r="I248">
        <v>245</v>
      </c>
    </row>
    <row r="249" spans="1:9" x14ac:dyDescent="0.35">
      <c r="A249">
        <v>2.3356509668304999</v>
      </c>
      <c r="B249">
        <f>(A250-A249)/'Datos excel'!$B$1</f>
        <v>0.49385455016301166</v>
      </c>
      <c r="C249">
        <f>(B250-B249)/'Datos excel'!$B$1</f>
        <v>-0.35709368526726887</v>
      </c>
      <c r="D249">
        <f>(C250-C249)/'Datos excel'!$B$1</f>
        <v>-4.1279947310354057</v>
      </c>
      <c r="E249">
        <v>-1.5683572342867</v>
      </c>
      <c r="F249">
        <f>(E250-E249)/'Datos excel'!$B$1</f>
        <v>-0.5810806159913855</v>
      </c>
      <c r="G249">
        <f>(F250-F249)/'Datos excel'!$B$1</f>
        <v>-0.99156308205480503</v>
      </c>
      <c r="H249">
        <f>(G250-G249)/'Datos excel'!$B$1</f>
        <v>4.252472102167201</v>
      </c>
      <c r="I249">
        <v>246</v>
      </c>
    </row>
    <row r="250" spans="1:9" x14ac:dyDescent="0.35">
      <c r="A250">
        <v>2.3408225995862799</v>
      </c>
      <c r="B250">
        <f>(A251-A250)/'Datos excel'!$B$1</f>
        <v>0.49011507383541514</v>
      </c>
      <c r="C250">
        <f>(B251-B250)/'Datos excel'!$B$1</f>
        <v>-0.40032194500419621</v>
      </c>
      <c r="D250">
        <f>(C251-C250)/'Datos excel'!$B$1</f>
        <v>-4.1506314166942184</v>
      </c>
      <c r="E250">
        <v>-1.5744422962678399</v>
      </c>
      <c r="F250">
        <f>(E251-E250)/'Datos excel'!$B$1</f>
        <v>-0.59146424030523292</v>
      </c>
      <c r="G250">
        <f>(F251-F250)/'Datos excel'!$B$1</f>
        <v>-0.94703129833559163</v>
      </c>
      <c r="H250">
        <f>(G251-G250)/'Datos excel'!$B$1</f>
        <v>4.3723574246187216</v>
      </c>
      <c r="I250">
        <v>247</v>
      </c>
    </row>
    <row r="251" spans="1:9" x14ac:dyDescent="0.35">
      <c r="A251">
        <v>2.3459550726375298</v>
      </c>
      <c r="B251">
        <f>(A252-A251)/'Datos excel'!$B$1</f>
        <v>0.48592291223042861</v>
      </c>
      <c r="C251">
        <f>(B252-B251)/'Datos excel'!$B$1</f>
        <v>-0.44378725555901472</v>
      </c>
      <c r="D251">
        <f>(C252-C251)/'Datos excel'!$B$1</f>
        <v>-4.1665597153477272</v>
      </c>
      <c r="E251">
        <v>-1.5806360953085199</v>
      </c>
      <c r="F251">
        <f>(E252-E251)/'Datos excel'!$B$1</f>
        <v>-0.60138152887046858</v>
      </c>
      <c r="G251">
        <f>(F252-F251)/'Datos excel'!$B$1</f>
        <v>-0.90124407845542176</v>
      </c>
      <c r="H251">
        <f>(G252-G251)/'Datos excel'!$B$1</f>
        <v>4.4851698906256088</v>
      </c>
      <c r="I251">
        <v>248</v>
      </c>
    </row>
    <row r="252" spans="1:9" x14ac:dyDescent="0.35">
      <c r="A252">
        <v>2.35104364547511</v>
      </c>
      <c r="B252">
        <f>(A253-A252)/'Datos excel'!$B$1</f>
        <v>0.48127558295769202</v>
      </c>
      <c r="C252">
        <f>(B253-B252)/'Datos excel'!$B$1</f>
        <v>-0.48741936686728005</v>
      </c>
      <c r="D252">
        <f>(C253-C252)/'Datos excel'!$B$1</f>
        <v>-4.1755834572162467</v>
      </c>
      <c r="E252">
        <v>-1.5869337479522001</v>
      </c>
      <c r="F252">
        <f>(E253-E252)/'Datos excel'!$B$1</f>
        <v>-0.6108193347903581</v>
      </c>
      <c r="G252">
        <f>(F253-F252)/'Datos excel'!$B$1</f>
        <v>-0.85427548919378327</v>
      </c>
      <c r="H252">
        <f>(G253-G252)/'Datos excel'!$B$1</f>
        <v>4.5908125999842406</v>
      </c>
      <c r="I252">
        <v>249</v>
      </c>
    </row>
    <row r="253" spans="1:9" x14ac:dyDescent="0.35">
      <c r="A253">
        <v>2.3560835515943501</v>
      </c>
      <c r="B253">
        <f>(A254-A253)/'Datos excel'!$B$1</f>
        <v>0.4761713392837999</v>
      </c>
      <c r="C253">
        <f>(B254-B253)/'Datos excel'!$B$1</f>
        <v>-0.53114597457941881</v>
      </c>
      <c r="D253">
        <f>(C254-C253)/'Datos excel'!$B$1</f>
        <v>-4.1775090023684394</v>
      </c>
      <c r="E253">
        <v>-1.5933302330683601</v>
      </c>
      <c r="F253">
        <f>(E254-E253)/'Datos excel'!$B$1</f>
        <v>-0.61976528679366816</v>
      </c>
      <c r="G253">
        <f>(F254-F253)/'Datos excel'!$B$1</f>
        <v>-0.80620061206672344</v>
      </c>
      <c r="H253">
        <f>(G254-G253)/'Datos excel'!$B$1</f>
        <v>4.689197655069286</v>
      </c>
      <c r="I253">
        <v>250</v>
      </c>
    </row>
    <row r="254" spans="1:9" x14ac:dyDescent="0.35">
      <c r="A254">
        <v>2.3610700061988301</v>
      </c>
      <c r="B254">
        <f>(A255-A254)/'Datos excel'!$B$1</f>
        <v>0.47060919164472492</v>
      </c>
      <c r="C254">
        <f>(B255-B254)/'Datos excel'!$B$1</f>
        <v>-0.57489274655323852</v>
      </c>
      <c r="D254">
        <f>(C255-C254)/'Datos excel'!$B$1</f>
        <v>-4.1721457388068668</v>
      </c>
      <c r="E254">
        <v>-1.5998203999748299</v>
      </c>
      <c r="F254">
        <f>(E255-E254)/'Datos excel'!$B$1</f>
        <v>-0.62820779986096287</v>
      </c>
      <c r="G254">
        <f>(F255-F254)/'Datos excel'!$B$1</f>
        <v>-0.7570954490520696</v>
      </c>
      <c r="H254">
        <f>(G255-G254)/'Datos excel'!$B$1</f>
        <v>4.7802449686280282</v>
      </c>
      <c r="I254">
        <v>251</v>
      </c>
    </row>
    <row r="255" spans="1:9" x14ac:dyDescent="0.35">
      <c r="A255">
        <v>2.3659982141294398</v>
      </c>
      <c r="B255">
        <f>(A256-A255)/'Datos excel'!$B$1</f>
        <v>0.46458892888081255</v>
      </c>
      <c r="C255">
        <f>(B256-B255)/'Datos excel'!$B$1</f>
        <v>-0.61858335456237723</v>
      </c>
      <c r="D255">
        <f>(C256-C255)/'Datos excel'!$B$1</f>
        <v>-4.1593058833092975</v>
      </c>
      <c r="E255">
        <v>-1.6063989766714</v>
      </c>
      <c r="F255">
        <f>(E256-E255)/'Datos excel'!$B$1</f>
        <v>-0.63613608486365703</v>
      </c>
      <c r="G255">
        <f>(F256-F255)/'Datos excel'!$B$1</f>
        <v>-0.70703684079939833</v>
      </c>
      <c r="H255">
        <f>(G256-G255)/'Datos excel'!$B$1</f>
        <v>4.8638808627203174</v>
      </c>
      <c r="I255">
        <v>252</v>
      </c>
    </row>
    <row r="256" spans="1:9" x14ac:dyDescent="0.35">
      <c r="A256">
        <v>2.3708633780158102</v>
      </c>
      <c r="B256">
        <f>(A257-A256)/'Datos excel'!$B$1</f>
        <v>0.45811113913972556</v>
      </c>
      <c r="C256">
        <f>(B257-B256)/'Datos excel'!$B$1</f>
        <v>-0.6621395039191682</v>
      </c>
      <c r="D256">
        <f>(C257-C256)/'Datos excel'!$B$1</f>
        <v>-4.1388055286416421</v>
      </c>
      <c r="E256">
        <v>-1.6130605781743701</v>
      </c>
      <c r="F256">
        <f>(E257-E256)/'Datos excel'!$B$1</f>
        <v>-0.64354015734656611</v>
      </c>
      <c r="G256">
        <f>(F257-F256)/'Datos excel'!$B$1</f>
        <v>-0.65610239951187121</v>
      </c>
      <c r="H256">
        <f>(G257-G256)/'Datos excel'!$B$1</f>
        <v>4.9400370066227568</v>
      </c>
      <c r="I256">
        <v>253</v>
      </c>
    </row>
    <row r="257" spans="1:9" x14ac:dyDescent="0.35">
      <c r="A257">
        <v>2.3756607066466402</v>
      </c>
      <c r="B257">
        <f>(A258-A257)/'Datos excel'!$B$1</f>
        <v>0.45117723046917874</v>
      </c>
      <c r="C257">
        <f>(B258-B257)/'Datos excel'!$B$1</f>
        <v>-0.70548097406389287</v>
      </c>
      <c r="D257">
        <f>(C258-C257)/'Datos excel'!$B$1</f>
        <v>-4.1104644807449855</v>
      </c>
      <c r="E257">
        <v>-1.6197997149430701</v>
      </c>
      <c r="F257">
        <f>(E258-E257)/'Datos excel'!$B$1</f>
        <v>-0.65041084560759654</v>
      </c>
      <c r="G257">
        <f>(F258-F257)/'Datos excel'!$B$1</f>
        <v>-0.604370452950312</v>
      </c>
      <c r="H257">
        <f>(G258-G257)/'Datos excel'!$B$1</f>
        <v>5.0086490937125179</v>
      </c>
      <c r="I257">
        <v>254</v>
      </c>
    </row>
    <row r="258" spans="1:9" x14ac:dyDescent="0.35">
      <c r="A258">
        <v>2.3803854235556701</v>
      </c>
      <c r="B258">
        <f>(A259-A258)/'Datos excel'!$B$1</f>
        <v>0.44378945098462375</v>
      </c>
      <c r="C258">
        <f>(B259-B258)/'Datos excel'!$B$1</f>
        <v>-0.7485256574490603</v>
      </c>
      <c r="D258">
        <f>(C259-C258)/'Datos excel'!$B$1</f>
        <v>-4.0741076586344187</v>
      </c>
      <c r="E258">
        <v>-1.6266108013909899</v>
      </c>
      <c r="F258">
        <f>(E259-E258)/'Datos excel'!$B$1</f>
        <v>-0.656739798191048</v>
      </c>
      <c r="G258">
        <f>(F259-F258)/'Datos excel'!$B$1</f>
        <v>-0.55192000229292393</v>
      </c>
      <c r="H258">
        <f>(G259-G258)/'Datos excel'!$B$1</f>
        <v>5.0696557565398654</v>
      </c>
      <c r="I258">
        <v>255</v>
      </c>
    </row>
    <row r="259" spans="1:9" x14ac:dyDescent="0.35">
      <c r="A259">
        <v>2.3850327758188499</v>
      </c>
      <c r="B259">
        <f>(A260-A259)/'Datos excel'!$B$1</f>
        <v>0.43595090862973895</v>
      </c>
      <c r="C259">
        <f>(B260-B259)/'Datos excel'!$B$1</f>
        <v>-0.79118961308339297</v>
      </c>
      <c r="D259">
        <f>(C260-C259)/'Datos excel'!$B$1</f>
        <v>-4.0295653708830388</v>
      </c>
      <c r="E259">
        <v>-1.63348816447538</v>
      </c>
      <c r="F259">
        <f>(E260-E259)/'Datos excel'!$B$1</f>
        <v>-0.6625194909396237</v>
      </c>
      <c r="G259">
        <f>(F260-F259)/'Datos excel'!$B$1</f>
        <v>-0.49883069135634112</v>
      </c>
      <c r="H259">
        <f>(G260-G259)/'Datos excel'!$B$1</f>
        <v>5.1229976184503938</v>
      </c>
      <c r="I259">
        <v>256</v>
      </c>
    </row>
    <row r="260" spans="1:9" x14ac:dyDescent="0.35">
      <c r="A260">
        <v>2.3895980430584398</v>
      </c>
      <c r="B260">
        <f>(A261-A260)/'Datos excel'!$B$1</f>
        <v>0.42766559037620783</v>
      </c>
      <c r="C260">
        <f>(B261-B260)/'Datos excel'!$B$1</f>
        <v>-0.83338712297114625</v>
      </c>
      <c r="D260">
        <f>(C261-C260)/'Datos excel'!$B$1</f>
        <v>-3.9766747278963739</v>
      </c>
      <c r="E260">
        <v>-1.6404260523606999</v>
      </c>
      <c r="F260">
        <f>(E261-E260)/'Datos excel'!$B$1</f>
        <v>-0.66774323372412436</v>
      </c>
      <c r="G260">
        <f>(F261-F260)/'Datos excel'!$B$1</f>
        <v>-0.44518278574806858</v>
      </c>
      <c r="H260">
        <f>(G261-G260)/'Datos excel'!$B$1</f>
        <v>5.1686163526820277</v>
      </c>
      <c r="I260">
        <v>257</v>
      </c>
    </row>
    <row r="261" spans="1:9" x14ac:dyDescent="0.35">
      <c r="A261">
        <v>2.3940765466481699</v>
      </c>
      <c r="B261">
        <f>(A262-A261)/'Datos excel'!$B$1</f>
        <v>0.41893838083246621</v>
      </c>
      <c r="C261">
        <f>(B262-B261)/'Datos excel'!$B$1</f>
        <v>-0.87503076334073104</v>
      </c>
      <c r="D261">
        <f>(C262-C261)/'Datos excel'!$B$1</f>
        <v>-3.9152805255292829</v>
      </c>
      <c r="E261">
        <v>-1.6474186431525399</v>
      </c>
      <c r="F261">
        <f>(E262-E261)/'Datos excel'!$B$1</f>
        <v>-0.67240517695482693</v>
      </c>
      <c r="G261">
        <f>(F262-F261)/'Datos excel'!$B$1</f>
        <v>-0.39105716187203549</v>
      </c>
      <c r="H261">
        <f>(G262-G261)/'Datos excel'!$B$1</f>
        <v>5.206453850982399</v>
      </c>
      <c r="I261">
        <v>258</v>
      </c>
    </row>
    <row r="262" spans="1:9" x14ac:dyDescent="0.35">
      <c r="A262">
        <v>2.3984636591132702</v>
      </c>
      <c r="B262">
        <f>(A263-A262)/'Datos excel'!$B$1</f>
        <v>0.40977508010654518</v>
      </c>
      <c r="C262">
        <f>(B263-B262)/'Datos excel'!$B$1</f>
        <v>-0.91603148512655097</v>
      </c>
      <c r="D262">
        <f>(C263-C262)/'Datos excel'!$B$1</f>
        <v>-3.8452369125899848</v>
      </c>
      <c r="E262">
        <v>-1.65446005369973</v>
      </c>
      <c r="F262">
        <f>(E263-E262)/'Datos excel'!$B$1</f>
        <v>-0.6765003179777298</v>
      </c>
      <c r="G262">
        <f>(F263-F262)/'Datos excel'!$B$1</f>
        <v>-0.33653530464036685</v>
      </c>
      <c r="H262">
        <f>(G263-G262)/'Datos excel'!$B$1</f>
        <v>5.2364517363287053</v>
      </c>
      <c r="I262">
        <v>259</v>
      </c>
    </row>
    <row r="263" spans="1:9" x14ac:dyDescent="0.35">
      <c r="A263">
        <v>2.4027548137175598</v>
      </c>
      <c r="B263">
        <f>(A264-A263)/'Datos excel'!$B$1</f>
        <v>0.40018242082611011</v>
      </c>
      <c r="C263">
        <f>(B264-B263)/'Datos excel'!$B$1</f>
        <v>-0.95629871191290095</v>
      </c>
      <c r="D263">
        <f>(C264-C263)/'Datos excel'!$B$1</f>
        <v>-3.7664085946487829</v>
      </c>
      <c r="E263">
        <v>-1.66154434846343</v>
      </c>
      <c r="F263">
        <f>(E264-E263)/'Datos excel'!$B$1</f>
        <v>-0.68002450744683574</v>
      </c>
      <c r="G263">
        <f>(F264-F263)/'Datos excel'!$B$1</f>
        <v>-0.28169931028794093</v>
      </c>
      <c r="H263">
        <f>(G264-G263)/'Datos excel'!$B$1</f>
        <v>5.2585505593508177</v>
      </c>
      <c r="I263">
        <v>260</v>
      </c>
    </row>
    <row r="264" spans="1:9" x14ac:dyDescent="0.35">
      <c r="A264">
        <v>2.4069455142287701</v>
      </c>
      <c r="B264">
        <f>(A265-A264)/'Datos excel'!$B$1</f>
        <v>0.3901680841328336</v>
      </c>
      <c r="C264">
        <f>(B265-B264)/'Datos excel'!$B$1</f>
        <v>-0.99574045048412119</v>
      </c>
      <c r="D264">
        <f>(C265-C264)/'Datos excel'!$B$1</f>
        <v>-3.6786728422372055</v>
      </c>
      <c r="E264">
        <v>-1.66866554845295</v>
      </c>
      <c r="F264">
        <f>(E265-E264)/'Datos excel'!$B$1</f>
        <v>-0.68297445572590876</v>
      </c>
      <c r="G264">
        <f>(F265-F264)/'Datos excel'!$B$1</f>
        <v>-0.22663189760198418</v>
      </c>
      <c r="H264">
        <f>(G265-G264)/'Datos excel'!$B$1</f>
        <v>5.2726899044927356</v>
      </c>
      <c r="I264">
        <v>261</v>
      </c>
    </row>
    <row r="265" spans="1:9" x14ac:dyDescent="0.35">
      <c r="A265">
        <v>2.4110313448513598</v>
      </c>
      <c r="B265">
        <f>(A266-A265)/'Datos excel'!$B$1</f>
        <v>0.37974071451908992</v>
      </c>
      <c r="C265">
        <f>(B266-B265)/'Datos excel'!$B$1</f>
        <v>-1.0342634224045635</v>
      </c>
      <c r="D265">
        <f>(C266-C265)/'Datos excel'!$B$1</f>
        <v>-3.5819211726279119</v>
      </c>
      <c r="E265">
        <v>-1.67581764022861</v>
      </c>
      <c r="F265">
        <f>(E266-E265)/'Datos excel'!$B$1</f>
        <v>-0.68534773940782712</v>
      </c>
      <c r="G265">
        <f>(F266-F265)/'Datos excel'!$B$1</f>
        <v>-0.17141641803994603</v>
      </c>
      <c r="H265">
        <f>(G266-G265)/'Datos excel'!$B$1</f>
        <v>5.2788076587344195</v>
      </c>
      <c r="I265">
        <v>262</v>
      </c>
    </row>
    <row r="266" spans="1:9" x14ac:dyDescent="0.35">
      <c r="A266">
        <v>2.4150079803147002</v>
      </c>
      <c r="B266">
        <f>(A267-A266)/'Datos excel'!$B$1</f>
        <v>0.3689099332867472</v>
      </c>
      <c r="C266">
        <f>(B267-B266)/'Datos excel'!$B$1</f>
        <v>-1.0717732132101154</v>
      </c>
      <c r="D266">
        <f>(C267-C266)/'Datos excel'!$B$1</f>
        <v>-3.4760614458105143</v>
      </c>
      <c r="E266">
        <v>-1.68299458497287</v>
      </c>
      <c r="F266">
        <f>(E267-E266)/'Datos excel'!$B$1</f>
        <v>-0.68714280793989035</v>
      </c>
      <c r="G266">
        <f>(F267-F266)/'Datos excel'!$B$1</f>
        <v>-0.11613687350530075</v>
      </c>
      <c r="H266">
        <f>(G267-G266)/'Datos excel'!$B$1</f>
        <v>5.2768405226340649</v>
      </c>
      <c r="I266">
        <v>263</v>
      </c>
    </row>
    <row r="267" spans="1:9" x14ac:dyDescent="0.35">
      <c r="A267">
        <v>2.4188711961022</v>
      </c>
      <c r="B267">
        <f>(A268-A267)/'Datos excel'!$B$1</f>
        <v>0.35768635044362979</v>
      </c>
      <c r="C267">
        <f>(B268-B267)/'Datos excel'!$B$1</f>
        <v>-1.1081744435487322</v>
      </c>
      <c r="D267">
        <f>(C268-C267)/'Datos excel'!$B$1</f>
        <v>-3.3610201967261313</v>
      </c>
      <c r="E267">
        <v>-1.6901903276308401</v>
      </c>
      <c r="F267">
        <f>(E268-E267)/'Datos excel'!$B$1</f>
        <v>-0.68835899043527415</v>
      </c>
      <c r="G267">
        <f>(F268-F267)/'Datos excel'!$B$1</f>
        <v>-6.0877928771727076E-2</v>
      </c>
      <c r="H267">
        <f>(G268-G267)/'Datos excel'!$B$1</f>
        <v>5.2667238082709078</v>
      </c>
      <c r="I267">
        <v>264</v>
      </c>
    </row>
    <row r="268" spans="1:9" x14ac:dyDescent="0.35">
      <c r="A268">
        <v>2.4226168788050102</v>
      </c>
      <c r="B268">
        <f>(A269-A268)/'Datos excel'!$B$1</f>
        <v>0.34608157480780094</v>
      </c>
      <c r="C268">
        <f>(B269-B268)/'Datos excel'!$B$1</f>
        <v>-1.1433709647440713</v>
      </c>
      <c r="D268">
        <f>(C269-C268)/'Datos excel'!$B$1</f>
        <v>-3.2367447706824679</v>
      </c>
      <c r="E268">
        <v>-1.6973988061221199</v>
      </c>
      <c r="F268">
        <f>(E269-E268)/'Datos excel'!$B$1</f>
        <v>-0.68899650261459089</v>
      </c>
      <c r="G268">
        <f>(F269-F268)/'Datos excel'!$B$1</f>
        <v>-5.724926023225942E-3</v>
      </c>
      <c r="H268">
        <f>(G269-G268)/'Datos excel'!$B$1</f>
        <v>5.2483918887932033</v>
      </c>
      <c r="I268">
        <v>265</v>
      </c>
    </row>
    <row r="269" spans="1:9" x14ac:dyDescent="0.35">
      <c r="A269">
        <v>2.4262410365815401</v>
      </c>
      <c r="B269">
        <f>(A270-A269)/'Datos excel'!$B$1</f>
        <v>0.33410822206390811</v>
      </c>
      <c r="C269">
        <f>(B270-B269)/'Datos excel'!$B$1</f>
        <v>-1.177266076721142</v>
      </c>
      <c r="D269">
        <f>(C270-C269)/'Datos excel'!$B$1</f>
        <v>-3.1032059104290401</v>
      </c>
      <c r="E269">
        <v>-1.7046139606253301</v>
      </c>
      <c r="F269">
        <f>(E270-E269)/'Datos excel'!$B$1</f>
        <v>-0.68905645389971393</v>
      </c>
      <c r="G269">
        <f>(F270-F269)/'Datos excel'!$B$1</f>
        <v>4.9236105313417343E-2</v>
      </c>
      <c r="H269">
        <f>(G270-G269)/'Datos excel'!$B$1</f>
        <v>5.2217788658786759</v>
      </c>
      <c r="I269">
        <v>266</v>
      </c>
    </row>
    <row r="270" spans="1:9" x14ac:dyDescent="0.35">
      <c r="A270">
        <v>2.4297398097013398</v>
      </c>
      <c r="B270">
        <f>(A271-A270)/'Datos excel'!$B$1</f>
        <v>0.32177992053741605</v>
      </c>
      <c r="C270">
        <f>(B271-B270)/'Datos excel'!$B$1</f>
        <v>-1.209762773023743</v>
      </c>
      <c r="D270">
        <f>(C271-C270)/'Datos excel'!$B$1</f>
        <v>-2.9604004171096183</v>
      </c>
      <c r="E270">
        <v>-1.71182974293693</v>
      </c>
      <c r="F270">
        <f>(E271-E270)/'Datos excel'!$B$1</f>
        <v>-0.68854085461056724</v>
      </c>
      <c r="G270">
        <f>(F271-F270)/'Datos excel'!$B$1</f>
        <v>0.10391844572580031</v>
      </c>
      <c r="H270">
        <f>(G271-G270)/'Datos excel'!$B$1</f>
        <v>5.1868190807788483</v>
      </c>
      <c r="I270">
        <v>267</v>
      </c>
    </row>
    <row r="271" spans="1:9" x14ac:dyDescent="0.35">
      <c r="A271">
        <v>2.43310948114945</v>
      </c>
      <c r="B271">
        <f>(A272-A271)/'Datos excel'!$B$1</f>
        <v>0.30911131440302336</v>
      </c>
      <c r="C271">
        <f>(B272-B271)/'Datos excel'!$B$1</f>
        <v>-1.2407640136973288</v>
      </c>
      <c r="D271">
        <f>(C272-C271)/'Datos excel'!$B$1</f>
        <v>-2.8083535985109456</v>
      </c>
      <c r="E271">
        <v>-1.7190401259054</v>
      </c>
      <c r="F271">
        <f>(E272-E271)/'Datos excel'!$B$1</f>
        <v>-0.6874526231916851</v>
      </c>
      <c r="G271">
        <f>(F272-F271)/'Datos excel'!$B$1</f>
        <v>0.15823468812471428</v>
      </c>
      <c r="H271">
        <f>(G272-G271)/'Datos excel'!$B$1</f>
        <v>5.1434480329270507</v>
      </c>
      <c r="I271">
        <v>268</v>
      </c>
    </row>
    <row r="272" spans="1:9" x14ac:dyDescent="0.35">
      <c r="A272">
        <v>2.4363464872643501</v>
      </c>
      <c r="B272">
        <f>(A273-A272)/'Datos excel'!$B$1</f>
        <v>0.29611806403545632</v>
      </c>
      <c r="C272">
        <f>(B273-B272)/'Datos excel'!$B$1</f>
        <v>-1.270173023809877</v>
      </c>
      <c r="D272">
        <f>(C273-C272)/'Datos excel'!$B$1</f>
        <v>-2.6471221925922159</v>
      </c>
      <c r="E272">
        <v>-1.7262391129411001</v>
      </c>
      <c r="F272">
        <f>(E273-E272)/'Datos excel'!$B$1</f>
        <v>-0.68579559341249952</v>
      </c>
      <c r="G272">
        <f>(F273-F272)/'Datos excel'!$B$1</f>
        <v>0.21209674997259592</v>
      </c>
      <c r="H272">
        <f>(G273-G272)/'Datos excel'!$B$1</f>
        <v>5.0916036891635343</v>
      </c>
      <c r="I272">
        <v>269</v>
      </c>
    </row>
    <row r="273" spans="1:9" x14ac:dyDescent="0.35">
      <c r="A273">
        <v>2.4394474283795802</v>
      </c>
      <c r="B273">
        <f>(A274-A273)/'Datos excel'!$B$1</f>
        <v>0.28281684323415951</v>
      </c>
      <c r="C273">
        <f>(B274-B273)/'Datos excel'!$B$1</f>
        <v>-1.2978936225878843</v>
      </c>
      <c r="D273">
        <f>(C274-C273)/'Datos excel'!$B$1</f>
        <v>-2.4767968973231382</v>
      </c>
      <c r="E273">
        <v>-1.73342074760153</v>
      </c>
      <c r="F273">
        <f>(E274-E273)/'Datos excel'!$B$1</f>
        <v>-0.68357452144061892</v>
      </c>
      <c r="G273">
        <f>(F274-F273)/'Datos excel'!$B$1</f>
        <v>0.26541589912215208</v>
      </c>
      <c r="H273">
        <f>(G274-G273)/'Datos excel'!$B$1</f>
        <v>5.0312273480139256</v>
      </c>
      <c r="I273">
        <v>270</v>
      </c>
    </row>
    <row r="274" spans="1:9" x14ac:dyDescent="0.35">
      <c r="A274">
        <v>2.4424090794362998</v>
      </c>
      <c r="B274">
        <f>(A275-A274)/'Datos excel'!$B$1</f>
        <v>0.26922533300128237</v>
      </c>
      <c r="C274">
        <f>(B275-B274)/'Datos excel'!$B$1</f>
        <v>-1.3238305790447655</v>
      </c>
      <c r="D274">
        <f>(C275-C274)/'Datos excel'!$B$1</f>
        <v>-2.2975052509088911</v>
      </c>
      <c r="E274">
        <v>-1.74057912325066</v>
      </c>
      <c r="F274">
        <f>(E275-E274)/'Datos excel'!$B$1</f>
        <v>-0.68079509264452531</v>
      </c>
      <c r="G274">
        <f>(F275-F274)/'Datos excel'!$B$1</f>
        <v>0.31810278870568742</v>
      </c>
      <c r="H274">
        <f>(G275-G274)/'Datos excel'!$B$1</f>
        <v>4.9622654384806006</v>
      </c>
      <c r="I274">
        <v>271</v>
      </c>
    </row>
    <row r="275" spans="1:9" x14ac:dyDescent="0.35">
      <c r="A275">
        <v>2.4452284005306901</v>
      </c>
      <c r="B275">
        <f>(A276-A275)/'Datos excel'!$B$1</f>
        <v>0.25536221159553385</v>
      </c>
      <c r="C275">
        <f>(B276-B275)/'Datos excel'!$B$1</f>
        <v>-1.3478899977708967</v>
      </c>
      <c r="D275">
        <f>(C276-C275)/'Datos excel'!$B$1</f>
        <v>-2.1094142331653938</v>
      </c>
      <c r="E275">
        <v>-1.7477083927895001</v>
      </c>
      <c r="F275">
        <f>(E276-E275)/'Datos excel'!$B$1</f>
        <v>-0.67746392803091127</v>
      </c>
      <c r="G275">
        <f>(F276-F275)/'Datos excel'!$B$1</f>
        <v>0.37006751086133138</v>
      </c>
      <c r="H275">
        <f>(G276-G275)/'Datos excel'!$B$1</f>
        <v>4.8846707905605475</v>
      </c>
      <c r="I275">
        <v>272</v>
      </c>
    </row>
    <row r="276" spans="1:9" x14ac:dyDescent="0.35">
      <c r="A276">
        <v>2.4479025473572</v>
      </c>
      <c r="B276">
        <f>(A277-A276)/'Datos excel'!$B$1</f>
        <v>0.24124714054605315</v>
      </c>
      <c r="C276">
        <f>(B277-B276)/'Datos excel'!$B$1</f>
        <v>-1.3699797319651972</v>
      </c>
      <c r="D276">
        <f>(C277-C276)/'Datos excel'!$B$1</f>
        <v>-1.9127326395407036</v>
      </c>
      <c r="E276">
        <v>-1.7548027784540801</v>
      </c>
      <c r="F276">
        <f>(E277-E276)/'Datos excel'!$B$1</f>
        <v>-0.6735885901193972</v>
      </c>
      <c r="G276">
        <f>(F277-F276)/'Datos excel'!$B$1</f>
        <v>0.42121966376409692</v>
      </c>
      <c r="H276">
        <f>(G277-G276)/'Datos excel'!$B$1</f>
        <v>4.7984045222027953</v>
      </c>
      <c r="I276">
        <v>273</v>
      </c>
    </row>
    <row r="277" spans="1:9" x14ac:dyDescent="0.35">
      <c r="A277">
        <v>2.4504288815053301</v>
      </c>
      <c r="B277">
        <f>(A278-A277)/'Datos excel'!$B$1</f>
        <v>0.22690074634102389</v>
      </c>
      <c r="C277">
        <f>(B278-B277)/'Datos excel'!$B$1</f>
        <v>-1.3900098213274055</v>
      </c>
      <c r="D277">
        <f>(C278-C277)/'Datos excel'!$B$1</f>
        <v>-1.7077138004434056</v>
      </c>
      <c r="E277">
        <v>-1.7618565816749501</v>
      </c>
      <c r="F277">
        <f>(E278-E277)/'Datos excel'!$B$1</f>
        <v>-0.66917758811530104</v>
      </c>
      <c r="G277">
        <f>(F278-F277)/'Datos excel'!$B$1</f>
        <v>0.47146843841711139</v>
      </c>
      <c r="H277">
        <f>(G278-G277)/'Datos excel'!$B$1</f>
        <v>4.7034378993773904</v>
      </c>
      <c r="I277">
        <v>274</v>
      </c>
    </row>
    <row r="278" spans="1:9" x14ac:dyDescent="0.35">
      <c r="A278">
        <v>2.4528049805646601</v>
      </c>
      <c r="B278">
        <f>(A279-A278)/'Datos excel'!$B$1</f>
        <v>0.2123445975306911</v>
      </c>
      <c r="C278">
        <f>(B279-B278)/'Datos excel'!$B$1</f>
        <v>-1.4078929584270952</v>
      </c>
      <c r="D278">
        <f>(C279-C278)/'Datos excel'!$B$1</f>
        <v>-1.4946575151817068</v>
      </c>
      <c r="E278">
        <v>-1.76886419299085</v>
      </c>
      <c r="F278">
        <f>(E279-E278)/'Datos excel'!$B$1</f>
        <v>-0.66424038217353221</v>
      </c>
      <c r="G278">
        <f>(F279-F278)/'Datos excel'!$B$1</f>
        <v>0.52072272492144411</v>
      </c>
      <c r="H278">
        <f>(G279-G278)/'Datos excel'!$B$1</f>
        <v>4.5997541472230177</v>
      </c>
      <c r="I278">
        <v>275</v>
      </c>
    </row>
    <row r="279" spans="1:9" x14ac:dyDescent="0.35">
      <c r="A279">
        <v>2.4550286479900998</v>
      </c>
      <c r="B279">
        <f>(A280-A279)/'Datos excel'!$B$1</f>
        <v>0.19760117694657323</v>
      </c>
      <c r="C279">
        <f>(B280-B279)/'Datos excel'!$B$1</f>
        <v>-1.4235449753248539</v>
      </c>
      <c r="D279">
        <f>(C280-C279)/'Datos excel'!$B$1</f>
        <v>-1.2739120698037603</v>
      </c>
      <c r="E279">
        <v>-1.7758201020070301</v>
      </c>
      <c r="F279">
        <f>(E280-E279)/'Datos excel'!$B$1</f>
        <v>-0.65878738654963065</v>
      </c>
      <c r="G279">
        <f>(F280-F279)/'Datos excel'!$B$1</f>
        <v>0.56889123771222749</v>
      </c>
      <c r="H279">
        <f>(G280-G279)/'Datos excel'!$B$1</f>
        <v>4.4873506838787307</v>
      </c>
      <c r="I279">
        <v>276</v>
      </c>
    </row>
    <row r="280" spans="1:9" x14ac:dyDescent="0.35">
      <c r="A280">
        <v>2.45709792267622</v>
      </c>
      <c r="B280">
        <f>(A281-A280)/'Datos excel'!$B$1</f>
        <v>0.18269384882478915</v>
      </c>
      <c r="C280">
        <f>(B281-B280)/'Datos excel'!$B$1</f>
        <v>-1.4368853513242368</v>
      </c>
      <c r="D280">
        <f>(C281-C280)/'Datos excel'!$B$1</f>
        <v>-1.0458759854185284</v>
      </c>
      <c r="E280">
        <v>-1.7827189073865699</v>
      </c>
      <c r="F280">
        <f>(E281-E280)/'Datos excel'!$B$1</f>
        <v>-0.65282997143933619</v>
      </c>
      <c r="G280">
        <f>(F281-F280)/'Datos excel'!$B$1</f>
        <v>0.61588266418740933</v>
      </c>
      <c r="H280">
        <f>(G281-G280)/'Datos excel'!$B$1</f>
        <v>4.3662411592073216</v>
      </c>
      <c r="I280">
        <v>277</v>
      </c>
    </row>
    <row r="281" spans="1:9" x14ac:dyDescent="0.35">
      <c r="A281">
        <v>2.4590110881873</v>
      </c>
      <c r="B281">
        <f>(A282-A281)/'Datos excel'!$B$1</f>
        <v>0.16764682061221911</v>
      </c>
      <c r="C281">
        <f>(B282-B281)/'Datos excel'!$B$1</f>
        <v>-1.4478377390320929</v>
      </c>
      <c r="D281">
        <f>(C282-C281)/'Datos excel'!$B$1</f>
        <v>-0.810999084731438</v>
      </c>
      <c r="E281">
        <v>-1.7895553268609601</v>
      </c>
      <c r="F281">
        <f>(E282-E281)/'Datos excel'!$B$1</f>
        <v>-0.64638046326172127</v>
      </c>
      <c r="G281">
        <f>(F282-F281)/'Datos excel'!$B$1</f>
        <v>0.66160583468596634</v>
      </c>
      <c r="H281">
        <f>(G282-G281)/'Datos excel'!$B$1</f>
        <v>4.2364576644539023</v>
      </c>
      <c r="I281">
        <v>278</v>
      </c>
    </row>
    <row r="282" spans="1:9" x14ac:dyDescent="0.35">
      <c r="A282">
        <v>2.4607666815874101</v>
      </c>
      <c r="B282">
        <f>(A283-A282)/'Datos excel'!$B$1</f>
        <v>0.15248509926377485</v>
      </c>
      <c r="C282">
        <f>(B283-B282)/'Datos excel'!$B$1</f>
        <v>-1.4563305015876273</v>
      </c>
      <c r="D282">
        <f>(C283-C282)/'Datos excel'!$B$1</f>
        <v>-0.56978370206151585</v>
      </c>
      <c r="E282">
        <v>-1.7963242072436501</v>
      </c>
      <c r="F282">
        <f>(E283-E282)/'Datos excel'!$B$1</f>
        <v>-0.63945214316231602</v>
      </c>
      <c r="G282">
        <f>(F283-F282)/'Datos excel'!$B$1</f>
        <v>0.70596991560560818</v>
      </c>
      <c r="H282">
        <f>(G283-G282)/'Datos excel'!$B$1</f>
        <v>4.0980529424814138</v>
      </c>
      <c r="I282">
        <v>279</v>
      </c>
    </row>
    <row r="283" spans="1:9" x14ac:dyDescent="0.35">
      <c r="A283">
        <v>2.46236350181284</v>
      </c>
      <c r="B283">
        <f>(A284-A283)/'Datos excel'!$B$1</f>
        <v>0.13723444191382009</v>
      </c>
      <c r="C283">
        <f>(B284-B283)/'Datos excel'!$B$1</f>
        <v>-1.4622972625627328</v>
      </c>
      <c r="D283">
        <f>(C284-C283)/'Datos excel'!$B$1</f>
        <v>-0.32278467985933901</v>
      </c>
      <c r="E283">
        <v>-1.80302053442792</v>
      </c>
      <c r="F283">
        <f>(E284-E283)/'Datos excel'!$B$1</f>
        <v>-0.63205924349390941</v>
      </c>
      <c r="G283">
        <f>(F284-F283)/'Datos excel'!$B$1</f>
        <v>0.74888462566601366</v>
      </c>
      <c r="H283">
        <f>(G284-G283)/'Datos excel'!$B$1</f>
        <v>3.9511024744607188</v>
      </c>
      <c r="I283">
        <v>280</v>
      </c>
    </row>
    <row r="284" spans="1:9" x14ac:dyDescent="0.35">
      <c r="A284">
        <v>2.4638006175279599</v>
      </c>
      <c r="B284">
        <f>(A285-A284)/'Datos excel'!$B$1</f>
        <v>0.12192130078904827</v>
      </c>
      <c r="C284">
        <f>(B285-B284)/'Datos excel'!$B$1</f>
        <v>-1.4656774558258576</v>
      </c>
      <c r="D284">
        <f>(C285-C284)/'Datos excel'!$B$1</f>
        <v>-7.0609725254275266E-2</v>
      </c>
      <c r="E284">
        <v>-1.8096394433478999</v>
      </c>
      <c r="F284">
        <f>(E285-E284)/'Datos excel'!$B$1</f>
        <v>-0.6242169420326471</v>
      </c>
      <c r="G284">
        <f>(F285-F284)/'Datos excel'!$B$1</f>
        <v>0.79026047402383448</v>
      </c>
      <c r="H284">
        <f>(G285-G284)/'Datos excel'!$B$1</f>
        <v>3.7957069387409779</v>
      </c>
      <c r="I284">
        <v>281</v>
      </c>
    </row>
    <row r="285" spans="1:9" x14ac:dyDescent="0.35">
      <c r="A285">
        <v>2.4650773744042098</v>
      </c>
      <c r="B285">
        <f>(A286-A285)/'Datos excel'!$B$1</f>
        <v>0.10657276236319929</v>
      </c>
      <c r="C285">
        <f>(B286-B285)/'Datos excel'!$B$1</f>
        <v>-1.466416879139627</v>
      </c>
      <c r="D285">
        <f>(C286-C285)/'Datos excel'!$B$1</f>
        <v>0.18608162362152653</v>
      </c>
      <c r="E285">
        <v>-1.8161762278790201</v>
      </c>
      <c r="F285">
        <f>(E286-E285)/'Datos excel'!$B$1</f>
        <v>-0.61594135370059488</v>
      </c>
      <c r="G285">
        <f>(F286-F285)/'Datos excel'!$B$1</f>
        <v>0.83000902413692934</v>
      </c>
      <c r="H285">
        <f>(G286-G285)/'Datos excel'!$B$1</f>
        <v>3.6319938930547671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9.1216480714515547E-2</v>
      </c>
      <c r="C286">
        <f>(B287-B286)/'Datos excel'!$B$1</f>
        <v>-1.4644682369338355</v>
      </c>
      <c r="D286">
        <f>(C287-C286)/'Datos excel'!$B$1</f>
        <v>0.44657889711480109</v>
      </c>
      <c r="E286">
        <v>-1.8226263506517799</v>
      </c>
      <c r="F286">
        <f>(E287-E286)/'Datos excel'!$B$1</f>
        <v>-0.60724951952512218</v>
      </c>
      <c r="G286">
        <f>(F287-F286)/'Datos excel'!$B$1</f>
        <v>0.86804317524460883</v>
      </c>
      <c r="H286">
        <f>(G287-G286)/'Datos excel'!$B$1</f>
        <v>3.4601200837351214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7.5880605199292434E-2</v>
      </c>
      <c r="C287">
        <f>(B288-B287)/'Datos excel'!$B$1</f>
        <v>-1.4597916736590886</v>
      </c>
      <c r="D287">
        <f>(C288-C287)/'Datos excel'!$B$1</f>
        <v>0.71012280045937937</v>
      </c>
      <c r="E287">
        <v>-1.8289854527499001</v>
      </c>
      <c r="F287">
        <f>(E288-E287)/'Datos excel'!$B$1</f>
        <v>-0.59815939265063145</v>
      </c>
      <c r="G287">
        <f>(F288-F287)/'Datos excel'!$B$1</f>
        <v>0.90427746802994469</v>
      </c>
      <c r="H287">
        <f>(G288-G287)/'Datos excel'!$B$1</f>
        <v>3.2802732406466744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6.0593702540162629E-2</v>
      </c>
      <c r="C288">
        <f>(B289-B288)/'Datos excel'!$B$1</f>
        <v>-1.4523552850821893</v>
      </c>
      <c r="D288">
        <f>(C289-C288)/'Datos excel'!$B$1</f>
        <v>0.97590753673477837</v>
      </c>
      <c r="E288">
        <v>-1.83524936326199</v>
      </c>
      <c r="F288">
        <f>(E289-E288)/'Datos excel'!$B$1</f>
        <v>-0.58868982114939927</v>
      </c>
      <c r="G288">
        <f>(F289-F288)/'Datos excel'!$B$1</f>
        <v>0.93862840907855394</v>
      </c>
      <c r="H288">
        <f>(G289-G288)/'Datos excel'!$B$1</f>
        <v>3.0926735130023935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4.5384673560107579E-2</v>
      </c>
      <c r="C289">
        <f>(B290-B289)/'Datos excel'!$B$1</f>
        <v>-1.4421356052555596</v>
      </c>
      <c r="D289">
        <f>(C290-C289)/'Datos excel'!$B$1</f>
        <v>1.2430839894827721</v>
      </c>
      <c r="E289">
        <v>-1.8414141086532101</v>
      </c>
      <c r="F289">
        <f>(E290-E289)/'Datos excel'!$B$1</f>
        <v>-0.57886052743469307</v>
      </c>
      <c r="G289">
        <f>(F290-F289)/'Datos excel'!$B$1</f>
        <v>0.97101481037322079</v>
      </c>
      <c r="H289">
        <f>(G290-G289)/'Datos excel'!$B$1</f>
        <v>2.8975753234807375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3.0282664816937126E-2</v>
      </c>
      <c r="C290">
        <f>(B291-B290)/'Datos excel'!$B$1</f>
        <v>-1.4291180601583791</v>
      </c>
      <c r="D290">
        <f>(C291-C290)/'Datos excel'!$B$1</f>
        <v>1.5107635774242756</v>
      </c>
      <c r="E290">
        <v>-1.8474759219213499</v>
      </c>
      <c r="F290">
        <f>(E291-E290)/'Datos excel'!$B$1</f>
        <v>-0.56869208411870842</v>
      </c>
      <c r="G290">
        <f>(F291-F290)/'Datos excel'!$B$1</f>
        <v>1.001358148204788</v>
      </c>
      <c r="H290">
        <f>(G291-G290)/'Datos excel'!$B$1</f>
        <v>2.6952683738293377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1.5316975487250261E-2</v>
      </c>
      <c r="C291">
        <f>(B292-B291)/'Datos excel'!$B$1</f>
        <v>-1.4132973809712219</v>
      </c>
      <c r="D291">
        <f>(C292-C291)/'Datos excel'!$B$1</f>
        <v>1.7780227375763966</v>
      </c>
      <c r="E291">
        <v>-1.8534312515000899</v>
      </c>
      <c r="F291">
        <f>(E292-E291)/'Datos excel'!$B$1</f>
        <v>-0.55820588611200028</v>
      </c>
      <c r="G291">
        <f>(F292-F291)/'Datos excel'!$B$1</f>
        <v>1.0295829326137051</v>
      </c>
      <c r="H291">
        <f>(G292-G291)/'Datos excel'!$B$1</f>
        <v>2.4860785055069066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5.1695992259397528E-4</v>
      </c>
      <c r="C292">
        <f>(B293-B292)/'Datos excel'!$B$1</f>
        <v>-1.3946779704036032</v>
      </c>
      <c r="D292">
        <f>(C293-C292)/'Datos excel'!$B$1</f>
        <v>2.0439077981744758</v>
      </c>
      <c r="E292">
        <v>-1.8592767698700901</v>
      </c>
      <c r="F292">
        <f>(E293-E292)/'Datos excel'!$B$1</f>
        <v>-0.54742411885413145</v>
      </c>
      <c r="G292">
        <f>(F293-F292)/'Datos excel'!$B$1</f>
        <v>1.0556170858441984</v>
      </c>
      <c r="H292">
        <f>(G293-G292)/'Datos excel'!$B$1</f>
        <v>2.2703686821030922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-1.4088073630550965E-2</v>
      </c>
      <c r="C293">
        <f>(B294-B293)/'Datos excel'!$B$1</f>
        <v>-1.3732742179924038</v>
      </c>
      <c r="D293">
        <f>(C294-C293)/'Datos excel'!$B$1</f>
        <v>2.3074409815567614</v>
      </c>
      <c r="E293">
        <v>-1.8650093818373901</v>
      </c>
      <c r="F293">
        <f>(E294-E293)/'Datos excel'!$B$1</f>
        <v>-0.53636972258115811</v>
      </c>
      <c r="G293">
        <f>(F294-F293)/'Datos excel'!$B$1</f>
        <v>1.0793923310863165</v>
      </c>
      <c r="H293">
        <f>(G294-G293)/'Datos excel'!$B$1</f>
        <v>2.0485390065631752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-2.8468967612581643E-2</v>
      </c>
      <c r="C294">
        <f>(B295-B294)/'Datos excel'!$B$1</f>
        <v>-1.3491107525382346</v>
      </c>
      <c r="D294">
        <f>(C295-C294)/'Datos excel'!$B$1</f>
        <v>2.5676264855510298</v>
      </c>
      <c r="E294">
        <v>-1.8706262324376199</v>
      </c>
      <c r="F294">
        <f>(E295-E294)/'Datos excel'!$B$1</f>
        <v>-0.52506635252221834</v>
      </c>
      <c r="G294">
        <f>(F295-F294)/'Datos excel'!$B$1</f>
        <v>1.1008445813983532</v>
      </c>
      <c r="H294">
        <f>(G295-G294)/'Datos excel'!$B$1</f>
        <v>1.8210268946109291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-4.2596822376092025E-2</v>
      </c>
      <c r="C295">
        <f>(B296-B295)/'Datos excel'!$B$1</f>
        <v>-1.322222630857669</v>
      </c>
      <c r="D295">
        <f>(C296-C295)/'Datos excel'!$B$1</f>
        <v>2.823457058303227</v>
      </c>
      <c r="E295">
        <v>-1.8761247144233899</v>
      </c>
      <c r="F295">
        <f>(E296-E295)/'Datos excel'!$B$1</f>
        <v>-0.51353833502333435</v>
      </c>
      <c r="G295">
        <f>(F296-F295)/'Datos excel'!$B$1</f>
        <v>1.1199143304453503</v>
      </c>
      <c r="H295">
        <f>(G296-G295)/'Datos excel'!$B$1</f>
        <v>1.5883065787998101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-5.6443105387800764E-2</v>
      </c>
      <c r="C296">
        <f>(B297-B296)/'Datos excel'!$B$1</f>
        <v>-1.2926554576840301</v>
      </c>
      <c r="D296">
        <f>(C297-C296)/'Datos excel'!$B$1</f>
        <v>3.07392155070468</v>
      </c>
      <c r="E296">
        <v>-1.88150247529221</v>
      </c>
      <c r="F296">
        <f>(E297-E296)/'Datos excel'!$B$1</f>
        <v>-0.50181061957941087</v>
      </c>
      <c r="G296">
        <f>(F297-F296)/'Datos excel'!$B$1</f>
        <v>1.1365470380440363</v>
      </c>
      <c r="H296">
        <f>(G297-G296)/'Datos excel'!$B$1</f>
        <v>1.3508883339446931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-6.9979761686077099E-2</v>
      </c>
      <c r="C297">
        <f>(B298-B297)/'Datos excel'!$B$1</f>
        <v>-1.2604654264793462</v>
      </c>
      <c r="D297">
        <f>(C298-C297)/'Datos excel'!$B$1</f>
        <v>3.3180120430548881</v>
      </c>
      <c r="E297">
        <v>-1.8867574238120901</v>
      </c>
      <c r="F297">
        <f>(E298-E297)/'Datos excel'!$B$1</f>
        <v>-0.48990872682881625</v>
      </c>
      <c r="G297">
        <f>(F298-F297)/'Datos excel'!$B$1</f>
        <v>1.1506935075965057</v>
      </c>
      <c r="H297">
        <f>(G298-G297)/'Datos excel'!$B$1</f>
        <v>1.1093174687613399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-8.3179324765848564E-2</v>
      </c>
      <c r="C298">
        <f>(B299-B298)/'Datos excel'!$B$1</f>
        <v>-1.2257192856160672</v>
      </c>
      <c r="D298">
        <f>(C299-C298)/'Datos excel'!$B$1</f>
        <v>3.5547317559675236</v>
      </c>
      <c r="E298">
        <v>-1.8918877360025399</v>
      </c>
      <c r="F298">
        <f>(E299-E298)/'Datos excel'!$B$1</f>
        <v>-0.47785869259548741</v>
      </c>
      <c r="G298">
        <f>(F299-F298)/'Datos excel'!$B$1</f>
        <v>1.1623102529643705</v>
      </c>
      <c r="H298">
        <f>(G299-G298)/'Datos excel'!$B$1</f>
        <v>0.86417236139635378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-9.6015027109364451E-2</v>
      </c>
      <c r="C299">
        <f>(B300-B299)/'Datos excel'!$B$1</f>
        <v>-1.1884942217159675</v>
      </c>
      <c r="D299">
        <f>(C300-C299)/'Datos excel'!$B$1</f>
        <v>3.7831029999506032</v>
      </c>
      <c r="E299">
        <v>-1.8968918605295799</v>
      </c>
      <c r="F299">
        <f>(E300-E299)/'Datos excel'!$B$1</f>
        <v>-0.46568700808913754</v>
      </c>
      <c r="G299">
        <f>(F300-F299)/'Datos excel'!$B$1</f>
        <v>1.1713598447710309</v>
      </c>
      <c r="H299">
        <f>(G300-G299)/'Datos excel'!$B$1</f>
        <v>0.61606307094138213</v>
      </c>
      <c r="I299">
        <v>296</v>
      </c>
    </row>
    <row r="300" spans="1:9" x14ac:dyDescent="0.35">
      <c r="A300">
        <v>2.4654438280138802</v>
      </c>
      <c r="B300">
        <f>(A301-A300)/'Datos excel'!$B$1</f>
        <v>-0.10846090949528712</v>
      </c>
      <c r="C300">
        <f>(B301-B300)/'Datos excel'!$B$1</f>
        <v>-1.1488776597412398</v>
      </c>
      <c r="D300">
        <f>(C301-C300)/'Datos excel'!$B$1</f>
        <v>4.0021749401375057</v>
      </c>
      <c r="E300">
        <v>-1.9017685234745301</v>
      </c>
      <c r="F300">
        <f>(E301-E300)/'Datos excel'!$B$1</f>
        <v>-0.45342055647899504</v>
      </c>
      <c r="G300">
        <f>(F301-F300)/'Datos excel'!$B$1</f>
        <v>1.1778112421637557</v>
      </c>
      <c r="H300">
        <f>(G301-G300)/'Datos excel'!$B$1</f>
        <v>0.36562831453458644</v>
      </c>
      <c r="I300">
        <v>297</v>
      </c>
    </row>
    <row r="301" spans="1:9" x14ac:dyDescent="0.35">
      <c r="A301">
        <v>2.46430802802564</v>
      </c>
      <c r="B301">
        <f>(A302-A301)/'Datos excel'!$B$1</f>
        <v>-0.12049192821434217</v>
      </c>
      <c r="C301">
        <f>(B302-B301)/'Datos excel'!$B$1</f>
        <v>-1.1069669817735159</v>
      </c>
      <c r="D301">
        <f>(C302-C301)/'Datos excel'!$B$1</f>
        <v>4.211031625526295</v>
      </c>
      <c r="E301">
        <v>-1.9065167324386001</v>
      </c>
      <c r="F301">
        <f>(E302-E301)/'Datos excel'!$B$1</f>
        <v>-0.44108654599333796</v>
      </c>
      <c r="G301">
        <f>(F302-F301)/'Datos excel'!$B$1</f>
        <v>1.1816400929200432</v>
      </c>
      <c r="H301">
        <f>(G302-G301)/'Datos excel'!$B$1</f>
        <v>0.11353340368169763</v>
      </c>
      <c r="I301">
        <v>298</v>
      </c>
    </row>
    <row r="302" spans="1:9" x14ac:dyDescent="0.35">
      <c r="A302">
        <v>2.4630462395039898</v>
      </c>
      <c r="B302">
        <f>(A303-A302)/'Datos excel'!$B$1</f>
        <v>-0.13208405934002931</v>
      </c>
      <c r="C302">
        <f>(B303-B302)/'Datos excel'!$B$1</f>
        <v>-1.0628691617108903</v>
      </c>
      <c r="D302">
        <f>(C303-C302)/'Datos excel'!$B$1</f>
        <v>4.4087994969396194</v>
      </c>
      <c r="E302">
        <v>-1.9111357799469</v>
      </c>
      <c r="F302">
        <f>(E303-E302)/'Datos excel'!$B$1</f>
        <v>-0.42871243987632207</v>
      </c>
      <c r="G302">
        <f>(F303-F302)/'Datos excel'!$B$1</f>
        <v>1.1828290119431881</v>
      </c>
      <c r="H302">
        <f>(G303-G302)/'Datos excel'!$B$1</f>
        <v>-0.13953338964769949</v>
      </c>
      <c r="I302">
        <v>299</v>
      </c>
    </row>
    <row r="303" spans="1:9" x14ac:dyDescent="0.35">
      <c r="A303">
        <v>2.46166305846906</v>
      </c>
      <c r="B303">
        <f>(A304-A303)/'Datos excel'!$B$1</f>
        <v>-0.14321439917388956</v>
      </c>
      <c r="C303">
        <f>(B304-B303)/'Datos excel'!$B$1</f>
        <v>-1.0167003213417707</v>
      </c>
      <c r="D303">
        <f>(C304-C303)/'Datos excel'!$B$1</f>
        <v>4.5946548454780372</v>
      </c>
      <c r="E303">
        <v>-1.91562524611896</v>
      </c>
      <c r="F303">
        <f>(E304-E303)/'Datos excel'!$B$1</f>
        <v>-0.41632588342841009</v>
      </c>
      <c r="G303">
        <f>(F304-F303)/'Datos excel'!$B$1</f>
        <v>1.1813678217036958</v>
      </c>
      <c r="H303">
        <f>(G304-G303)/'Datos excel'!$B$1</f>
        <v>-0.39286385804703827</v>
      </c>
      <c r="I303">
        <v>300</v>
      </c>
    </row>
    <row r="304" spans="1:9" x14ac:dyDescent="0.35">
      <c r="A304">
        <v>2.4601633207879501</v>
      </c>
      <c r="B304">
        <f>(A305-A304)/'Datos excel'!$B$1</f>
        <v>-0.15386126004198852</v>
      </c>
      <c r="C304">
        <f>(B305-B304)/'Datos excel'!$B$1</f>
        <v>-0.96858520831398887</v>
      </c>
      <c r="D304">
        <f>(C305-C304)/'Datos excel'!$B$1</f>
        <v>4.7678307307499939</v>
      </c>
      <c r="E304">
        <v>-1.9199850005752199</v>
      </c>
      <c r="F304">
        <f>(E305-E304)/'Datos excel'!$B$1</f>
        <v>-0.4039546285289044</v>
      </c>
      <c r="G304">
        <f>(F305-F304)/'Datos excel'!$B$1</f>
        <v>1.1772537610026907</v>
      </c>
      <c r="H304">
        <f>(G305-G304)/'Datos excel'!$B$1</f>
        <v>-0.6457336254210877</v>
      </c>
      <c r="I304">
        <v>301</v>
      </c>
    </row>
    <row r="305" spans="1:9" x14ac:dyDescent="0.35">
      <c r="A305">
        <v>2.4585520894405501</v>
      </c>
      <c r="B305">
        <f>(A306-A305)/'Datos excel'!$B$1</f>
        <v>-0.16400426062470508</v>
      </c>
      <c r="C305">
        <f>(B306-B305)/'Datos excel'!$B$1</f>
        <v>-0.91865660165637608</v>
      </c>
      <c r="D305">
        <f>(C306-C305)/'Datos excel'!$B$1</f>
        <v>4.9276232915749247</v>
      </c>
      <c r="E305">
        <v>-1.9242152035531199</v>
      </c>
      <c r="F305">
        <f>(E306-E305)/'Datos excel'!$B$1</f>
        <v>-0.39162645597231438</v>
      </c>
      <c r="G305">
        <f>(F306-F305)/'Datos excel'!$B$1</f>
        <v>1.1704916542900281</v>
      </c>
      <c r="H305">
        <f>(G306-G305)/'Datos excel'!$B$1</f>
        <v>-0.8974062383600856</v>
      </c>
      <c r="I305">
        <v>302</v>
      </c>
    </row>
    <row r="306" spans="1:9" x14ac:dyDescent="0.35">
      <c r="A306">
        <v>2.4568346408394302</v>
      </c>
      <c r="B306">
        <f>(A307-A306)/'Datos excel'!$B$1</f>
        <v>-0.17362441006115653</v>
      </c>
      <c r="C306">
        <f>(B307-B306)/'Datos excel'!$B$1</f>
        <v>-0.86705465121481029</v>
      </c>
      <c r="D306">
        <f>(C307-C306)/'Datos excel'!$B$1</f>
        <v>5.0733975825832891</v>
      </c>
      <c r="E306">
        <v>-1.9283163062099</v>
      </c>
      <c r="F306">
        <f>(E307-E306)/'Datos excel'!$B$1</f>
        <v>-0.37936909603162866</v>
      </c>
      <c r="G306">
        <f>(F307-F306)/'Datos excel'!$B$1</f>
        <v>1.1610940381376358</v>
      </c>
      <c r="H306">
        <f>(G307-G306)/'Datos excel'!$B$1</f>
        <v>-1.1471369502858597</v>
      </c>
      <c r="I306">
        <v>303</v>
      </c>
    </row>
    <row r="307" spans="1:9" x14ac:dyDescent="0.35">
      <c r="A307">
        <v>2.4550164502689902</v>
      </c>
      <c r="B307">
        <f>(A308-A307)/'Datos excel'!$B$1</f>
        <v>-0.18270418513621423</v>
      </c>
      <c r="C307">
        <f>(B308-B307)/'Datos excel'!$B$1</f>
        <v>-0.81392615596753071</v>
      </c>
      <c r="D307">
        <f>(C308-C307)/'Datos excel'!$B$1</f>
        <v>5.2045925956345123</v>
      </c>
      <c r="E307">
        <v>-1.9322890500935399</v>
      </c>
      <c r="F307">
        <f>(E308-E307)/'Datos excel'!$B$1</f>
        <v>-0.36721014769716165</v>
      </c>
      <c r="G307">
        <f>(F308-F307)/'Datos excel'!$B$1</f>
        <v>1.1490812480853709</v>
      </c>
      <c r="H307">
        <f>(G308-G307)/'Datos excel'!$B$1</f>
        <v>-1.3941773358577461</v>
      </c>
      <c r="I307">
        <v>304</v>
      </c>
    </row>
    <row r="308" spans="1:9" x14ac:dyDescent="0.35">
      <c r="A308">
        <v>2.45310317651631</v>
      </c>
      <c r="B308">
        <f>(A309-A308)/'Datos excel'!$B$1</f>
        <v>-0.19122759991005481</v>
      </c>
      <c r="C308">
        <f>(B309-B308)/'Datos excel'!$B$1</f>
        <v>-0.75942378975628666</v>
      </c>
      <c r="D308">
        <f>(C309-C308)/'Datos excel'!$B$1</f>
        <v>5.3207254761068716</v>
      </c>
      <c r="E308">
        <v>-1.93613446576797</v>
      </c>
      <c r="F308">
        <f>(E309-E308)/'Datos excel'!$B$1</f>
        <v>-0.35517699700595234</v>
      </c>
      <c r="G308">
        <f>(F309-F308)/'Datos excel'!$B$1</f>
        <v>1.1344814571649307</v>
      </c>
      <c r="H308">
        <f>(G309-G308)/'Datos excel'!$B$1</f>
        <v>-1.6377794964309496</v>
      </c>
      <c r="I308">
        <v>305</v>
      </c>
    </row>
    <row r="309" spans="1:9" x14ac:dyDescent="0.35">
      <c r="A309">
        <v>2.4511006457728399</v>
      </c>
      <c r="B309">
        <f>(A310-A309)/'Datos excel'!$B$1</f>
        <v>-0.19918026723958704</v>
      </c>
      <c r="C309">
        <f>(B310-B309)/'Datos excel'!$B$1</f>
        <v>-0.70370528286460199</v>
      </c>
      <c r="D309">
        <f>(C310-C309)/'Datos excel'!$B$1</f>
        <v>5.4213949224542572</v>
      </c>
      <c r="E309">
        <v>-1.9398538705830299</v>
      </c>
      <c r="F309">
        <f>(E310-E309)/'Datos excel'!$B$1</f>
        <v>-0.34329673496774171</v>
      </c>
      <c r="G309">
        <f>(F310-F309)/'Datos excel'!$B$1</f>
        <v>1.1173306703843058</v>
      </c>
      <c r="H309">
        <f>(G310-G309)/'Datos excel'!$B$1</f>
        <v>-1.8772003693536328</v>
      </c>
      <c r="I309">
        <v>306</v>
      </c>
    </row>
    <row r="310" spans="1:9" x14ac:dyDescent="0.35">
      <c r="A310">
        <v>2.4490148348918401</v>
      </c>
      <c r="B310">
        <f>(A311-A310)/'Datos excel'!$B$1</f>
        <v>-0.20654945172938624</v>
      </c>
      <c r="C310">
        <f>(B311-B310)/'Datos excel'!$B$1</f>
        <v>-0.64693256799596432</v>
      </c>
      <c r="D310">
        <f>(C311-C310)/'Datos excel'!$B$1</f>
        <v>5.5062835722046222</v>
      </c>
      <c r="E310">
        <v>-1.94344886558495</v>
      </c>
      <c r="F310">
        <f>(E311-E310)/'Datos excel'!$B$1</f>
        <v>-0.33159607554870874</v>
      </c>
      <c r="G310">
        <f>(F311-F310)/'Datos excel'!$B$1</f>
        <v>1.0976726740853811</v>
      </c>
      <c r="H310">
        <f>(G311-G310)/'Datos excel'!$B$1</f>
        <v>-2.1117064781015427</v>
      </c>
      <c r="I310">
        <v>307</v>
      </c>
    </row>
    <row r="311" spans="1:9" x14ac:dyDescent="0.35">
      <c r="A311">
        <v>2.44685185409132</v>
      </c>
      <c r="B311">
        <f>(A312-A311)/'Datos excel'!$B$1</f>
        <v>-0.21332411373933324</v>
      </c>
      <c r="C311">
        <f>(B312-B311)/'Datos excel'!$B$1</f>
        <v>-0.58927090126589698</v>
      </c>
      <c r="D311">
        <f>(C312-C311)/'Datos excel'!$B$1</f>
        <v>5.5751595685172157</v>
      </c>
      <c r="E311">
        <v>-1.9469213315679601</v>
      </c>
      <c r="F311">
        <f>(E312-E311)/'Datos excel'!$B$1</f>
        <v>-0.32010127418553241</v>
      </c>
      <c r="G311">
        <f>(F312-F311)/'Datos excel'!$B$1</f>
        <v>1.0755589355582418</v>
      </c>
      <c r="H311">
        <f>(G312-G311)/'Datos excel'!$B$1</f>
        <v>-2.3405779484517861</v>
      </c>
      <c r="I311">
        <v>308</v>
      </c>
    </row>
    <row r="312" spans="1:9" x14ac:dyDescent="0.35">
      <c r="A312">
        <v>2.4446179291961299</v>
      </c>
      <c r="B312">
        <f>(A313-A312)/'Datos excel'!$B$1</f>
        <v>-0.21949494418730384</v>
      </c>
      <c r="C312">
        <f>(B313-B312)/'Datos excel'!$B$1</f>
        <v>-0.5308879667890819</v>
      </c>
      <c r="D312">
        <f>(C313-C312)/'Datos excel'!$B$1</f>
        <v>5.6278770729557195</v>
      </c>
      <c r="E312">
        <v>-1.9502734242725801</v>
      </c>
      <c r="F312">
        <f>(E313-E312)/'Datos excel'!$B$1</f>
        <v>-0.30883804735069031</v>
      </c>
      <c r="G312">
        <f>(F313-F312)/'Datos excel'!$B$1</f>
        <v>1.0510484605982071</v>
      </c>
      <c r="H312">
        <f>(G313-G312)/'Datos excel'!$B$1</f>
        <v>-2.5631129123234131</v>
      </c>
      <c r="I312">
        <v>309</v>
      </c>
    </row>
    <row r="313" spans="1:9" x14ac:dyDescent="0.35">
      <c r="A313">
        <v>2.4423193835156001</v>
      </c>
      <c r="B313">
        <f>(A314-A313)/'Datos excel'!$B$1</f>
        <v>-0.22505438997511651</v>
      </c>
      <c r="C313">
        <f>(B314-B313)/'Datos excel'!$B$1</f>
        <v>-0.47195297589673485</v>
      </c>
      <c r="D313">
        <f>(C314-C313)/'Datos excel'!$B$1</f>
        <v>5.6643758865197391</v>
      </c>
      <c r="E313">
        <v>-1.9535075687415999</v>
      </c>
      <c r="F313">
        <f>(E314-E313)/'Datos excel'!$B$1</f>
        <v>-0.29783149360941635</v>
      </c>
      <c r="G313">
        <f>(F314-F313)/'Datos excel'!$B$1</f>
        <v>1.0242076049459525</v>
      </c>
      <c r="H313">
        <f>(G314-G313)/'Datos excel'!$B$1</f>
        <v>-2.7786316927406651</v>
      </c>
      <c r="I313">
        <v>310</v>
      </c>
    </row>
    <row r="314" spans="1:9" x14ac:dyDescent="0.35">
      <c r="A314">
        <v>2.4399626194549202</v>
      </c>
      <c r="B314">
        <f>(A315-A314)/'Datos excel'!$B$1</f>
        <v>-0.22999666998150659</v>
      </c>
      <c r="C314">
        <f>(B315-B314)/'Datos excel'!$B$1</f>
        <v>-0.41263577032252957</v>
      </c>
      <c r="D314">
        <f>(C315-C314)/'Datos excel'!$B$1</f>
        <v>5.684680043950876</v>
      </c>
      <c r="E314">
        <v>-1.95662645284937</v>
      </c>
      <c r="F314">
        <f>(E315-E314)/'Datos excel'!$B$1</f>
        <v>-0.28710601665125302</v>
      </c>
      <c r="G314">
        <f>(F315-F314)/'Datos excel'!$B$1</f>
        <v>0.99510984190279972</v>
      </c>
      <c r="H314">
        <f>(G315-G314)/'Datos excel'!$B$1</f>
        <v>-2.9864804118302222</v>
      </c>
      <c r="I314">
        <v>311</v>
      </c>
    </row>
    <row r="315" spans="1:9" x14ac:dyDescent="0.35">
      <c r="A315">
        <v>2.4375540999590402</v>
      </c>
      <c r="B315">
        <f>(A316-A315)/'Datos excel'!$B$1</f>
        <v>-0.23431778166368533</v>
      </c>
      <c r="C315">
        <f>(B316-B315)/'Datos excel'!$B$1</f>
        <v>-0.35310594010891433</v>
      </c>
      <c r="D315">
        <f>(C316-C315)/'Datos excel'!$B$1</f>
        <v>5.6888955785586717</v>
      </c>
      <c r="E315">
        <v>-1.95963302002508</v>
      </c>
      <c r="F315">
        <f>(E316-E315)/'Datos excel'!$B$1</f>
        <v>-0.27668525075513056</v>
      </c>
      <c r="G315">
        <f>(F316-F315)/'Datos excel'!$B$1</f>
        <v>0.96383549216314757</v>
      </c>
      <c r="H315">
        <f>(G316-G315)/'Datos excel'!$B$1</f>
        <v>-3.1860349025783905</v>
      </c>
      <c r="I315">
        <v>312</v>
      </c>
    </row>
    <row r="316" spans="1:9" x14ac:dyDescent="0.35">
      <c r="A316">
        <v>2.4351003298874399</v>
      </c>
      <c r="B316">
        <f>(A317-A316)/'Datos excel'!$B$1</f>
        <v>-0.23801549842163561</v>
      </c>
      <c r="C316">
        <f>(B317-B316)/'Datos excel'!$B$1</f>
        <v>-0.29353196492011641</v>
      </c>
      <c r="D316">
        <f>(C317-C316)/'Datos excel'!$B$1</f>
        <v>5.6772075994702629</v>
      </c>
      <c r="E316">
        <v>-1.9625304611955099</v>
      </c>
      <c r="F316">
        <f>(E317-E316)/'Datos excel'!$B$1</f>
        <v>-0.26659198908363441</v>
      </c>
      <c r="G316">
        <f>(F317-F316)/'Datos excel'!$B$1</f>
        <v>0.93047141268307776</v>
      </c>
      <c r="H316">
        <f>(G317-G316)/'Datos excel'!$B$1</f>
        <v>-3.3767038730792884</v>
      </c>
      <c r="I316">
        <v>313</v>
      </c>
    </row>
    <row r="317" spans="1:9" x14ac:dyDescent="0.35">
      <c r="A317">
        <v>2.4326078374165001</v>
      </c>
      <c r="B317">
        <f>(A318-A317)/'Datos excel'!$B$1</f>
        <v>-0.24108935797025832</v>
      </c>
      <c r="C317">
        <f>(B318-B317)/'Datos excel'!$B$1</f>
        <v>-0.23408038596211667</v>
      </c>
      <c r="D317">
        <f>(C318-C317)/'Datos excel'!$B$1</f>
        <v>5.6498761035745746</v>
      </c>
      <c r="E317">
        <v>-1.96532220597688</v>
      </c>
      <c r="F317">
        <f>(E318-E317)/'Datos excel'!$B$1</f>
        <v>-0.25684811523543283</v>
      </c>
      <c r="G317">
        <f>(F318-F317)/'Datos excel'!$B$1</f>
        <v>0.89511065241303078</v>
      </c>
      <c r="H317">
        <f>(G318-G317)/'Datos excel'!$B$1</f>
        <v>-3.5579320367427396</v>
      </c>
      <c r="I317">
        <v>314</v>
      </c>
    </row>
    <row r="318" spans="1:9" x14ac:dyDescent="0.35">
      <c r="A318">
        <v>2.43008315556364</v>
      </c>
      <c r="B318">
        <f>(A319-A318)/'Datos excel'!$B$1</f>
        <v>-0.24354064203988515</v>
      </c>
      <c r="C318">
        <f>(B319-B318)/'Datos excel'!$B$1</f>
        <v>-0.17491502175984197</v>
      </c>
      <c r="D318">
        <f>(C319-C318)/'Datos excel'!$B$1</f>
        <v>5.6072318272899748</v>
      </c>
      <c r="E318">
        <v>-1.9680119131499201</v>
      </c>
      <c r="F318">
        <f>(E319-E318)/'Datos excel'!$B$1</f>
        <v>-0.24747453840286368</v>
      </c>
      <c r="G318">
        <f>(F319-F318)/'Datos excel'!$B$1</f>
        <v>0.85785207525102158</v>
      </c>
      <c r="H318">
        <f>(G319-G318)/'Datos excel'!$B$1</f>
        <v>-3.7292026382917318</v>
      </c>
      <c r="I318">
        <v>315</v>
      </c>
    </row>
    <row r="319" spans="1:9" x14ac:dyDescent="0.35">
      <c r="A319">
        <v>2.4275328039240298</v>
      </c>
      <c r="B319">
        <f>(A320-A319)/'Datos excel'!$B$1</f>
        <v>-0.24537234786442921</v>
      </c>
      <c r="C319">
        <f>(B320-B319)/'Datos excel'!$B$1</f>
        <v>-0.11619622737454512</v>
      </c>
      <c r="D319">
        <f>(C320-C319)/'Datos excel'!$B$1</f>
        <v>5.549670701933092</v>
      </c>
      <c r="E319">
        <v>-1.9706034604559099</v>
      </c>
      <c r="F319">
        <f>(E320-E319)/'Datos excel'!$B$1</f>
        <v>-0.23849113247794579</v>
      </c>
      <c r="G319">
        <f>(F320-F319)/'Datos excel'!$B$1</f>
        <v>0.81879995654367166</v>
      </c>
      <c r="H319">
        <f>(G320-G319)/'Datos excel'!$B$1</f>
        <v>-3.8900399928815848</v>
      </c>
      <c r="I319">
        <v>316</v>
      </c>
    </row>
    <row r="320" spans="1:9" x14ac:dyDescent="0.35">
      <c r="A320">
        <v>2.4249632707058799</v>
      </c>
      <c r="B320">
        <f>(A321-A320)/'Datos excel'!$B$1</f>
        <v>-0.24658915191207828</v>
      </c>
      <c r="C320">
        <f>(B321-B320)/'Datos excel'!$B$1</f>
        <v>-5.8080211684426751E-2</v>
      </c>
      <c r="D320">
        <f>(C321-C320)/'Datos excel'!$B$1</f>
        <v>5.4776485894461207</v>
      </c>
      <c r="E320">
        <v>-1.97310093375504</v>
      </c>
      <c r="F320">
        <f>(E321-E320)/'Datos excel'!$B$1</f>
        <v>-0.22991667938382165</v>
      </c>
      <c r="G320">
        <f>(F321-F320)/'Datos excel'!$B$1</f>
        <v>0.7780635529976474</v>
      </c>
      <c r="H320">
        <f>(G321-G320)/'Datos excel'!$B$1</f>
        <v>-4.040011184533582</v>
      </c>
      <c r="I320">
        <v>317</v>
      </c>
    </row>
    <row r="321" spans="1:9" x14ac:dyDescent="0.35">
      <c r="A321">
        <v>2.4223809951455402</v>
      </c>
      <c r="B321">
        <f>(A322-A321)/'Datos excel'!$B$1</f>
        <v>-0.2471973664665674</v>
      </c>
      <c r="C321">
        <f>(B322-B321)/'Datos excel'!$B$1</f>
        <v>-7.1840979259200032E-4</v>
      </c>
      <c r="D321">
        <f>(C322-C321)/'Datos excel'!$B$1</f>
        <v>5.3916747926443636</v>
      </c>
      <c r="E321">
        <v>-1.9755086155913399</v>
      </c>
      <c r="F321">
        <f>(E322-E321)/'Datos excel'!$B$1</f>
        <v>-0.22176881691007705</v>
      </c>
      <c r="G321">
        <f>(F322-F321)/'Datos excel'!$B$1</f>
        <v>0.73575665480514307</v>
      </c>
      <c r="H321">
        <f>(G322-G321)/'Datos excel'!$B$1</f>
        <v>-4.1787277628195039</v>
      </c>
      <c r="I321">
        <v>318</v>
      </c>
    </row>
    <row r="322" spans="1:9" x14ac:dyDescent="0.35">
      <c r="A322">
        <v>2.4197923503772798</v>
      </c>
      <c r="B322">
        <f>(A323-A322)/'Datos excel'!$B$1</f>
        <v>-0.24720488963632298</v>
      </c>
      <c r="C322">
        <f>(B323-B322)/'Datos excel'!$B$1</f>
        <v>5.5743076604464002E-2</v>
      </c>
      <c r="D322">
        <f>(C323-C322)/'Datos excel'!$B$1</f>
        <v>5.2923061447586921</v>
      </c>
      <c r="E322">
        <v>-1.9778309732113399</v>
      </c>
      <c r="F322">
        <f>(E323-E322)/'Datos excel'!$B$1</f>
        <v>-0.21406399123819159</v>
      </c>
      <c r="G322">
        <f>(F323-F322)/'Datos excel'!$B$1</f>
        <v>0.69199712000172486</v>
      </c>
      <c r="H322">
        <f>(G323-G322)/'Datos excel'!$B$1</f>
        <v>-4.3058468190710686</v>
      </c>
      <c r="I322">
        <v>319</v>
      </c>
    </row>
    <row r="323" spans="1:9" x14ac:dyDescent="0.35">
      <c r="A323">
        <v>2.41720362682657</v>
      </c>
      <c r="B323">
        <f>(A324-A323)/'Datos excel'!$B$1</f>
        <v>-0.24662114950315939</v>
      </c>
      <c r="C323">
        <f>(B324-B323)/'Datos excel'!$B$1</f>
        <v>0.11116397695420409</v>
      </c>
      <c r="D323">
        <f>(C324-C323)/'Datos excel'!$B$1</f>
        <v>5.1801400235302051</v>
      </c>
      <c r="E323">
        <v>-1.98007264608558</v>
      </c>
      <c r="F323">
        <f>(E324-E323)/'Datos excel'!$B$1</f>
        <v>-0.20681741434318254</v>
      </c>
      <c r="G323">
        <f>(F324-F323)/'Datos excel'!$B$1</f>
        <v>0.64690639755413604</v>
      </c>
      <c r="H323">
        <f>(G324-G323)/'Datos excel'!$B$1</f>
        <v>-4.4210718218676206</v>
      </c>
      <c r="I323">
        <v>320</v>
      </c>
    </row>
    <row r="324" spans="1:9" x14ac:dyDescent="0.35">
      <c r="A324">
        <v>2.41462101618824</v>
      </c>
      <c r="B324">
        <f>(A325-A324)/'Datos excel'!$B$1</f>
        <v>-0.24545704305868221</v>
      </c>
      <c r="C324">
        <f>(B325-B324)/'Datos excel'!$B$1</f>
        <v>0.16541027642916725</v>
      </c>
      <c r="D324">
        <f>(C325-C324)/'Datos excel'!$B$1</f>
        <v>5.0558080911695145</v>
      </c>
      <c r="E324">
        <v>-1.9822384329840299</v>
      </c>
      <c r="F324">
        <f>(E325-E324)/'Datos excel'!$B$1</f>
        <v>-0.2000430263894615</v>
      </c>
      <c r="G324">
        <f>(F325-F324)/'Datos excel'!$B$1</f>
        <v>0.60060904169889551</v>
      </c>
      <c r="H324">
        <f>(G325-G324)/'Datos excel'!$B$1</f>
        <v>-4.5241529847932735</v>
      </c>
      <c r="I324">
        <v>321</v>
      </c>
    </row>
    <row r="325" spans="1:9" x14ac:dyDescent="0.35">
      <c r="A325">
        <v>2.4120505960440899</v>
      </c>
      <c r="B325">
        <f>(A326-A325)/'Datos excel'!$B$1</f>
        <v>-0.24372487069448845</v>
      </c>
      <c r="C325">
        <f>(B326-B325)/'Datos excel'!$B$1</f>
        <v>0.21835457495309385</v>
      </c>
      <c r="D325">
        <f>(C326-C325)/'Datos excel'!$B$1</f>
        <v>4.9199693842461212</v>
      </c>
      <c r="E325">
        <v>-1.9843332786577199</v>
      </c>
      <c r="F325">
        <f>(E326-E325)/'Datos excel'!$B$1</f>
        <v>-0.19375346321252532</v>
      </c>
      <c r="G325">
        <f>(F326-F325)/'Datos excel'!$B$1</f>
        <v>0.55323222242975256</v>
      </c>
      <c r="H325">
        <f>(G326-G325)/'Datos excel'!$B$1</f>
        <v>-4.6148872577411195</v>
      </c>
      <c r="I325">
        <v>322</v>
      </c>
    </row>
    <row r="326" spans="1:9" x14ac:dyDescent="0.35">
      <c r="A326">
        <v>2.4094983151665201</v>
      </c>
      <c r="B326">
        <f>(A327-A326)/'Datos excel'!$B$1</f>
        <v>-0.24143826693265391</v>
      </c>
      <c r="C326">
        <f>(B327-B326)/'Datos excel'!$B$1</f>
        <v>0.26987637386454155</v>
      </c>
      <c r="D326">
        <f>(C327-C326)/'Datos excel'!$B$1</f>
        <v>4.7733038892974431</v>
      </c>
      <c r="E326">
        <v>-1.9863622601798401</v>
      </c>
      <c r="F326">
        <f>(E327-E326)/'Datos excel'!$B$1</f>
        <v>-0.18796002892681044</v>
      </c>
      <c r="G326">
        <f>(F327-F326)/'Datos excel'!$B$1</f>
        <v>0.50490523607620375</v>
      </c>
      <c r="H326">
        <f>(G327-G326)/'Datos excel'!$B$1</f>
        <v>-4.6931181499860015</v>
      </c>
      <c r="I326">
        <v>323</v>
      </c>
    </row>
    <row r="327" spans="1:9" x14ac:dyDescent="0.35">
      <c r="A327">
        <v>2.4069699795475499</v>
      </c>
      <c r="B327">
        <f>(A328-A327)/'Datos excel'!$B$1</f>
        <v>-0.23861212815428626</v>
      </c>
      <c r="C327">
        <f>(B328-B327)/'Datos excel'!$B$1</f>
        <v>0.31986229530443633</v>
      </c>
      <c r="D327">
        <f>(C328-C327)/'Datos excel'!$B$1</f>
        <v>4.6165062680816504</v>
      </c>
      <c r="E327">
        <v>-1.9883305729999901</v>
      </c>
      <c r="F327">
        <f>(E328-E327)/'Datos excel'!$B$1</f>
        <v>-0.18267267365875703</v>
      </c>
      <c r="G327">
        <f>(F328-F327)/'Datos excel'!$B$1</f>
        <v>0.45575901773478728</v>
      </c>
      <c r="H327">
        <f>(G328-G327)/'Datos excel'!$B$1</f>
        <v>-4.7587350350836743</v>
      </c>
      <c r="I327">
        <v>324</v>
      </c>
    </row>
    <row r="328" spans="1:9" x14ac:dyDescent="0.35">
      <c r="A328">
        <v>2.4044712391846601</v>
      </c>
      <c r="B328">
        <f>(A329-A328)/'Datos excel'!$B$1</f>
        <v>-0.23526253803065697</v>
      </c>
      <c r="C328">
        <f>(B329-B328)/'Datos excel'!$B$1</f>
        <v>0.36820623589462481</v>
      </c>
      <c r="D328">
        <f>(C329-C328)/'Datos excel'!$B$1</f>
        <v>4.4502796292426439</v>
      </c>
      <c r="E328">
        <v>-1.9902435167652499</v>
      </c>
      <c r="F328">
        <f>(E329-E328)/'Datos excel'!$B$1</f>
        <v>-0.17789997638568067</v>
      </c>
      <c r="G328">
        <f>(F329-F328)/'Datos excel'!$B$1</f>
        <v>0.40592566097945648</v>
      </c>
      <c r="H328">
        <f>(G329-G328)/'Datos excel'!$B$1</f>
        <v>-4.8116722927571631</v>
      </c>
      <c r="I328">
        <v>325</v>
      </c>
    </row>
    <row r="329" spans="1:9" x14ac:dyDescent="0.35">
      <c r="A329">
        <v>2.4020075756475201</v>
      </c>
      <c r="B329">
        <f>(A330-A329)/'Datos excel'!$B$1</f>
        <v>-0.23140669134501529</v>
      </c>
      <c r="C329">
        <f>(B330-B329)/'Datos excel'!$B$1</f>
        <v>0.4148094551934548</v>
      </c>
      <c r="D329">
        <f>(C330-C329)/'Datos excel'!$B$1</f>
        <v>4.2753299423002806</v>
      </c>
      <c r="E329">
        <v>-1.9921064809615401</v>
      </c>
      <c r="F329">
        <f>(E330-E329)/'Datos excel'!$B$1</f>
        <v>-0.1736491328042252</v>
      </c>
      <c r="G329">
        <f>(F330-F329)/'Datos excel'!$B$1</f>
        <v>0.35553794655809828</v>
      </c>
      <c r="H329">
        <f>(G330-G329)/'Datos excel'!$B$1</f>
        <v>-4.8519080379787809</v>
      </c>
      <c r="I329">
        <v>326</v>
      </c>
    </row>
    <row r="330" spans="1:9" x14ac:dyDescent="0.35">
      <c r="A330">
        <v>2.39958429044245</v>
      </c>
      <c r="B330">
        <f>(A331-A330)/'Datos excel'!$B$1</f>
        <v>-0.22706281688809749</v>
      </c>
      <c r="C330">
        <f>(B331-B330)/'Datos excel'!$B$1</f>
        <v>0.45958060565479825</v>
      </c>
      <c r="D330">
        <f>(C331-C330)/'Datos excel'!$B$1</f>
        <v>4.0923605177612785</v>
      </c>
      <c r="E330">
        <v>-1.9939249304279401</v>
      </c>
      <c r="F330">
        <f>(E331-E330)/'Datos excel'!$B$1</f>
        <v>-0.16992594813429412</v>
      </c>
      <c r="G330">
        <f>(F331-F330)/'Datos excel'!$B$1</f>
        <v>0.30472888439807361</v>
      </c>
      <c r="H330">
        <f>(G331-G330)/'Datos excel'!$B$1</f>
        <v>-4.8794629786336348</v>
      </c>
      <c r="I330">
        <v>327</v>
      </c>
    </row>
    <row r="331" spans="1:9" x14ac:dyDescent="0.35">
      <c r="A331">
        <v>2.3972064941843199</v>
      </c>
      <c r="B331">
        <f>(A332-A331)/'Datos excel'!$B$1</f>
        <v>-0.22225010003990595</v>
      </c>
      <c r="C331">
        <f>(B332-B331)/'Datos excel'!$B$1</f>
        <v>0.50243570478293076</v>
      </c>
      <c r="D331">
        <f>(C332-C331)/'Datos excel'!$B$1</f>
        <v>3.9020672420916012</v>
      </c>
      <c r="E331">
        <v>-1.99570439079565</v>
      </c>
      <c r="F331">
        <f>(E332-E331)/'Datos excel'!$B$1</f>
        <v>-0.16673483471908879</v>
      </c>
      <c r="G331">
        <f>(F332-F331)/'Datos excel'!$B$1</f>
        <v>0.25363126757427762</v>
      </c>
      <c r="H331">
        <f>(G332-G331)/'Datos excel'!$B$1</f>
        <v>-4.8943985322446384</v>
      </c>
      <c r="I331">
        <v>328</v>
      </c>
    </row>
    <row r="332" spans="1:9" x14ac:dyDescent="0.35">
      <c r="A332">
        <v>2.39487909657917</v>
      </c>
      <c r="B332">
        <f>(A333-A332)/'Datos excel'!$B$1</f>
        <v>-0.21698860564308173</v>
      </c>
      <c r="C332">
        <f>(B333-B332)/'Datos excel'!$B$1</f>
        <v>0.54329805738815862</v>
      </c>
      <c r="D332">
        <f>(C333-C332)/'Datos excel'!$B$1</f>
        <v>3.7051339635034157</v>
      </c>
      <c r="E332">
        <v>-1.99745043390182</v>
      </c>
      <c r="F332">
        <f>(E333-E332)/'Datos excel'!$B$1</f>
        <v>-0.16407881429598206</v>
      </c>
      <c r="G332">
        <f>(F333-F332)/'Datos excel'!$B$1</f>
        <v>0.20237724599880955</v>
      </c>
      <c r="H332">
        <f>(G333-G332)/'Datos excel'!$B$1</f>
        <v>-4.8968152481978757</v>
      </c>
      <c r="I332">
        <v>329</v>
      </c>
    </row>
    <row r="333" spans="1:9" x14ac:dyDescent="0.35">
      <c r="A333">
        <v>2.3926067972145</v>
      </c>
      <c r="B333">
        <f>(A334-A333)/'Datos excel'!$B$1</f>
        <v>-0.21129920169041425</v>
      </c>
      <c r="C333">
        <f>(B334-B333)/'Datos excel'!$B$1</f>
        <v>0.58209812952251982</v>
      </c>
      <c r="D333">
        <f>(C334-C333)/'Datos excel'!$B$1</f>
        <v>3.5022286492285324</v>
      </c>
      <c r="E333">
        <v>-1.9991686632271599</v>
      </c>
      <c r="F333">
        <f>(E334-E333)/'Datos excel'!$B$1</f>
        <v>-0.16195952473170341</v>
      </c>
      <c r="G333">
        <f>(F334-F333)/'Datos excel'!$B$1</f>
        <v>0.1510979166330598</v>
      </c>
      <c r="H333">
        <f>(G334-G333)/'Datos excel'!$B$1</f>
        <v>-4.8868508515789957</v>
      </c>
      <c r="I333">
        <v>330</v>
      </c>
    </row>
    <row r="334" spans="1:9" x14ac:dyDescent="0.35">
      <c r="A334">
        <v>2.3903940771487</v>
      </c>
      <c r="B334">
        <f>(A335-A334)/'Datos excel'!$B$1</f>
        <v>-0.20520348433249322</v>
      </c>
      <c r="C334">
        <f>(B335-B334)/'Datos excel'!$B$1</f>
        <v>0.61877338217454669</v>
      </c>
      <c r="D334">
        <f>(C335-C334)/'Datos excel'!$B$1</f>
        <v>3.2939999349108597</v>
      </c>
      <c r="E334">
        <v>-2.00086469940408</v>
      </c>
      <c r="F334">
        <f>(E335-E334)/'Datos excel'!$B$1</f>
        <v>-0.16037723104881293</v>
      </c>
      <c r="G334">
        <f>(F335-F334)/'Datos excel'!$B$1</f>
        <v>9.9922934184694473E-2</v>
      </c>
      <c r="H334">
        <f>(G335-G334)/'Datos excel'!$B$1</f>
        <v>-4.8646782028928444</v>
      </c>
      <c r="I334">
        <v>331</v>
      </c>
    </row>
    <row r="335" spans="1:9" x14ac:dyDescent="0.35">
      <c r="A335">
        <v>2.3882451912858</v>
      </c>
      <c r="B335">
        <f>(A336-A335)/'Datos excel'!$B$1</f>
        <v>-0.198723704626905</v>
      </c>
      <c r="C335">
        <f>(B336-B335)/'Datos excel'!$B$1</f>
        <v>0.65326806882935073</v>
      </c>
      <c r="D335">
        <f>(C336-C335)/'Datos excel'!$B$1</f>
        <v>3.0810739620994894</v>
      </c>
      <c r="E335">
        <v>-2.0025441658403</v>
      </c>
      <c r="F335">
        <f>(E336-E335)/'Datos excel'!$B$1</f>
        <v>-0.15933084052894703</v>
      </c>
      <c r="G335">
        <f>(F336-F335)/'Datos excel'!$B$1</f>
        <v>4.8980143170405957E-2</v>
      </c>
      <c r="H335">
        <f>(G336-G335)/'Datos excel'!$B$1</f>
        <v>-4.8305031655563617</v>
      </c>
      <c r="I335">
        <v>332</v>
      </c>
    </row>
    <row r="336" spans="1:9" x14ac:dyDescent="0.35">
      <c r="A336">
        <v>2.3861641615172999</v>
      </c>
      <c r="B336">
        <f>(A337-A336)/'Datos excel'!$B$1</f>
        <v>-0.19188269740737474</v>
      </c>
      <c r="C336">
        <f>(B337-B336)/'Datos excel'!$B$1</f>
        <v>0.68553299991101257</v>
      </c>
      <c r="D336">
        <f>(C337-C336)/'Datos excel'!$B$1</f>
        <v>2.8640522130693471</v>
      </c>
      <c r="E336">
        <v>-2.0042126745006201</v>
      </c>
      <c r="F336">
        <f>(E337-E336)/'Datos excel'!$B$1</f>
        <v>-0.15881792166909395</v>
      </c>
      <c r="G336">
        <f>(F337-F336)/'Datos excel'!$B$1</f>
        <v>-1.6047676897743967E-3</v>
      </c>
      <c r="H336">
        <f>(G337-G336)/'Datos excel'!$B$1</f>
        <v>-4.784562614735183</v>
      </c>
      <c r="I336">
        <v>333</v>
      </c>
    </row>
    <row r="337" spans="1:9" x14ac:dyDescent="0.35">
      <c r="A337">
        <v>2.3841547706088799</v>
      </c>
      <c r="B337">
        <f>(A338-A337)/'Datos excel'!$B$1</f>
        <v>-0.18470381261966204</v>
      </c>
      <c r="C337">
        <f>(B338-B337)/'Datos excel'!$B$1</f>
        <v>0.71552528455126674</v>
      </c>
      <c r="D337">
        <f>(C338-C337)/'Datos excel'!$B$1</f>
        <v>2.6435094365054526</v>
      </c>
      <c r="E337">
        <v>-2.0058758118872002</v>
      </c>
      <c r="F337">
        <f>(E338-E337)/'Datos excel'!$B$1</f>
        <v>-0.15883472675704366</v>
      </c>
      <c r="G337">
        <f>(F338-F337)/'Datos excel'!$B$1</f>
        <v>-5.1708590226749132E-2</v>
      </c>
      <c r="H337">
        <f>(G338-G337)/'Datos excel'!$B$1</f>
        <v>-4.7271218657263843</v>
      </c>
      <c r="I337">
        <v>334</v>
      </c>
    </row>
    <row r="338" spans="1:9" x14ac:dyDescent="0.35">
      <c r="A338">
        <v>2.3822205568061601</v>
      </c>
      <c r="B338">
        <f>(A339-A338)/'Datos excel'!$B$1</f>
        <v>-0.17721084936164869</v>
      </c>
      <c r="C338">
        <f>(B339-B338)/'Datos excel'!$B$1</f>
        <v>0.74320805063600281</v>
      </c>
      <c r="D338">
        <f>(C339-C338)/'Datos excel'!$B$1</f>
        <v>2.4199920716720742</v>
      </c>
      <c r="E338">
        <v>-2.0075391252562498</v>
      </c>
      <c r="F338">
        <f>(E339-E338)/'Datos excel'!$B$1</f>
        <v>-0.15937621784765646</v>
      </c>
      <c r="G338">
        <f>(F339-F338)/'Datos excel'!$B$1</f>
        <v>-0.10121089464671475</v>
      </c>
      <c r="H338">
        <f>(G339-G338)/'Datos excel'!$B$1</f>
        <v>-4.6584728599095024</v>
      </c>
      <c r="I338">
        <v>335</v>
      </c>
    </row>
    <row r="339" spans="1:9" x14ac:dyDescent="0.35">
      <c r="A339">
        <v>2.3803648091311902</v>
      </c>
      <c r="B339">
        <f>(A340-A339)/'Datos excel'!$B$1</f>
        <v>-0.1694279928550925</v>
      </c>
      <c r="C339">
        <f>(B340-B339)/'Datos excel'!$B$1</f>
        <v>0.76855014834970459</v>
      </c>
      <c r="D339">
        <f>(C340-C339)/'Datos excel'!$B$1</f>
        <v>2.1940173585885834</v>
      </c>
      <c r="E339">
        <v>-2.0092081091067402</v>
      </c>
      <c r="F339">
        <f>(E340-E339)/'Datos excel'!$B$1</f>
        <v>-0.16043609585794102</v>
      </c>
      <c r="G339">
        <f>(F340-F339)/'Datos excel'!$B$1</f>
        <v>-0.14999430835884517</v>
      </c>
      <c r="H339">
        <f>(G340-G339)/'Datos excel'!$B$1</f>
        <v>-4.5789317396881524</v>
      </c>
      <c r="I339">
        <v>336</v>
      </c>
    </row>
    <row r="340" spans="1:9" x14ac:dyDescent="0.35">
      <c r="A340">
        <v>2.3785905633389701</v>
      </c>
      <c r="B340">
        <f>(A341-A340)/'Datos excel'!$B$1</f>
        <v>-0.16137975452185657</v>
      </c>
      <c r="C340">
        <f>(B341-B340)/'Datos excel'!$B$1</f>
        <v>0.79152584440167251</v>
      </c>
      <c r="D340">
        <f>(C341-C340)/'Datos excel'!$B$1</f>
        <v>1.9660728032149775</v>
      </c>
      <c r="E340">
        <v>-2.0108881919738</v>
      </c>
      <c r="F340">
        <f>(E341-E340)/'Datos excel'!$B$1</f>
        <v>-0.16200683258200912</v>
      </c>
      <c r="G340">
        <f>(F341-F340)/'Datos excel'!$B$1</f>
        <v>-0.19794476940782327</v>
      </c>
      <c r="H340">
        <f>(G341-G340)/'Datos excel'!$B$1</f>
        <v>-4.4888365317219199</v>
      </c>
      <c r="I340">
        <v>337</v>
      </c>
    </row>
    <row r="341" spans="1:9" x14ac:dyDescent="0.35">
      <c r="A341">
        <v>2.3769005985014902</v>
      </c>
      <c r="B341">
        <f>(A342-A341)/'Datos excel'!$B$1</f>
        <v>-0.15309091526219407</v>
      </c>
      <c r="C341">
        <f>(B342-B341)/'Datos excel'!$B$1</f>
        <v>0.81211451065168205</v>
      </c>
      <c r="D341">
        <f>(C342-C341)/'Datos excel'!$B$1</f>
        <v>1.7366156472700476</v>
      </c>
      <c r="E341">
        <v>-2.0125847235573699</v>
      </c>
      <c r="F341">
        <f>(E342-E341)/'Datos excel'!$B$1</f>
        <v>-0.1640797053599696</v>
      </c>
      <c r="G341">
        <f>(F342-F341)/'Datos excel'!$B$1</f>
        <v>-0.2449517556452335</v>
      </c>
      <c r="H341">
        <f>(G342-G341)/'Datos excel'!$B$1</f>
        <v>-4.3885452195653336</v>
      </c>
      <c r="I341">
        <v>338</v>
      </c>
    </row>
    <row r="342" spans="1:9" x14ac:dyDescent="0.35">
      <c r="A342">
        <v>2.37529743418576</v>
      </c>
      <c r="B342">
        <f>(A343-A342)/'Datos excel'!$B$1</f>
        <v>-0.14458647199373742</v>
      </c>
      <c r="C342">
        <f>(B343-B342)/'Datos excel'!$B$1</f>
        <v>0.83030030718359094</v>
      </c>
      <c r="D342">
        <f>(C343-C342)/'Datos excel'!$B$1</f>
        <v>1.5060733899072407</v>
      </c>
      <c r="E342">
        <v>-2.0143029622139101</v>
      </c>
      <c r="F342">
        <f>(E343-E342)/'Datos excel'!$B$1</f>
        <v>-0.16664483414669956</v>
      </c>
      <c r="G342">
        <f>(F343-F342)/'Datos excel'!$B$1</f>
        <v>-0.29090849371767702</v>
      </c>
      <c r="H342">
        <f>(G343-G342)/'Datos excel'!$B$1</f>
        <v>-4.2784334597638374</v>
      </c>
      <c r="I342">
        <v>339</v>
      </c>
    </row>
    <row r="343" spans="1:9" x14ac:dyDescent="0.35">
      <c r="A343">
        <v>2.37378332819168</v>
      </c>
      <c r="B343">
        <f>(A344-A343)/'Datos excel'!$B$1</f>
        <v>-0.13589158750933303</v>
      </c>
      <c r="C343">
        <f>(B344-B343)/'Datos excel'!$B$1</f>
        <v>0.84607187084192315</v>
      </c>
      <c r="D343">
        <f>(C344-C343)/'Datos excel'!$B$1</f>
        <v>1.2748439648204757</v>
      </c>
      <c r="E343">
        <v>-2.01604806283629</v>
      </c>
      <c r="F343">
        <f>(E344-E343)/'Datos excel'!$B$1</f>
        <v>-0.16969122076913398</v>
      </c>
      <c r="G343">
        <f>(F344-F343)/'Datos excel'!$B$1</f>
        <v>-0.33571214413789979</v>
      </c>
      <c r="H343">
        <f>(G344-G343)/'Datos excel'!$B$1</f>
        <v>-4.1588925539521435</v>
      </c>
      <c r="I343">
        <v>340</v>
      </c>
    </row>
    <row r="344" spans="1:9" x14ac:dyDescent="0.35">
      <c r="A344">
        <v>2.3723602748150001</v>
      </c>
      <c r="B344">
        <f>(A345-A344)/'Datos excel'!$B$1</f>
        <v>-0.12703154359651317</v>
      </c>
      <c r="C344">
        <f>(B345-B344)/'Datos excel'!$B$1</f>
        <v>0.85942200562310078</v>
      </c>
      <c r="D344">
        <f>(C345-C344)/'Datos excel'!$B$1</f>
        <v>1.0432966401223065</v>
      </c>
      <c r="E344">
        <v>-2.01782506514478</v>
      </c>
      <c r="F344">
        <f>(E345-E344)/'Datos excel'!$B$1</f>
        <v>-0.17320679012161566</v>
      </c>
      <c r="G344">
        <f>(F345-F344)/'Datos excel'!$B$1</f>
        <v>-0.37926396511978427</v>
      </c>
      <c r="H344">
        <f>(G345-G344)/'Datos excel'!$B$1</f>
        <v>-4.0303272697494723</v>
      </c>
      <c r="I344">
        <v>341</v>
      </c>
    </row>
    <row r="345" spans="1:9" x14ac:dyDescent="0.35">
      <c r="A345">
        <v>2.3710300036012102</v>
      </c>
      <c r="B345">
        <f>(A346-A345)/'Datos excel'!$B$1</f>
        <v>-0.11803169739918337</v>
      </c>
      <c r="C345">
        <f>(B346-B345)/'Datos excel'!$B$1</f>
        <v>0.87034738249017796</v>
      </c>
      <c r="D345">
        <f>(C346-C345)/'Datos excel'!$B$1</f>
        <v>0.81177298318000657</v>
      </c>
      <c r="E345">
        <v>-2.0196388824094398</v>
      </c>
      <c r="F345">
        <f>(E346-E345)/'Datos excel'!$B$1</f>
        <v>-0.17717843307692116</v>
      </c>
      <c r="G345">
        <f>(F346-F345)/'Datos excel'!$B$1</f>
        <v>-0.42146945359380944</v>
      </c>
      <c r="H345">
        <f>(G346-G345)/'Datos excel'!$B$1</f>
        <v>-3.8931542471290332</v>
      </c>
      <c r="I345">
        <v>342</v>
      </c>
    </row>
    <row r="346" spans="1:9" x14ac:dyDescent="0.35">
      <c r="A346">
        <v>2.3697939785564102</v>
      </c>
      <c r="B346">
        <f>(A347-A346)/'Datos excel'!$B$1</f>
        <v>-0.10891744092284254</v>
      </c>
      <c r="C346">
        <f>(B347-B346)/'Datos excel'!$B$1</f>
        <v>0.87884824929131455</v>
      </c>
      <c r="D346">
        <f>(C347-C346)/'Datos excel'!$B$1</f>
        <v>0.58058787263348444</v>
      </c>
      <c r="E346">
        <v>-2.0214942906218698</v>
      </c>
      <c r="F346">
        <f>(E347-E346)/'Datos excel'!$B$1</f>
        <v>-0.18159205087399721</v>
      </c>
      <c r="G346">
        <f>(F347-F346)/'Datos excel'!$B$1</f>
        <v>-0.46223846953405101</v>
      </c>
      <c r="H346">
        <f>(G347-G346)/'Datos excel'!$B$1</f>
        <v>-3.7477996615372717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-9.9714163577529727E-2</v>
      </c>
      <c r="C347">
        <f>(B348-B347)/'Datos excel'!$B$1</f>
        <v>0.88492815127607682</v>
      </c>
      <c r="D347">
        <f>(C348-C347)/'Datos excel'!$B$1</f>
        <v>0.35003127377720772</v>
      </c>
      <c r="E347">
        <v>-2.02339591813179</v>
      </c>
      <c r="F347">
        <f>(E348-E347)/'Datos excel'!$B$1</f>
        <v>-0.18643260080764643</v>
      </c>
      <c r="G347">
        <f>(F348-F347)/'Datos excel'!$B$1</f>
        <v>-0.50148533581342369</v>
      </c>
      <c r="H347">
        <f>(G348-G347)/'Datos excel'!$B$1</f>
        <v>-3.5946977648400948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-9.0447217647517328E-2</v>
      </c>
      <c r="C348">
        <f>(B349-B348)/'Datos excel'!$B$1</f>
        <v>0.888593670203494</v>
      </c>
      <c r="D348">
        <f>(C349-C348)/'Datos excel'!$B$1</f>
        <v>0.12036922930910306</v>
      </c>
      <c r="E348">
        <v>-2.0253482357620798</v>
      </c>
      <c r="F348">
        <f>(E349-E348)/'Datos excel'!$B$1</f>
        <v>-0.19168414296389463</v>
      </c>
      <c r="G348">
        <f>(F349-F348)/'Datos excel'!$B$1</f>
        <v>-0.539128922779748</v>
      </c>
      <c r="H348">
        <f>(G349-G348)/'Datos excel'!$B$1</f>
        <v>-3.4342888744344013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-8.1141886493058368E-2</v>
      </c>
      <c r="C349">
        <f>(B350-B349)/'Datos excel'!$B$1</f>
        <v>0.88985417382521315</v>
      </c>
      <c r="D349">
        <f>(C350-C349)/'Datos excel'!$B$1</f>
        <v>-0.10815401106415191</v>
      </c>
      <c r="E349">
        <v>-2.0273555474132299</v>
      </c>
      <c r="F349">
        <f>(E350-E349)/'Datos excel'!$B$1</f>
        <v>-0.19732988784103675</v>
      </c>
      <c r="G349">
        <f>(F350-F349)/'Datos excel'!$B$1</f>
        <v>-0.57509271177384225</v>
      </c>
      <c r="H349">
        <f>(G350-G349)/'Datos excel'!$B$1</f>
        <v>-3.267017905301536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-7.1823355375540021E-2</v>
      </c>
      <c r="C350">
        <f>(B351-B350)/'Datos excel'!$B$1</f>
        <v>0.88872158766982845</v>
      </c>
      <c r="D350">
        <f>(C351-C350)/'Datos excel'!$B$1</f>
        <v>-0.33531463752918955</v>
      </c>
      <c r="E350">
        <v>-2.0294219811664802</v>
      </c>
      <c r="F350">
        <f>(E351-E350)/'Datos excel'!$B$1</f>
        <v>-0.20335224463584253</v>
      </c>
      <c r="G350">
        <f>(F351-F350)/'Datos excel'!$B$1</f>
        <v>-0.60930484327531431</v>
      </c>
      <c r="H350">
        <f>(G351-G350)/'Datos excel'!$B$1</f>
        <v>-3.0933326244025849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-6.2516684672506054E-2</v>
      </c>
      <c r="C351">
        <f>(B352-B351)/'Datos excel'!$B$1</f>
        <v>0.88521018099681903</v>
      </c>
      <c r="D351">
        <f>(C352-C351)/'Datos excel'!$B$1</f>
        <v>-0.56090734121007357</v>
      </c>
      <c r="E351">
        <v>-2.0315514808926101</v>
      </c>
      <c r="F351">
        <f>(E352-E351)/'Datos excel'!$B$1</f>
        <v>-0.20973287003394389</v>
      </c>
      <c r="G351">
        <f>(F352-F351)/'Datos excel'!$B$1</f>
        <v>-0.64169814676842363</v>
      </c>
      <c r="H351">
        <f>(G352-G351)/'Datos excel'!$B$1</f>
        <v>-2.9136821784770164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-5.3246785334164395E-2</v>
      </c>
      <c r="C352">
        <f>(B353-B352)/'Datos excel'!$B$1</f>
        <v>0.87933637305518519</v>
      </c>
      <c r="D352">
        <f>(C353-C352)/'Datos excel'!$B$1</f>
        <v>-0.78474347845756176</v>
      </c>
      <c r="E352">
        <v>-2.0337477983716599</v>
      </c>
      <c r="F352">
        <f>(E353-E352)/'Datos excel'!$B$1</f>
        <v>-0.21645271731297677</v>
      </c>
      <c r="G352">
        <f>(F353-F352)/'Datos excel'!$B$1</f>
        <v>-0.67221015519108662</v>
      </c>
      <c r="H352">
        <f>(G353-G352)/'Datos excel'!$B$1</f>
        <v>-2.7285156512298721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-4.4038396368749518E-2</v>
      </c>
      <c r="C353">
        <f>(B354-B353)/'Datos excel'!$B$1</f>
        <v>0.87111855856560261</v>
      </c>
      <c r="D353">
        <f>(C354-C353)/'Datos excel'!$B$1</f>
        <v>-1.0066493654631232</v>
      </c>
      <c r="E353">
        <v>-2.0360144859268599</v>
      </c>
      <c r="F353">
        <f>(E354-E353)/'Datos excel'!$B$1</f>
        <v>-0.22349208559703268</v>
      </c>
      <c r="G353">
        <f>(F354-F353)/'Datos excel'!$B$1</f>
        <v>-0.70078310427478174</v>
      </c>
      <c r="H353">
        <f>(G354-G353)/'Datos excel'!$B$1</f>
        <v>-2.5382805888110314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-3.4916064155431428E-2</v>
      </c>
      <c r="C354">
        <f>(B355-B354)/'Datos excel'!$B$1</f>
        <v>0.86057695106133669</v>
      </c>
      <c r="D354">
        <f>(C355-C354)/'Datos excel'!$B$1</f>
        <v>-1.2264643075900143</v>
      </c>
      <c r="E354">
        <v>-2.0383548895743502</v>
      </c>
      <c r="F354">
        <f>(E355-E354)/'Datos excel'!$B$1</f>
        <v>-0.23083066910419769</v>
      </c>
      <c r="G354">
        <f>(F355-F354)/'Datos excel'!$B$1</f>
        <v>-0.72736391644330944</v>
      </c>
      <c r="H354">
        <f>(G355-G354)/'Datos excel'!$B$1</f>
        <v>-2.3434217870960246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-2.5904123397754768E-2</v>
      </c>
      <c r="C355">
        <f>(B356-B355)/'Datos excel'!$B$1</f>
        <v>0.84773344686595375</v>
      </c>
      <c r="D355">
        <f>(C356-C355)/'Datos excel'!$B$1</f>
        <v>-1.4440387663710914</v>
      </c>
      <c r="E355">
        <v>-2.0407721426886201</v>
      </c>
      <c r="F355">
        <f>(E356-E355)/'Datos excel'!$B$1</f>
        <v>-0.2384476062254797</v>
      </c>
      <c r="G355">
        <f>(F356-F355)/'Datos excel'!$B$1</f>
        <v>-0.75190417201198656</v>
      </c>
      <c r="H355">
        <f>(G356-G355)/'Datos excel'!$B$1</f>
        <v>-2.1443800356536724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-1.702667950149999E-2</v>
      </c>
      <c r="C356">
        <f>(B357-B356)/'Datos excel'!$B$1</f>
        <v>0.83261150826618613</v>
      </c>
      <c r="D356">
        <f>(C357-C356)/'Datos excel'!$B$1</f>
        <v>-1.6592326189321842</v>
      </c>
      <c r="E356">
        <v>-2.0432691601819002</v>
      </c>
      <c r="F356">
        <f>(E357-E356)/'Datos excel'!$B$1</f>
        <v>-0.24632152830213427</v>
      </c>
      <c r="G356">
        <f>(F357-F356)/'Datos excel'!$B$1</f>
        <v>-0.77436006723370054</v>
      </c>
      <c r="H356">
        <f>(G357-G356)/'Datos excel'!$B$1</f>
        <v>-1.9415907716129028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-8.3075921759554316E-3</v>
      </c>
      <c r="C357">
        <f>(B358-B357)/'Datos excel'!$B$1</f>
        <v>0.81523606491207312</v>
      </c>
      <c r="D357">
        <f>(C358-C357)/'Datos excel'!$B$1</f>
        <v>-1.8719133501267344</v>
      </c>
      <c r="E357">
        <v>-2.0458486331943502</v>
      </c>
      <c r="F357">
        <f>(E358-E357)/'Datos excel'!$B$1</f>
        <v>-0.25443060796364991</v>
      </c>
      <c r="G357">
        <f>(F358-F357)/'Datos excel'!$B$1</f>
        <v>-0.79469235824828999</v>
      </c>
      <c r="H357">
        <f>(G358-G357)/'Datos excel'!$B$1</f>
        <v>-1.7354833054705472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2.2953993227530303E-4</v>
      </c>
      <c r="C358">
        <f>(B359-B358)/'Datos excel'!$B$1</f>
        <v>0.79563343414902377</v>
      </c>
      <c r="D358">
        <f>(C359-C358)/'Datos excel'!$B$1</f>
        <v>-2.0819540694916188</v>
      </c>
      <c r="E358">
        <v>-2.0485130242904401</v>
      </c>
      <c r="F358">
        <f>(E359-E358)/'Datos excel'!$B$1</f>
        <v>-0.2627526068787725</v>
      </c>
      <c r="G358">
        <f>(F359-F358)/'Datos excel'!$B$1</f>
        <v>-0.81286629692460333</v>
      </c>
      <c r="H358">
        <f>(G359-G358)/'Datos excel'!$B$1</f>
        <v>-1.5264794030292987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8.5613937711852741E-3</v>
      </c>
      <c r="C359">
        <f>(B360-B359)/'Datos excel'!$B$1</f>
        <v>0.77383126211626962</v>
      </c>
      <c r="D359">
        <f>(C360-C359)/'Datos excel'!$B$1</f>
        <v>-2.2892321755542646</v>
      </c>
      <c r="E359">
        <v>-2.0512645631553799</v>
      </c>
      <c r="F359">
        <f>(E360-E359)/'Datos excel'!$B$1</f>
        <v>-0.27126492283466941</v>
      </c>
      <c r="G359">
        <f>(F360-F359)/'Datos excel'!$B$1</f>
        <v>-0.82885155185264658</v>
      </c>
      <c r="H359">
        <f>(G360-G359)/'Datos excel'!$B$1</f>
        <v>-1.3149926569946375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1.6664935798460574E-2</v>
      </c>
      <c r="C360">
        <f>(B361-B360)/'Datos excel'!$B$1</f>
        <v>0.74985847883266077</v>
      </c>
      <c r="D360">
        <f>(C361-C360)/'Datos excel'!$B$1</f>
        <v>-2.493627160871573</v>
      </c>
      <c r="E360">
        <v>-2.0541052427845599</v>
      </c>
      <c r="F360">
        <f>(E361-E360)/'Datos excel'!$B$1</f>
        <v>-0.27994463598872532</v>
      </c>
      <c r="G360">
        <f>(F361-F360)/'Datos excel'!$B$1</f>
        <v>-0.8426221227551095</v>
      </c>
      <c r="H360">
        <f>(G361-G360)/'Datos excel'!$B$1</f>
        <v>-1.1014274188883066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2.4517435426236255E-2</v>
      </c>
      <c r="C361">
        <f>(B362-B361)/'Datos excel'!$B$1</f>
        <v>0.72374527626804042</v>
      </c>
      <c r="D361">
        <f>(C362-C361)/'Datos excel'!$B$1</f>
        <v>-2.6950192488807989</v>
      </c>
      <c r="E361">
        <v>-2.05703681615734</v>
      </c>
      <c r="F361">
        <f>(E362-E361)/'Datos excel'!$B$1</f>
        <v>-0.28876855422405762</v>
      </c>
      <c r="G361">
        <f>(F362-F361)/'Datos excel'!$B$1</f>
        <v>-0.85415624371391574</v>
      </c>
      <c r="H361">
        <f>(G362-G361)/'Datos excel'!$B$1</f>
        <v>-0.88617797496281725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3.2096478236216225E-2</v>
      </c>
      <c r="C362">
        <f>(B363-B362)/'Datos excel'!$B$1</f>
        <v>0.69552310068948375</v>
      </c>
      <c r="D362">
        <f>(C363-C362)/'Datos excel'!$B$1</f>
        <v>-2.8932876950862609</v>
      </c>
      <c r="E362">
        <v>-2.0600607933858002</v>
      </c>
      <c r="F362">
        <f>(E363-E362)/'Datos excel'!$B$1</f>
        <v>-0.29771325749162258</v>
      </c>
      <c r="G362">
        <f>(F363-F362)/'Datos excel'!$B$1</f>
        <v>-0.86343627776696996</v>
      </c>
      <c r="H362">
        <f>(G363-G362)/'Datos excel'!$B$1</f>
        <v>-0.6696280554794366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3.9379979114643145E-2</v>
      </c>
      <c r="C363">
        <f>(B364-B363)/'Datos excel'!$B$1</f>
        <v>0.66522466279746795</v>
      </c>
      <c r="D363">
        <f>(C364-C363)/'Datos excel'!$B$1</f>
        <v>-3.0883089320159831</v>
      </c>
      <c r="E363">
        <v>-2.0631784393278401</v>
      </c>
      <c r="F363">
        <f>(E364-E363)/'Datos excel'!$B$1</f>
        <v>-0.30675514104854135</v>
      </c>
      <c r="G363">
        <f>(F364-F363)/'Datos excel'!$B$1</f>
        <v>-0.87044860636607602</v>
      </c>
      <c r="H363">
        <f>(G364-G363)/'Datos excel'!$B$1</f>
        <v>-0.45214985477459269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4.6346195493414052E-2</v>
      </c>
      <c r="C364">
        <f>(B365-B364)/'Datos excel'!$B$1</f>
        <v>0.63288396728801077</v>
      </c>
      <c r="D364">
        <f>(C365-C364)/'Datos excel'!$B$1</f>
        <v>-3.279955201431735</v>
      </c>
      <c r="E364">
        <v>-2.0663907716530701</v>
      </c>
      <c r="F364">
        <f>(E365-E364)/'Datos excel'!$B$1</f>
        <v>-0.31587045753883181</v>
      </c>
      <c r="G364">
        <f>(F365-F364)/'Datos excel'!$B$1</f>
        <v>-0.87518350857301452</v>
      </c>
      <c r="H364">
        <f>(G365-G364)/'Datos excel'!$B$1</f>
        <v>-0.23410386459964672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5.2973740900769978E-2</v>
      </c>
      <c r="C365">
        <f>(B366-B365)/'Datos excel'!$B$1</f>
        <v>0.59853635673827221</v>
      </c>
      <c r="D365">
        <f>(C366-C365)/'Datos excel'!$B$1</f>
        <v>-3.4680927453039634</v>
      </c>
      <c r="E365">
        <v>-2.0696985593493702</v>
      </c>
      <c r="F365">
        <f>(E366-E365)/'Datos excel'!$B$1</f>
        <v>-0.32503535780908488</v>
      </c>
      <c r="G365">
        <f>(F366-F365)/'Datos excel'!$B$1</f>
        <v>-0.87763503851035862</v>
      </c>
      <c r="H365">
        <f>(G366-G365)/'Datos excel'!$B$1</f>
        <v>-1.5837945238043306E-2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5.9241598971554496E-2</v>
      </c>
      <c r="C366">
        <f>(B367-B366)/'Datos excel'!$B$1</f>
        <v>0.56221857443622225</v>
      </c>
      <c r="D366">
        <f>(C367-C366)/'Datos excel'!$B$1</f>
        <v>-3.6525803602934763</v>
      </c>
      <c r="E366">
        <v>-2.07310232165687</v>
      </c>
      <c r="F366">
        <f>(E367-E366)/'Datos excel'!$B$1</f>
        <v>-0.33422593044080867</v>
      </c>
      <c r="G366">
        <f>(F367-F366)/'Datos excel'!$B$1</f>
        <v>-0.87780089308505127</v>
      </c>
      <c r="H366">
        <f>(G367-G366)/'Datos excel'!$B$1</f>
        <v>0.20231241810384751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6.5129138115423035E-2</v>
      </c>
      <c r="C367">
        <f>(B368-B367)/'Datos excel'!$B$1</f>
        <v>0.5239688423477411</v>
      </c>
      <c r="D367">
        <f>(C368-C367)/'Datos excel'!$B$1</f>
        <v>-3.8332675430935739</v>
      </c>
      <c r="E367">
        <v>-2.0766023274159102</v>
      </c>
      <c r="F367">
        <f>(E368-E367)/'Datos excel'!$B$1</f>
        <v>-0.34341823989757719</v>
      </c>
      <c r="G367">
        <f>(F368-F367)/'Datos excel'!$B$1</f>
        <v>-0.87568228239690116</v>
      </c>
      <c r="H367">
        <f>(G368-G367)/'Datos excel'!$B$1</f>
        <v>0.42002504417155467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7.0616127001521742E-2</v>
      </c>
      <c r="C368">
        <f>(B369-B368)/'Datos excel'!$B$1</f>
        <v>0.48382695850565122</v>
      </c>
      <c r="D368">
        <f>(C369-C368)/'Datos excel'!$B$1</f>
        <v>-4.009993149712221</v>
      </c>
      <c r="E368">
        <v>-2.0801985948144801</v>
      </c>
      <c r="F368">
        <f>(E369-E368)/'Datos excel'!$B$1</f>
        <v>-0.35258836331510002</v>
      </c>
      <c r="G368">
        <f>(F369-F368)/'Datos excel'!$B$1</f>
        <v>-0.87128379041992421</v>
      </c>
      <c r="H368">
        <f>(G369-G368)/'Datos excel'!$B$1</f>
        <v>0.63699068016817117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7.56827510630219E-2</v>
      </c>
      <c r="C369">
        <f>(B370-B369)/'Datos excel'!$B$1</f>
        <v>0.44183440843871352</v>
      </c>
      <c r="D369">
        <f>(C370-C369)/'Datos excel'!$B$1</f>
        <v>-4.1825836359421382</v>
      </c>
      <c r="E369">
        <v>-2.08389089152092</v>
      </c>
      <c r="F369">
        <f>(E370-E369)/'Datos excel'!$B$1</f>
        <v>-0.36171242583235036</v>
      </c>
      <c r="G369">
        <f>(F370-F369)/'Datos excel'!$B$1</f>
        <v>-0.86461323961585257</v>
      </c>
      <c r="H369">
        <f>(G370-G369)/'Datos excel'!$B$1</f>
        <v>0.85291334940709929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8.0309630168536081E-2</v>
      </c>
      <c r="C370">
        <f>(B371-B370)/'Datos excel'!$B$1</f>
        <v>0.39803449502637783</v>
      </c>
      <c r="D370">
        <f>(C371-C370)/'Datos excel'!$B$1</f>
        <v>-4.3508513051853797</v>
      </c>
      <c r="E370">
        <v>-2.0876787351866102</v>
      </c>
      <c r="F370">
        <f>(E371-E370)/'Datos excel'!$B$1</f>
        <v>-0.37076663450492914</v>
      </c>
      <c r="G370">
        <f>(F371-F370)/'Datos excel'!$B$1</f>
        <v>-0.85568155190703254</v>
      </c>
      <c r="H370">
        <f>(G371-G370)/'Datos excel'!$B$1</f>
        <v>1.0675102410984201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8.4477837653370053E-2</v>
      </c>
      <c r="C371">
        <f>(B372-B371)/'Datos excel'!$B$1</f>
        <v>0.35247248670227133</v>
      </c>
      <c r="D371">
        <f>(C372-C371)/'Datos excel'!$B$1</f>
        <v>-4.5145929147515922</v>
      </c>
      <c r="E371">
        <v>-2.0915613943037998</v>
      </c>
      <c r="F371">
        <f>(E372-E371)/'Datos excel'!$B$1</f>
        <v>-0.37972731076254063</v>
      </c>
      <c r="G371">
        <f>(F372-F371)/'Datos excel'!$B$1</f>
        <v>-0.84450261080347699</v>
      </c>
      <c r="H371">
        <f>(G372-G371)/'Datos excel'!$B$1</f>
        <v>1.2805113460684843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8.8168920902757991E-2</v>
      </c>
      <c r="C372">
        <f>(B373-B372)/'Datos excel'!$B$1</f>
        <v>0.30519578025249755</v>
      </c>
      <c r="D372">
        <f>(C373-C372)/'Datos excel'!$B$1</f>
        <v>-4.6735877863986524</v>
      </c>
      <c r="E372">
        <v>-2.0955378894033299</v>
      </c>
      <c r="F372">
        <f>(E373-E372)/'Datos excel'!$B$1</f>
        <v>-0.38857092142266597</v>
      </c>
      <c r="G372">
        <f>(F373-F372)/'Datos excel'!$B$1</f>
        <v>-0.83109312734465324</v>
      </c>
      <c r="H372">
        <f>(G373-G372)/'Datos excel'!$B$1</f>
        <v>1.491659570456684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9.1364923639917495E-2</v>
      </c>
      <c r="C373">
        <f>(B374-B373)/'Datos excel'!$B$1</f>
        <v>0.25625408340030759</v>
      </c>
      <c r="D373">
        <f>(C374-C373)/'Datos excel'!$B$1</f>
        <v>-4.8275962641363677</v>
      </c>
      <c r="E373">
        <v>-2.0996069945771301</v>
      </c>
      <c r="F373">
        <f>(E374-E373)/'Datos excel'!$B$1</f>
        <v>-0.3972741083003824</v>
      </c>
      <c r="G373">
        <f>(F374-F373)/'Datos excel'!$B$1</f>
        <v>-0.81547250485064116</v>
      </c>
      <c r="H373">
        <f>(G374-G373)/'Datos excel'!$B$1</f>
        <v>1.700709921684967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9.4048410126126802E-2</v>
      </c>
      <c r="C374">
        <f>(B375-B374)/'Datos excel'!$B$1</f>
        <v>0.20569961354061311</v>
      </c>
      <c r="D374">
        <f>(C375-C374)/'Datos excel'!$B$1</f>
        <v>-4.9763578831583972</v>
      </c>
      <c r="E374">
        <v>-2.1037672393107898</v>
      </c>
      <c r="F374">
        <f>(E375-E374)/'Datos excel'!$B$1</f>
        <v>-0.40581371640185987</v>
      </c>
      <c r="G374">
        <f>(F375-F374)/'Datos excel'!$B$1</f>
        <v>-0.79766271219779861</v>
      </c>
      <c r="H374">
        <f>(G375-G374)/'Datos excel'!$B$1</f>
        <v>1.9074291190511508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9.6202491441944968E-2</v>
      </c>
      <c r="C375">
        <f>(B376-B375)/'Datos excel'!$B$1</f>
        <v>0.15358731564939954</v>
      </c>
      <c r="D375">
        <f>(C376-C375)/'Datos excel'!$B$1</f>
        <v>-5.1195898895221026</v>
      </c>
      <c r="E375">
        <v>-2.10801691061137</v>
      </c>
      <c r="F375">
        <f>(E376-E375)/'Datos excel'!$B$1</f>
        <v>-0.41416682079080358</v>
      </c>
      <c r="G375">
        <f>(F376-F375)/'Datos excel'!$B$1</f>
        <v>-0.77768816117228412</v>
      </c>
      <c r="H375">
        <f>(G376-G375)/'Datos excel'!$B$1</f>
        <v>2.1115951818751224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9.7810854050374069E-2</v>
      </c>
      <c r="C376">
        <f>(B377-B376)/'Datos excel'!$B$1</f>
        <v>9.9975095695015476E-2</v>
      </c>
      <c r="D376">
        <f>(C377-C376)/'Datos excel'!$B$1</f>
        <v>-5.25698534565689</v>
      </c>
      <c r="E376">
        <v>-2.1123540554165601</v>
      </c>
      <c r="F376">
        <f>(E377-E376)/'Datos excel'!$B$1</f>
        <v>-0.42231075217054559</v>
      </c>
      <c r="G376">
        <f>(F377-F376)/'Datos excel'!$B$1</f>
        <v>-0.7555755881365025</v>
      </c>
      <c r="H376">
        <f>(G377-G376)/'Datos excel'!$B$1</f>
        <v>2.3129962136921822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9.8857790804298726E-2</v>
      </c>
      <c r="C377">
        <f>(B378-B377)/'Datos excel'!$B$1</f>
        <v>4.4924073888532527E-2</v>
      </c>
      <c r="D377">
        <f>(C378-C377)/'Datos excel'!$B$1</f>
        <v>-5.3882115785059312</v>
      </c>
      <c r="E377">
        <v>-2.11677648327173</v>
      </c>
      <c r="F377">
        <f>(E378-E377)/'Datos excel'!$B$1</f>
        <v>-0.43022312122695033</v>
      </c>
      <c r="G377">
        <f>(F378-F377)/'Datos excel'!$B$1</f>
        <v>-0.73135394842744794</v>
      </c>
      <c r="H377">
        <f>(G378-G377)/'Datos excel'!$B$1</f>
        <v>2.5114300120585771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9.9328234605957189E-2</v>
      </c>
      <c r="C378">
        <f>(B379-B378)/'Datos excel'!$B$1</f>
        <v>-1.1501145814873128E-2</v>
      </c>
      <c r="D378">
        <f>(C379-C378)/'Datos excel'!$B$1</f>
        <v>-5.5129085522485495</v>
      </c>
      <c r="E378">
        <v>-2.1212817692619002</v>
      </c>
      <c r="F378">
        <f>(E379-E378)/'Datos excel'!$B$1</f>
        <v>-0.4378818418654622</v>
      </c>
      <c r="G378">
        <f>(F379-F378)/'Datos excel'!$B$1</f>
        <v>-0.70505431484115411</v>
      </c>
      <c r="H378">
        <f>(G379-G378)/'Datos excel'!$B$1</f>
        <v>2.7067025716048123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9.9207794888624287E-2</v>
      </c>
      <c r="C379">
        <f>(B380-B379)/'Datos excel'!$B$1</f>
        <v>-6.923218917372774E-2</v>
      </c>
      <c r="D379">
        <f>(C380-C379)/'Datos excel'!$B$1</f>
        <v>-5.6306872220849407</v>
      </c>
      <c r="E379">
        <v>-2.1258672571870498</v>
      </c>
      <c r="F379">
        <f>(E380-E379)/'Datos excel'!$B$1</f>
        <v>-0.44526515338508471</v>
      </c>
      <c r="G379">
        <f>(F380-F379)/'Datos excel'!$B$1</f>
        <v>-0.67670979179313318</v>
      </c>
      <c r="H379">
        <f>(G380-G379)/'Datos excel'!$B$1</f>
        <v>2.898627439001956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9.8482797098957214E-2</v>
      </c>
      <c r="C380">
        <f>(B381-B380)/'Datos excel'!$B$1</f>
        <v>-0.12819660787894097</v>
      </c>
      <c r="D380">
        <f>(C381-C380)/'Datos excel'!$B$1</f>
        <v>-5.7411281656687558</v>
      </c>
      <c r="E380">
        <v>-2.1305300629696302</v>
      </c>
      <c r="F380">
        <f>(E381-E380)/'Datos excel'!$B$1</f>
        <v>-0.45235164175345</v>
      </c>
      <c r="G380">
        <f>(F381-F380)/'Datos excel'!$B$1</f>
        <v>-0.64635543623359204</v>
      </c>
      <c r="H380">
        <f>(G381-G380)/'Datos excel'!$B$1</f>
        <v>3.0870241146937043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9.714032536053184E-2</v>
      </c>
      <c r="C381">
        <f>(B382-B381)/'Datos excel'!$B$1</f>
        <v>-0.18831756144088233</v>
      </c>
      <c r="D381">
        <f>(C382-C381)/'Datos excel'!$B$1</f>
        <v>-5.8437800552222843</v>
      </c>
      <c r="E381">
        <v>-2.1352670782848699</v>
      </c>
      <c r="F381">
        <f>(E382-E381)/'Datos excel'!$B$1</f>
        <v>-0.45912026005371426</v>
      </c>
      <c r="G381">
        <f>(F382-F381)/'Datos excel'!$B$1</f>
        <v>-0.61402819529967112</v>
      </c>
      <c r="H381">
        <f>(G382-G381)/'Datos excel'!$B$1</f>
        <v>3.271716904758657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9.5168268468649772E-2</v>
      </c>
      <c r="C382">
        <f>(B383-B382)/'Datos excel'!$B$1</f>
        <v>-0.24951348307648527</v>
      </c>
      <c r="D382">
        <f>(C383-C382)/'Datos excel'!$B$1</f>
        <v>-5.9381585287307264</v>
      </c>
      <c r="E382">
        <v>-2.1400749744051999</v>
      </c>
      <c r="F382">
        <f>(E383-E382)/'Datos excel'!$B$1</f>
        <v>-0.46555034827854908</v>
      </c>
      <c r="G382">
        <f>(F383-F382)/'Datos excel'!$B$1</f>
        <v>-0.57976685599095334</v>
      </c>
      <c r="H382">
        <f>(G383-G382)/'Datos excel'!$B$1</f>
        <v>3.4525333752311154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9.2555369383967481E-2</v>
      </c>
      <c r="C383">
        <f>(B384-B383)/'Datos excel'!$B$1</f>
        <v>-0.31169773377552534</v>
      </c>
      <c r="D383">
        <f>(C384-C383)/'Datos excel'!$B$1</f>
        <v>-6.0237450746745962</v>
      </c>
      <c r="E383">
        <v>-2.1449502062519601</v>
      </c>
      <c r="F383">
        <f>(E384-E383)/'Datos excel'!$B$1</f>
        <v>-0.47162165259713584</v>
      </c>
      <c r="G383">
        <f>(F384-F383)/'Datos excel'!$B$1</f>
        <v>-0.54361201103128787</v>
      </c>
      <c r="H383">
        <f>(G384-G383)/'Datos excel'!$B$1</f>
        <v>3.6293030241464783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8.929127834873489E-2</v>
      </c>
      <c r="C384">
        <f>(B385-B384)/'Datos excel'!$B$1</f>
        <v>-0.37477824468784338</v>
      </c>
      <c r="D384">
        <f>(C385-C384)/'Datos excel'!$B$1</f>
        <v>-6.0999862427557154</v>
      </c>
      <c r="E384">
        <v>-2.1498890166488702</v>
      </c>
      <c r="F384">
        <f>(E385-E384)/'Datos excel'!$B$1</f>
        <v>-0.47731434426466607</v>
      </c>
      <c r="G384">
        <f>(F385-F384)/'Datos excel'!$B$1</f>
        <v>-0.50560603863692188</v>
      </c>
      <c r="H384">
        <f>(G385-G384)/'Datos excel'!$B$1</f>
        <v>3.8018552501542522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8.5366609747946201E-2</v>
      </c>
      <c r="C385">
        <f>(B386-B385)/'Datos excel'!$B$1</f>
        <v>-0.43865715124531057</v>
      </c>
      <c r="D385">
        <f>(C386-C385)/'Datos excel'!$B$1</f>
        <v>-6.166292987265094</v>
      </c>
      <c r="E385">
        <v>-2.1548874407735199</v>
      </c>
      <c r="F385">
        <f>(E386-E385)/'Datos excel'!$B$1</f>
        <v>-0.48260903831997404</v>
      </c>
      <c r="G385">
        <f>(F386-F385)/'Datos excel'!$B$1</f>
        <v>-0.46579310355726727</v>
      </c>
      <c r="H385">
        <f>(G386-G385)/'Datos excel'!$B$1</f>
        <v>3.9700182140470304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8.0773002801956553E-2</v>
      </c>
      <c r="C386">
        <f>(B387-B386)/'Datos excel'!$B$1</f>
        <v>-0.50323042040755817</v>
      </c>
      <c r="D386">
        <f>(C387-C386)/'Datos excel'!$B$1</f>
        <v>-6.2220406013433136</v>
      </c>
      <c r="E386">
        <v>-2.1599413108046601</v>
      </c>
      <c r="F386">
        <f>(E387-E386)/'Datos excel'!$B$1</f>
        <v>-0.48748681229406837</v>
      </c>
      <c r="G386">
        <f>(F387-F386)/'Datos excel'!$B$1</f>
        <v>-0.42421917003770787</v>
      </c>
      <c r="H386">
        <f>(G387-G386)/'Datos excel'!$B$1</f>
        <v>4.1336165266313385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7.5503186162572261E-2</v>
      </c>
      <c r="C387">
        <f>(B388-B387)/'Datos excel'!$B$1</f>
        <v>-0.5683874772192834</v>
      </c>
      <c r="D387">
        <f>(C388-C387)/'Datos excel'!$B$1</f>
        <v>-6.2665687479163523</v>
      </c>
      <c r="E387">
        <v>-2.16504626076541</v>
      </c>
      <c r="F387">
        <f>(E388-E387)/'Datos excel'!$B$1</f>
        <v>-0.49192922505440978</v>
      </c>
      <c r="G387">
        <f>(F388-F387)/'Datos excel'!$B$1</f>
        <v>-0.38093203899496664</v>
      </c>
      <c r="H387">
        <f>(G388-G387)/'Datos excel'!$B$1</f>
        <v>4.2924698341388225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6.9551046419823806E-2</v>
      </c>
      <c r="C388">
        <f>(B389-B388)/'Datos excel'!$B$1</f>
        <v>-0.63401083169151473</v>
      </c>
      <c r="D388">
        <f>(C389-C388)/'Datos excel'!$B$1</f>
        <v>-6.2991821681464923</v>
      </c>
      <c r="E388">
        <v>-2.1701977315638001</v>
      </c>
      <c r="F388">
        <f>(E389-E388)/'Datos excel'!$B$1</f>
        <v>-0.49591833603848834</v>
      </c>
      <c r="G388">
        <f>(F389-F388)/'Datos excel'!$B$1</f>
        <v>-0.33598140000601223</v>
      </c>
      <c r="H388">
        <f>(G389-G388)/'Datos excel'!$B$1</f>
        <v>4.446390865739569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6.2911700516029082E-2</v>
      </c>
      <c r="C389">
        <f>(B390-B389)/'Datos excel'!$B$1</f>
        <v>-0.69997571310175755</v>
      </c>
      <c r="D389">
        <f>(C390-C389)/'Datos excel'!$B$1</f>
        <v>-6.3191517325088959</v>
      </c>
      <c r="E389">
        <v>-2.1753909762347301</v>
      </c>
      <c r="F389">
        <f>(E390-E389)/'Datos excel'!$B$1</f>
        <v>-0.49943672503182734</v>
      </c>
      <c r="G389">
        <f>(F390-F389)/'Datos excel'!$B$1</f>
        <v>-0.28941890374335827</v>
      </c>
      <c r="H389">
        <f>(G390-G389)/'Datos excel'!$B$1</f>
        <v>4.5951834427574454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5.5581571989456555E-2</v>
      </c>
      <c r="C390">
        <f>(B391-B390)/'Datos excel'!$B$1</f>
        <v>-0.76614971530098808</v>
      </c>
      <c r="D390">
        <f>(C391-C390)/'Datos excel'!$B$1</f>
        <v>-6.3257164191934345</v>
      </c>
      <c r="E390">
        <v>-2.1806210653890399</v>
      </c>
      <c r="F390">
        <f>(E391-E390)/'Datos excel'!$B$1</f>
        <v>-0.50246751270452783</v>
      </c>
      <c r="G390">
        <f>(F391-F390)/'Datos excel'!$B$1</f>
        <v>-0.24129825525781079</v>
      </c>
      <c r="H390">
        <f>(G391-G390)/'Datos excel'!$B$1</f>
        <v>4.7386408873654124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4.7558470932324903E-2</v>
      </c>
      <c r="C391">
        <f>(B392-B391)/'Datos excel'!$B$1</f>
        <v>-0.83239246273842282</v>
      </c>
      <c r="D391">
        <f>(C392-C391)/'Datos excel'!$B$1</f>
        <v>-6.3180854657555079</v>
      </c>
      <c r="E391">
        <v>-2.1858828928776401</v>
      </c>
      <c r="F391">
        <f>(E392-E391)/'Datos excel'!$B$1</f>
        <v>-0.50499438212466774</v>
      </c>
      <c r="G391">
        <f>(F392-F391)/'Datos excel'!$B$1</f>
        <v>-0.19167532392531947</v>
      </c>
      <c r="H391">
        <f>(G392-G391)/'Datos excel'!$B$1</f>
        <v>4.876543972251846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3.8841677446183089E-2</v>
      </c>
      <c r="C392">
        <f>(B393-B392)/'Datos excel'!$B$1</f>
        <v>-0.89855529901832265</v>
      </c>
      <c r="D392">
        <f>(C393-C392)/'Datos excel'!$B$1</f>
        <v>-6.2954419361198566</v>
      </c>
      <c r="E392">
        <v>-2.1911711816809301</v>
      </c>
      <c r="F392">
        <f>(E393-E392)/'Datos excel'!$B$1</f>
        <v>-0.50700160142306183</v>
      </c>
      <c r="G392">
        <f>(F393-F392)/'Datos excel'!$B$1</f>
        <v>-0.14060827486487285</v>
      </c>
      <c r="H392">
        <f>(G393-G392)/'Datos excel'!$B$1</f>
        <v>5.0086594039557593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2.9432028358715948E-2</v>
      </c>
      <c r="C393">
        <f>(B394-B393)/'Datos excel'!$B$1</f>
        <v>-0.96448101281037346</v>
      </c>
      <c r="D393">
        <f>(C394-C393)/'Datos excel'!$B$1</f>
        <v>-6.256946537399247</v>
      </c>
      <c r="E393">
        <v>-2.1964804900355599</v>
      </c>
      <c r="F393">
        <f>(E394-E393)/'Datos excel'!$B$1</f>
        <v>-0.50847404783422656</v>
      </c>
      <c r="G393">
        <f>(F394-F393)/'Datos excel'!$B$1</f>
        <v>-8.8157716238870032E-2</v>
      </c>
      <c r="H393">
        <f>(G394-G393)/'Datos excel'!$B$1</f>
        <v>5.1347378896922686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1.9332006810809575E-2</v>
      </c>
      <c r="C394">
        <f>(B395-B394)/'Datos excel'!$B$1</f>
        <v>-1.0300036037296987</v>
      </c>
      <c r="D394">
        <f>(C395-C394)/'Datos excel'!$B$1</f>
        <v>-6.2017427751131615</v>
      </c>
      <c r="E394">
        <v>-2.2018052178129501</v>
      </c>
      <c r="F394">
        <f>(E395-E394)/'Datos excel'!$B$1</f>
        <v>-0.50939723327987085</v>
      </c>
      <c r="G394">
        <f>(F395-F394)/'Datos excel'!$B$1</f>
        <v>-3.4386866797648741E-2</v>
      </c>
      <c r="H394">
        <f>(G395-G394)/'Datos excel'!$B$1</f>
        <v>5.254512882108779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8.5458342953154617E-3</v>
      </c>
      <c r="C395">
        <f>(B396-B395)/'Datos excel'!$B$1</f>
        <v>-1.0949481022021956</v>
      </c>
      <c r="D395">
        <f>(C396-C395)/'Datos excel'!$B$1</f>
        <v>-6.1289630299344999</v>
      </c>
      <c r="E395">
        <v>-2.2071396131657202</v>
      </c>
      <c r="F395">
        <f>(E396-E395)/'Datos excel'!$B$1</f>
        <v>-0.50975733170690907</v>
      </c>
      <c r="G395">
        <f>(F396-F395)/'Datos excel'!$B$1</f>
        <v>2.0638263431104153E-2</v>
      </c>
      <c r="H395">
        <f>(G396-G395)/'Datos excel'!$B$1</f>
        <v>5.3676989968702742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-2.9204354178195488E-3</v>
      </c>
      <c r="C396">
        <f>(B397-B396)/'Datos excel'!$B$1</f>
        <v>-1.1591304529654145</v>
      </c>
      <c r="D396">
        <f>(C397-C396)/'Datos excel'!$B$1</f>
        <v>-6.0377356101028017</v>
      </c>
      <c r="E396">
        <v>-2.2124777794604</v>
      </c>
      <c r="F396">
        <f>(E397-E396)/'Datos excel'!$B$1</f>
        <v>-0.50954120831764904</v>
      </c>
      <c r="G396">
        <f>(F397-F396)/'Datos excel'!$B$1</f>
        <v>7.6848675881934003E-2</v>
      </c>
      <c r="H396">
        <f>(G397-G396)/'Datos excel'!$B$1</f>
        <v>5.4739908900310521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-1.5058821136447399E-2</v>
      </c>
      <c r="C397">
        <f>(B398-B397)/'Datos excel'!$B$1</f>
        <v>-1.222357472422136</v>
      </c>
      <c r="D397">
        <f>(C398-C397)/'Datos excel'!$B$1</f>
        <v>-5.9271932269270424</v>
      </c>
      <c r="E397">
        <v>-2.21781368251624</v>
      </c>
      <c r="F397">
        <f>(E398-E397)/'Datos excel'!$B$1</f>
        <v>-0.50873645086568642</v>
      </c>
      <c r="G397">
        <f>(F398-F397)/'Datos excel'!$B$1</f>
        <v>0.13417217443506402</v>
      </c>
      <c r="H397">
        <f>(G398-G397)/'Datos excel'!$B$1</f>
        <v>5.5730623283996126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-2.7859318654520633E-2</v>
      </c>
      <c r="C398">
        <f>(B399-B398)/'Datos excel'!$B$1</f>
        <v>-1.2844268947492066</v>
      </c>
      <c r="D398">
        <f>(C399-C398)/'Datos excel'!$B$1</f>
        <v>-5.7964825484337643</v>
      </c>
      <c r="E398">
        <v>-2.22314115817175</v>
      </c>
      <c r="F398">
        <f>(E399-E398)/'Datos excel'!$B$1</f>
        <v>-0.5073314031406152</v>
      </c>
      <c r="G398">
        <f>(F399-F398)/'Datos excel'!$B$1</f>
        <v>0.19253314666472485</v>
      </c>
      <c r="H398">
        <f>(G399-G398)/'Datos excel'!$B$1</f>
        <v>5.6645654930749378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-4.1309805643244824E-2</v>
      </c>
      <c r="C399">
        <f>(B400-B399)/'Datos excel'!$B$1</f>
        <v>-1.3451275180519431</v>
      </c>
      <c r="D399">
        <f>(C400-C399)/'Datos excel'!$B$1</f>
        <v>-5.6447748330929315</v>
      </c>
      <c r="E399">
        <v>-2.2284539202018898</v>
      </c>
      <c r="F399">
        <f>(E400-E399)/'Datos excel'!$B$1</f>
        <v>-0.50531520074350045</v>
      </c>
      <c r="G399">
        <f>(F400-F399)/'Datos excel'!$B$1</f>
        <v>0.25185233779413307</v>
      </c>
      <c r="H399">
        <f>(G400-G399)/'Datos excel'!$B$1</f>
        <v>5.7481307133750787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-5.5395948072756343E-2</v>
      </c>
      <c r="C400">
        <f>(B401-B400)/'Datos excel'!$B$1</f>
        <v>-1.4042394618746541</v>
      </c>
      <c r="D400">
        <f>(C401-C400)/'Datos excel'!$B$1</f>
        <v>-5.4712784526178728</v>
      </c>
      <c r="E400">
        <v>-2.2337455686098999</v>
      </c>
      <c r="F400">
        <f>(E401-E400)/'Datos excel'!$B$1</f>
        <v>-0.5026778092294889</v>
      </c>
      <c r="G400">
        <f>(F401-F400)/'Datos excel'!$B$1</f>
        <v>0.31204662186417642</v>
      </c>
      <c r="H400">
        <f>(G401-G400)/'Datos excel'!$B$1</f>
        <v>5.8233663612841688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-7.0101109330444E-2</v>
      </c>
      <c r="C401">
        <f>(B402-B401)/'Datos excel'!$B$1</f>
        <v>-1.4615345558496156</v>
      </c>
      <c r="D401">
        <f>(C402-C401)/'Datos excel'!$B$1</f>
        <v>-5.2752521220573936</v>
      </c>
      <c r="E401">
        <v>-2.2390095983185598</v>
      </c>
      <c r="F401">
        <f>(E402-E401)/'Datos excel'!$B$1</f>
        <v>-0.49941006464673554</v>
      </c>
      <c r="G401">
        <f>(F402-F401)/'Datos excel'!$B$1</f>
        <v>0.37302877179675065</v>
      </c>
      <c r="H401">
        <f>(G402-G401)/'Datos excel'!$B$1</f>
        <v>5.889859508464296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-8.5406263409193245E-2</v>
      </c>
      <c r="C402">
        <f>(B403-B402)/'Datos excel'!$B$1</f>
        <v>-1.5167768668912471</v>
      </c>
      <c r="D402">
        <f>(C403-C402)/'Datos excel'!$B$1</f>
        <v>-5.0560195808170532</v>
      </c>
      <c r="E402">
        <v>-2.2442394082859698</v>
      </c>
      <c r="F402">
        <f>(E403-E402)/'Datos excel'!$B$1</f>
        <v>-0.49550371648322122</v>
      </c>
      <c r="G402">
        <f>(F403-F402)/'Datos excel'!$B$1</f>
        <v>0.43470723633830871</v>
      </c>
      <c r="H402">
        <f>(G403-G402)/'Datos excel'!$B$1</f>
        <v>5.9471767839701366</v>
      </c>
      <c r="I402">
        <v>399</v>
      </c>
    </row>
    <row r="403" spans="1:9" x14ac:dyDescent="0.35">
      <c r="A403">
        <v>2.3852003414417502</v>
      </c>
      <c r="B403">
        <f>(A404-A403)/'Datos excel'!$B$1</f>
        <v>-0.10128991361639486</v>
      </c>
      <c r="C403">
        <f>(B404-B403)/'Datos excel'!$B$1</f>
        <v>-1.5697233801295838</v>
      </c>
      <c r="D403">
        <f>(C404-C403)/'Datos excel'!$B$1</f>
        <v>-4.8129857853306737</v>
      </c>
      <c r="E403">
        <v>-2.2494283110710702</v>
      </c>
      <c r="F403">
        <f>(E404-E403)/'Datos excel'!$B$1</f>
        <v>-0.49095147294941205</v>
      </c>
      <c r="G403">
        <f>(F404-F403)/'Datos excel'!$B$1</f>
        <v>0.49698592598537655</v>
      </c>
      <c r="H403">
        <f>(G404-G403)/'Datos excel'!$B$1</f>
        <v>5.9948657385704616</v>
      </c>
      <c r="I403">
        <v>400</v>
      </c>
    </row>
    <row r="404" spans="1:9" x14ac:dyDescent="0.35">
      <c r="A404">
        <v>2.3841396359467502</v>
      </c>
      <c r="B404">
        <f>(A405-A404)/'Datos excel'!$B$1</f>
        <v>-0.11772801841367232</v>
      </c>
      <c r="C404">
        <f>(B405-B404)/'Datos excel'!$B$1</f>
        <v>-1.6201248494130069</v>
      </c>
      <c r="D404">
        <f>(C405-C404)/'Datos excel'!$B$1</f>
        <v>-4.5456537834967898</v>
      </c>
      <c r="E404">
        <v>-2.2545695428733601</v>
      </c>
      <c r="F404">
        <f>(E405-E404)/'Datos excel'!$B$1</f>
        <v>-0.48574704850270145</v>
      </c>
      <c r="G404">
        <f>(F405-F404)/'Datos excel'!$B$1</f>
        <v>0.55976401319721025</v>
      </c>
      <c r="H404">
        <f>(G405-G404)/'Datos excel'!$B$1</f>
        <v>6.0324571943797798</v>
      </c>
      <c r="I404">
        <v>401</v>
      </c>
    </row>
    <row r="405" spans="1:9" x14ac:dyDescent="0.35">
      <c r="A405">
        <v>2.3829067910208499</v>
      </c>
      <c r="B405">
        <f>(A406-A405)/'Datos excel'!$B$1</f>
        <v>-0.1346939261630529</v>
      </c>
      <c r="C405">
        <f>(B406-B405)/'Datos excel'!$B$1</f>
        <v>-1.6677268245196608</v>
      </c>
      <c r="D405">
        <f>(C406-C405)/'Datos excel'!$B$1</f>
        <v>-4.253642794486642</v>
      </c>
      <c r="E405">
        <v>-2.2596562740702901</v>
      </c>
      <c r="F405">
        <f>(E406-E405)/'Datos excel'!$B$1</f>
        <v>-0.47988521346402047</v>
      </c>
      <c r="G405">
        <f>(F406-F405)/'Datos excel'!$B$1</f>
        <v>0.62293575721373828</v>
      </c>
      <c r="H405">
        <f>(G406-G405)/'Datos excel'!$B$1</f>
        <v>6.0594675597100212</v>
      </c>
      <c r="I405">
        <v>402</v>
      </c>
    </row>
    <row r="406" spans="1:9" x14ac:dyDescent="0.35">
      <c r="A406">
        <v>2.3814962795244599</v>
      </c>
      <c r="B406">
        <f>(A407-A406)/'Datos excel'!$B$1</f>
        <v>-0.15215832063007156</v>
      </c>
      <c r="C406">
        <f>(B407-B406)/'Datos excel'!$B$1</f>
        <v>-1.7122708677001754</v>
      </c>
      <c r="D406">
        <f>(C407-C406)/'Datos excel'!$B$1</f>
        <v>-3.9367069676179498</v>
      </c>
      <c r="E406">
        <v>-2.2646816202742399</v>
      </c>
      <c r="F406">
        <f>(E407-E406)/'Datos excel'!$B$1</f>
        <v>-0.47336184546895022</v>
      </c>
      <c r="G406">
        <f>(F407-F406)/'Datos excel'!$B$1</f>
        <v>0.68639035311457386</v>
      </c>
      <c r="H406">
        <f>(G407-G406)/'Datos excel'!$B$1</f>
        <v>6.0754023732513813</v>
      </c>
      <c r="I406">
        <v>403</v>
      </c>
    </row>
    <row r="407" spans="1:9" x14ac:dyDescent="0.35">
      <c r="A407">
        <v>2.3799028813168799</v>
      </c>
      <c r="B407">
        <f>(A408-A407)/'Datos excel'!$B$1</f>
        <v>-0.17008917922648054</v>
      </c>
      <c r="C407">
        <f>(B408-B407)/'Datos excel'!$B$1</f>
        <v>-1.7534959666628565</v>
      </c>
      <c r="D407">
        <f>(C408-C407)/'Datos excel'!$B$1</f>
        <v>-3.5947548198974948</v>
      </c>
      <c r="E407">
        <v>-2.2696386539282898</v>
      </c>
      <c r="F407">
        <f>(E408-E407)/'Datos excel'!$B$1</f>
        <v>-0.46617398249948472</v>
      </c>
      <c r="G407">
        <f>(F408-F407)/'Datos excel'!$B$1</f>
        <v>0.7500118179926023</v>
      </c>
      <c r="H407">
        <f>(G408-G407)/'Datos excel'!$B$1</f>
        <v>6.0797603262387669</v>
      </c>
      <c r="I407">
        <v>404</v>
      </c>
    </row>
    <row r="408" spans="1:9" x14ac:dyDescent="0.35">
      <c r="A408">
        <v>2.3781217115971698</v>
      </c>
      <c r="B408">
        <f>(A409-A408)/'Datos excel'!$B$1</f>
        <v>-0.18845174604970508</v>
      </c>
      <c r="C408">
        <f>(B409-B408)/'Datos excel'!$B$1</f>
        <v>-1.7911401511083447</v>
      </c>
      <c r="D408">
        <f>(C409-C408)/'Datos excel'!$B$1</f>
        <v>-3.2278685235236848</v>
      </c>
      <c r="E408">
        <v>-2.27452041645734</v>
      </c>
      <c r="F408">
        <f>(E409-E408)/'Datos excel'!$B$1</f>
        <v>-0.4583198771077811</v>
      </c>
      <c r="G408">
        <f>(F409-F408)/'Datos excel'!$B$1</f>
        <v>0.81367891924759694</v>
      </c>
      <c r="H408">
        <f>(G409-G408)/'Datos excel'!$B$1</f>
        <v>6.0720376871723936</v>
      </c>
      <c r="I408">
        <v>405</v>
      </c>
    </row>
    <row r="409" spans="1:9" x14ac:dyDescent="0.35">
      <c r="A409">
        <v>2.37614824952735</v>
      </c>
      <c r="B409">
        <f>(A410-A409)/'Datos excel'!$B$1</f>
        <v>-0.2072085218506107</v>
      </c>
      <c r="C409">
        <f>(B410-B409)/'Datos excel'!$B$1</f>
        <v>-1.8249423112425305</v>
      </c>
      <c r="D409">
        <f>(C410-C409)/'Datos excel'!$B$1</f>
        <v>-2.8363234536440749</v>
      </c>
      <c r="E409">
        <v>-2.27931993098706</v>
      </c>
      <c r="F409">
        <f>(E410-E409)/'Datos excel'!$B$1</f>
        <v>-0.44979905139081733</v>
      </c>
      <c r="G409">
        <f>(F410-F409)/'Datos excel'!$B$1</f>
        <v>0.87726514921540077</v>
      </c>
      <c r="H409">
        <f>(G410-G409)/'Datos excel'!$B$1</f>
        <v>6.0517341828918987</v>
      </c>
      <c r="I409">
        <v>406</v>
      </c>
    </row>
    <row r="410" spans="1:9" x14ac:dyDescent="0.35">
      <c r="A410">
        <v>2.3739783669606598</v>
      </c>
      <c r="B410">
        <f>(A411-A410)/'Datos excel'!$B$1</f>
        <v>-0.22631927304469307</v>
      </c>
      <c r="C410">
        <f>(B411-B410)/'Datos excel'!$B$1</f>
        <v>-1.854644220993106</v>
      </c>
      <c r="D410">
        <f>(C411-C410)/'Datos excel'!$B$1</f>
        <v>-2.4206068946344002</v>
      </c>
      <c r="E410">
        <v>-2.2840302156385301</v>
      </c>
      <c r="F410">
        <f>(E411-E410)/'Datos excel'!$B$1</f>
        <v>-0.44061235223073247</v>
      </c>
      <c r="G410">
        <f>(F411-F410)/'Datos excel'!$B$1</f>
        <v>0.94063876138357216</v>
      </c>
      <c r="H410">
        <f>(G411-G410)/'Datos excel'!$B$1</f>
        <v>6.0183585768582137</v>
      </c>
      <c r="I410">
        <v>407</v>
      </c>
    </row>
    <row r="411" spans="1:9" x14ac:dyDescent="0.35">
      <c r="A411">
        <v>2.3716083570754498</v>
      </c>
      <c r="B411">
        <f>(A412-A411)/'Datos excel'!$B$1</f>
        <v>-0.24574106191034209</v>
      </c>
      <c r="C411">
        <f>(B412-B411)/'Datos excel'!$B$1</f>
        <v>-1.8799927571178134</v>
      </c>
      <c r="D411">
        <f>(C412-C411)/'Datos excel'!$B$1</f>
        <v>-1.9814357482785869</v>
      </c>
      <c r="E411">
        <v>-2.2886442974013601</v>
      </c>
      <c r="F411">
        <f>(E412-E411)/'Datos excel'!$B$1</f>
        <v>-0.4307620061559177</v>
      </c>
      <c r="G411">
        <f>(F412-F411)/'Datos excel'!$B$1</f>
        <v>1.0036628650226618</v>
      </c>
      <c r="H411">
        <f>(G412-G411)/'Datos excel'!$B$1</f>
        <v>5.9714359794936636</v>
      </c>
      <c r="I411">
        <v>408</v>
      </c>
    </row>
    <row r="412" spans="1:9" x14ac:dyDescent="0.35">
      <c r="A412">
        <v>2.3690349626928402</v>
      </c>
      <c r="B412">
        <f>(A413-A412)/'Datos excel'!$B$1</f>
        <v>-0.26542830002555323</v>
      </c>
      <c r="C412">
        <f>(B413-B412)/'Datos excel'!$B$1</f>
        <v>-1.9007423037523208</v>
      </c>
      <c r="D412">
        <f>(C413-C412)/'Datos excel'!$B$1</f>
        <v>-1.5197726378823828</v>
      </c>
      <c r="E412">
        <v>-2.2931552265813102</v>
      </c>
      <c r="F412">
        <f>(E413-E412)/'Datos excel'!$B$1</f>
        <v>-0.42025167321113077</v>
      </c>
      <c r="G412">
        <f>(F413-F412)/'Datos excel'!$B$1</f>
        <v>1.066195596371192</v>
      </c>
      <c r="H412">
        <f>(G413-G412)/'Datos excel'!$B$1</f>
        <v>5.9105148897746869</v>
      </c>
      <c r="I412">
        <v>409</v>
      </c>
    </row>
    <row r="413" spans="1:9" x14ac:dyDescent="0.35">
      <c r="A413">
        <v>2.3662554040347898</v>
      </c>
      <c r="B413">
        <f>(A414-A413)/'Datos excel'!$B$1</f>
        <v>-0.28533282688500533</v>
      </c>
      <c r="C413">
        <f>(B414-B413)/'Datos excel'!$B$1</f>
        <v>-1.916657325599981</v>
      </c>
      <c r="D413">
        <f>(C414-C413)/'Datos excel'!$B$1</f>
        <v>-1.0368401391692175</v>
      </c>
      <c r="E413">
        <v>-2.2975560918120399</v>
      </c>
      <c r="F413">
        <f>(E414-E413)/'Datos excel'!$B$1</f>
        <v>-0.40908649903496569</v>
      </c>
      <c r="G413">
        <f>(F414-F413)/'Datos excel'!$B$1</f>
        <v>1.1280903635600228</v>
      </c>
      <c r="H413">
        <f>(G414-G413)/'Datos excel'!$B$1</f>
        <v>5.8351754251724861</v>
      </c>
      <c r="I413">
        <v>410</v>
      </c>
    </row>
    <row r="414" spans="1:9" x14ac:dyDescent="0.35">
      <c r="A414">
        <v>2.36326740565889</v>
      </c>
      <c r="B414">
        <f>(A415-A414)/'Datos excel'!$B$1</f>
        <v>-0.30540401546351853</v>
      </c>
      <c r="C414">
        <f>(B415-B414)/'Datos excel'!$B$1</f>
        <v>-1.9275150901471845</v>
      </c>
      <c r="D414">
        <f>(C415-C414)/'Datos excel'!$B$1</f>
        <v>-0.53413176861712708</v>
      </c>
      <c r="E414">
        <v>-2.30184003561221</v>
      </c>
      <c r="F414">
        <f>(E415-E414)/'Datos excel'!$B$1</f>
        <v>-0.39727316437248034</v>
      </c>
      <c r="G414">
        <f>(F415-F414)/'Datos excel'!$B$1</f>
        <v>1.1891961777204547</v>
      </c>
      <c r="H414">
        <f>(G415-G414)/'Datos excel'!$B$1</f>
        <v>5.7450378017941137</v>
      </c>
      <c r="I414">
        <v>411</v>
      </c>
    </row>
    <row r="415" spans="1:9" x14ac:dyDescent="0.35">
      <c r="A415">
        <v>2.3600692222877</v>
      </c>
      <c r="B415">
        <f>(A416-A415)/'Datos excel'!$B$1</f>
        <v>-0.32558890628648474</v>
      </c>
      <c r="C415">
        <f>(B416-B415)/'Datos excel'!$B$1</f>
        <v>-1.9331085049483061</v>
      </c>
      <c r="D415">
        <f>(C416-C415)/'Datos excel'!$B$1</f>
        <v>-1.3420184396103731E-2</v>
      </c>
      <c r="E415">
        <v>-2.3060002704610798</v>
      </c>
      <c r="F415">
        <f>(E416-E415)/'Datos excel'!$B$1</f>
        <v>-0.38481993112046819</v>
      </c>
      <c r="G415">
        <f>(F416-F415)/'Datos excel'!$B$1</f>
        <v>1.2493580728961615</v>
      </c>
      <c r="H415">
        <f>(G416-G415)/'Datos excel'!$B$1</f>
        <v>5.6397710999217221</v>
      </c>
      <c r="I415">
        <v>412</v>
      </c>
    </row>
    <row r="416" spans="1:9" x14ac:dyDescent="0.35">
      <c r="A416">
        <v>2.3566596632341001</v>
      </c>
      <c r="B416">
        <f>(A417-A416)/'Datos excel'!$B$1</f>
        <v>-0.34583237121227656</v>
      </c>
      <c r="C416">
        <f>(B417-B416)/'Datos excel'!$B$1</f>
        <v>-1.9332490407906682</v>
      </c>
      <c r="D416">
        <f>(C417-C416)/'Datos excel'!$B$1</f>
        <v>0.523238872673772</v>
      </c>
      <c r="E416">
        <v>-2.3100300953562898</v>
      </c>
      <c r="F416">
        <f>(E417-E416)/'Datos excel'!$B$1</f>
        <v>-0.37173668397542259</v>
      </c>
      <c r="G416">
        <f>(F417-F416)/'Datos excel'!$B$1</f>
        <v>1.3084176177476352</v>
      </c>
      <c r="H416">
        <f>(G417-G416)/'Datos excel'!$B$1</f>
        <v>5.5191025102210318</v>
      </c>
      <c r="I416">
        <v>413</v>
      </c>
    </row>
    <row r="417" spans="1:9" x14ac:dyDescent="0.35">
      <c r="A417">
        <v>2.3530381151115201</v>
      </c>
      <c r="B417">
        <f>(A418-A417)/'Datos excel'!$B$1</f>
        <v>-0.36607730782596815</v>
      </c>
      <c r="C417">
        <f>(B418-B417)/'Datos excel'!$B$1</f>
        <v>-1.9277696961291197</v>
      </c>
      <c r="D417">
        <f>(C418-C417)/'Datos excel'!$B$1</f>
        <v>1.0735069894293214</v>
      </c>
      <c r="E417">
        <v>-2.3139229128077798</v>
      </c>
      <c r="F417">
        <f>(E418-E417)/'Datos excel'!$B$1</f>
        <v>-0.35803496672294449</v>
      </c>
      <c r="G417">
        <f>(F418-F417)/'Datos excel'!$B$1</f>
        <v>1.3662135240826998</v>
      </c>
      <c r="H417">
        <f>(G418-G417)/'Datos excel'!$B$1</f>
        <v>5.3828265857615136</v>
      </c>
      <c r="I417">
        <v>414</v>
      </c>
    </row>
    <row r="418" spans="1:9" x14ac:dyDescent="0.35">
      <c r="A418">
        <v>2.3492045625084801</v>
      </c>
      <c r="B418">
        <f>(A419-A418)/'Datos excel'!$B$1</f>
        <v>-0.38626486487654238</v>
      </c>
      <c r="C418">
        <f>(B419-B418)/'Datos excel'!$B$1</f>
        <v>-1.9165279572238916</v>
      </c>
      <c r="D418">
        <f>(C419-C418)/'Datos excel'!$B$1</f>
        <v>1.6347685182567155</v>
      </c>
      <c r="E418">
        <v>-2.3176722462117301</v>
      </c>
      <c r="F418">
        <f>(E419-E418)/'Datos excel'!$B$1</f>
        <v>-0.34372801215463372</v>
      </c>
      <c r="G418">
        <f>(F419-F418)/'Datos excel'!$B$1</f>
        <v>1.4225823522739538</v>
      </c>
      <c r="H418">
        <f>(G419-G418)/'Datos excel'!$B$1</f>
        <v>5.2308140930074778</v>
      </c>
      <c r="I418">
        <v>415</v>
      </c>
    </row>
    <row r="419" spans="1:9" x14ac:dyDescent="0.35">
      <c r="A419">
        <v>2.3451596063023601</v>
      </c>
      <c r="B419">
        <f>(A420-A419)/'Datos excel'!$B$1</f>
        <v>-0.40633469871258915</v>
      </c>
      <c r="C419">
        <f>(B420-B419)/'Datos excel'!$B$1</f>
        <v>-1.8994087013329743</v>
      </c>
      <c r="D419">
        <f>(C420-C419)/'Datos excel'!$B$1</f>
        <v>2.2041415623468876</v>
      </c>
      <c r="E419">
        <v>-2.3212717575377901</v>
      </c>
      <c r="F419">
        <f>(E420-E419)/'Datos excel'!$B$1</f>
        <v>-0.32883076459786592</v>
      </c>
      <c r="G419">
        <f>(F420-F419)/'Datos excel'!$B$1</f>
        <v>1.4773593093635746</v>
      </c>
      <c r="H419">
        <f>(G420-G419)/'Datos excel'!$B$1</f>
        <v>5.0630213454372903</v>
      </c>
      <c r="I419">
        <v>416</v>
      </c>
    </row>
    <row r="420" spans="1:9" x14ac:dyDescent="0.35">
      <c r="A420">
        <v>2.3409044792877798</v>
      </c>
      <c r="B420">
        <f>(A421-A420)/'Datos excel'!$B$1</f>
        <v>-0.42622526012016315</v>
      </c>
      <c r="C420">
        <f>(B421-B420)/'Datos excel'!$B$1</f>
        <v>-1.8763269848671713</v>
      </c>
      <c r="D420">
        <f>(C421-C420)/'Datos excel'!$B$1</f>
        <v>2.7784945086616495</v>
      </c>
      <c r="E420">
        <v>-2.32471526525224</v>
      </c>
      <c r="F420">
        <f>(E421-E420)/'Datos excel'!$B$1</f>
        <v>-0.3133598940878356</v>
      </c>
      <c r="G420">
        <f>(F421-F420)/'Datos excel'!$B$1</f>
        <v>1.530379144909555</v>
      </c>
      <c r="H420">
        <f>(G421-G420)/'Datos excel'!$B$1</f>
        <v>4.8794979663307307</v>
      </c>
      <c r="I420">
        <v>417</v>
      </c>
    </row>
    <row r="421" spans="1:9" x14ac:dyDescent="0.35">
      <c r="A421">
        <v>2.3364410588012201</v>
      </c>
      <c r="B421">
        <f>(A422-A421)/'Datos excel'!$B$1</f>
        <v>-0.44587411035813312</v>
      </c>
      <c r="C421">
        <f>(B422-B421)/'Datos excel'!$B$1</f>
        <v>-1.8472306584123346</v>
      </c>
      <c r="D421">
        <f>(C422-C421)/'Datos excel'!$B$1</f>
        <v>3.3544688406775505</v>
      </c>
      <c r="E421">
        <v>-2.3279967623895601</v>
      </c>
      <c r="F421">
        <f>(E422-E421)/'Datos excel'!$B$1</f>
        <v>-0.29733380115831931</v>
      </c>
      <c r="G421">
        <f>(F422-F421)/'Datos excel'!$B$1</f>
        <v>1.5814771281236581</v>
      </c>
      <c r="H421">
        <f>(G422-G421)/'Datos excel'!$B$1</f>
        <v>4.6803950603282809</v>
      </c>
      <c r="I421">
        <v>418</v>
      </c>
    </row>
    <row r="422" spans="1:9" x14ac:dyDescent="0.35">
      <c r="A422">
        <v>2.3317718760361301</v>
      </c>
      <c r="B422">
        <f>(A423-A422)/'Datos excel'!$B$1</f>
        <v>-0.46521826457797988</v>
      </c>
      <c r="C422">
        <f>(B423-B422)/'Datos excel'!$B$1</f>
        <v>-1.8121027428571064</v>
      </c>
      <c r="D422">
        <f>(C423-C422)/'Datos excel'!$B$1</f>
        <v>3.9285078662304938</v>
      </c>
      <c r="E422">
        <v>-2.3311104346741698</v>
      </c>
      <c r="F422">
        <f>(E423-E422)/'Datos excel'!$B$1</f>
        <v>-0.28077261139987408</v>
      </c>
      <c r="G422">
        <f>(F423-F422)/'Datos excel'!$B$1</f>
        <v>1.6304901105817424</v>
      </c>
      <c r="H422">
        <f>(G423-G422)/'Datos excel'!$B$1</f>
        <v>4.4659713775670387</v>
      </c>
      <c r="I422">
        <v>419</v>
      </c>
    </row>
    <row r="423" spans="1:9" x14ac:dyDescent="0.35">
      <c r="A423">
        <v>2.3269001217617502</v>
      </c>
      <c r="B423">
        <f>(A424-A423)/'Datos excel'!$B$1</f>
        <v>-0.48419456012634587</v>
      </c>
      <c r="C423">
        <f>(B424-B423)/'Datos excel'!$B$1</f>
        <v>-1.7709635046833749</v>
      </c>
      <c r="D423">
        <f>(C424-C423)/'Datos excel'!$B$1</f>
        <v>4.4968912746101912</v>
      </c>
      <c r="E423">
        <v>-2.33405067858518</v>
      </c>
      <c r="F423">
        <f>(E424-E423)/'Datos excel'!$B$1</f>
        <v>-0.26369815888935938</v>
      </c>
      <c r="G423">
        <f>(F424-F423)/'Datos excel'!$B$1</f>
        <v>1.6772576534847654</v>
      </c>
      <c r="H423">
        <f>(G424-G423)/'Datos excel'!$B$1</f>
        <v>4.2365992550817317</v>
      </c>
      <c r="I423">
        <v>420</v>
      </c>
    </row>
    <row r="424" spans="1:9" x14ac:dyDescent="0.35">
      <c r="A424">
        <v>2.32182964818508</v>
      </c>
      <c r="B424">
        <f>(A425-A424)/'Datos excel'!$B$1</f>
        <v>-0.50274004657997562</v>
      </c>
      <c r="C424">
        <f>(B425-B424)/'Datos excel'!$B$1</f>
        <v>-1.7238721693756835</v>
      </c>
      <c r="D424">
        <f>(C425-C424)/'Datos excel'!$B$1</f>
        <v>5.0557757854936192</v>
      </c>
      <c r="E424">
        <v>-2.3368121192476199</v>
      </c>
      <c r="F424">
        <f>(E425-E424)/'Datos excel'!$B$1</f>
        <v>-0.2461339578148094</v>
      </c>
      <c r="G424">
        <f>(F425-F424)/'Datos excel'!$B$1</f>
        <v>1.7216232171379946</v>
      </c>
      <c r="H424">
        <f>(G425-G424)/'Datos excel'!$B$1</f>
        <v>3.9927681896104654</v>
      </c>
      <c r="I424">
        <v>421</v>
      </c>
    </row>
    <row r="425" spans="1:9" x14ac:dyDescent="0.35">
      <c r="A425">
        <v>2.3165649667284098</v>
      </c>
      <c r="B425">
        <f>(A426-A425)/'Datos excel'!$B$1</f>
        <v>-0.52079239372343744</v>
      </c>
      <c r="C425">
        <f>(B426-B425)/'Datos excel'!$B$1</f>
        <v>-1.6709282091560038</v>
      </c>
      <c r="D425">
        <f>(C426-C425)/'Datos excel'!$B$1</f>
        <v>5.6012400941889853</v>
      </c>
      <c r="E425">
        <v>-2.3393896280265198</v>
      </c>
      <c r="F425">
        <f>(E426-E425)/'Datos excel'!$B$1</f>
        <v>-0.22810516164410824</v>
      </c>
      <c r="G425">
        <f>(F426-F425)/'Datos excel'!$B$1</f>
        <v>1.7634353878445521</v>
      </c>
      <c r="H425">
        <f>(G426-G425)/'Datos excel'!$B$1</f>
        <v>3.7350878214402394</v>
      </c>
      <c r="I425">
        <v>422</v>
      </c>
    </row>
    <row r="426" spans="1:9" x14ac:dyDescent="0.35">
      <c r="A426">
        <v>2.3111112415345199</v>
      </c>
      <c r="B426">
        <f>(A427-A426)/'Datos excel'!$B$1</f>
        <v>-0.53829031301197228</v>
      </c>
      <c r="C426">
        <f>(B427-B426)/'Datos excel'!$B$1</f>
        <v>-1.6122721600530148</v>
      </c>
      <c r="D426">
        <f>(C427-C426)/'Datos excel'!$B$1</f>
        <v>6.1293353623290319</v>
      </c>
      <c r="E426">
        <v>-2.34177833969341</v>
      </c>
      <c r="F426">
        <f>(E427-E426)/'Datos excel'!$B$1</f>
        <v>-0.20963850944566587</v>
      </c>
      <c r="G426">
        <f>(F427-F426)/'Datos excel'!$B$1</f>
        <v>1.8025491360457166</v>
      </c>
      <c r="H426">
        <f>(G427-G426)/'Datos excel'!$B$1</f>
        <v>3.4642881451645162</v>
      </c>
      <c r="I426">
        <v>423</v>
      </c>
    </row>
    <row r="427" spans="1:9" x14ac:dyDescent="0.35">
      <c r="A427">
        <v>2.30547427855833</v>
      </c>
      <c r="B427">
        <f>(A428-A427)/'Datos excel'!$B$1</f>
        <v>-0.55517398759067194</v>
      </c>
      <c r="C427">
        <f>(B428-B427)/'Datos excel'!$B$1</f>
        <v>-1.548085910234078</v>
      </c>
      <c r="D427">
        <f>(C428-C427)/'Datos excel'!$B$1</f>
        <v>6.6361382909681463</v>
      </c>
      <c r="E427">
        <v>-2.34397366903069</v>
      </c>
      <c r="F427">
        <f>(E428-E427)/'Datos excel'!$B$1</f>
        <v>-0.19076225903387969</v>
      </c>
      <c r="G427">
        <f>(F428-F427)/'Datos excel'!$B$1</f>
        <v>1.8388270766682735</v>
      </c>
      <c r="H427">
        <f>(G428-G427)/'Datos excel'!$B$1</f>
        <v>3.181218546390979</v>
      </c>
      <c r="I427">
        <v>424</v>
      </c>
    </row>
    <row r="428" spans="1:9" x14ac:dyDescent="0.35">
      <c r="A428">
        <v>2.2996605101554</v>
      </c>
      <c r="B428">
        <f>(A429-A428)/'Datos excel'!$B$1</f>
        <v>-0.57138550533306276</v>
      </c>
      <c r="C428">
        <f>(B429-B428)/'Datos excel'!$B$1</f>
        <v>-1.4785924325570399</v>
      </c>
      <c r="D428">
        <f>(C429-C428)/'Datos excel'!$B$1</f>
        <v>7.11780707816619</v>
      </c>
      <c r="E428">
        <v>-2.3459713267359001</v>
      </c>
      <c r="F428">
        <f>(E429-E428)/'Datos excel'!$B$1</f>
        <v>-0.17150610691626955</v>
      </c>
      <c r="G428">
        <f>(F429-F428)/'Datos excel'!$B$1</f>
        <v>1.8721407193842918</v>
      </c>
      <c r="H428">
        <f>(G429-G428)/'Datos excel'!$B$1</f>
        <v>2.8868443252271612</v>
      </c>
      <c r="I428">
        <v>425</v>
      </c>
    </row>
    <row r="429" spans="1:9" x14ac:dyDescent="0.35">
      <c r="A429">
        <v>2.2936769751356598</v>
      </c>
      <c r="B429">
        <f>(A430-A429)/'Datos excel'!$B$1</f>
        <v>-0.58686928907897828</v>
      </c>
      <c r="C429">
        <f>(B430-B429)/'Datos excel'!$B$1</f>
        <v>-1.4040549311355854</v>
      </c>
      <c r="D429">
        <f>(C430-C429)/'Datos excel'!$B$1</f>
        <v>7.5706388418088535</v>
      </c>
      <c r="E429">
        <v>-2.3477673344876799</v>
      </c>
      <c r="F429">
        <f>(E430-E429)/'Datos excel'!$B$1</f>
        <v>-0.15190109514792288</v>
      </c>
      <c r="G429">
        <f>(F430-F429)/'Datos excel'!$B$1</f>
        <v>1.9023716824649286</v>
      </c>
      <c r="H429">
        <f>(G430-G429)/'Datos excel'!$B$1</f>
        <v>2.5822415971308965</v>
      </c>
      <c r="I429">
        <v>426</v>
      </c>
    </row>
    <row r="430" spans="1:9" x14ac:dyDescent="0.35">
      <c r="A430">
        <v>2.2875312943116999</v>
      </c>
      <c r="B430">
        <f>(A431-A430)/'Datos excel'!$B$1</f>
        <v>-0.60157251793528521</v>
      </c>
      <c r="C430">
        <f>(B431-B430)/'Datos excel'!$B$1</f>
        <v>-1.3247753865742247</v>
      </c>
      <c r="D430">
        <f>(C431-C430)/'Datos excel'!$B$1</f>
        <v>7.9911263718613474</v>
      </c>
      <c r="E430">
        <v>-2.3493580390363098</v>
      </c>
      <c r="F430">
        <f>(E431-E430)/'Datos excel'!$B$1</f>
        <v>-0.13197950547449264</v>
      </c>
      <c r="G430">
        <f>(F431-F430)/'Datos excel'!$B$1</f>
        <v>1.9294128532360633</v>
      </c>
      <c r="H430">
        <f>(G431-G430)/'Datos excel'!$B$1</f>
        <v>2.2685893943855584</v>
      </c>
      <c r="I430">
        <v>427</v>
      </c>
    </row>
    <row r="431" spans="1:9" x14ac:dyDescent="0.35">
      <c r="A431">
        <v>2.2812316416352099</v>
      </c>
      <c r="B431">
        <f>(A432-A431)/'Datos excel'!$B$1</f>
        <v>-0.61544553334234575</v>
      </c>
      <c r="C431">
        <f>(B432-B431)/'Datos excel'!$B$1</f>
        <v>-1.2410925068950671</v>
      </c>
      <c r="D431">
        <f>(C432-C431)/'Datos excel'!$B$1</f>
        <v>8.376014059344099</v>
      </c>
      <c r="E431">
        <v>-2.3507401251857201</v>
      </c>
      <c r="F431">
        <f>(E432-E431)/'Datos excel'!$B$1</f>
        <v>-0.11177474132293218</v>
      </c>
      <c r="G431">
        <f>(F432-F431)/'Datos excel'!$B$1</f>
        <v>1.9531694658207746</v>
      </c>
      <c r="H431">
        <f>(G432-G431)/'Datos excel'!$B$1</f>
        <v>1.9471606665963979</v>
      </c>
      <c r="I431">
        <v>428</v>
      </c>
    </row>
    <row r="432" spans="1:9" x14ac:dyDescent="0.35">
      <c r="A432">
        <v>2.2747867110811</v>
      </c>
      <c r="B432">
        <f>(A433-A432)/'Datos excel'!$B$1</f>
        <v>-0.62844222368263536</v>
      </c>
      <c r="C432">
        <f>(B433-B432)/'Datos excel'!$B$1</f>
        <v>-1.153379092777733</v>
      </c>
      <c r="D432">
        <f>(C433-C432)/'Datos excel'!$B$1</f>
        <v>8.7223503124117912</v>
      </c>
      <c r="E432">
        <v>-2.3519106275397101</v>
      </c>
      <c r="F432">
        <f>(E433-E432)/'Datos excel'!$B$1</f>
        <v>-9.132119850613736E-2</v>
      </c>
      <c r="G432">
        <f>(F433-F432)/'Datos excel'!$B$1</f>
        <v>1.9735600846392354</v>
      </c>
      <c r="H432">
        <f>(G433-G432)/'Datos excel'!$B$1</f>
        <v>1.6193105939634169</v>
      </c>
      <c r="I432">
        <v>429</v>
      </c>
    </row>
    <row r="433" spans="1:9" x14ac:dyDescent="0.35">
      <c r="A433">
        <v>2.26820567950401</v>
      </c>
      <c r="B433">
        <f>(A434-A433)/'Datos excel'!$B$1</f>
        <v>-0.64052038129821731</v>
      </c>
      <c r="C433">
        <f>(B434-B433)/'Datos excel'!$B$1</f>
        <v>-1.0620388538993679</v>
      </c>
      <c r="D433">
        <f>(C434-C433)/'Datos excel'!$B$1</f>
        <v>9.0275359916814981</v>
      </c>
      <c r="E433">
        <v>-2.3528669408941898</v>
      </c>
      <c r="F433">
        <f>(E434-E433)/'Datos excel'!$B$1</f>
        <v>-7.0654125628401787E-2</v>
      </c>
      <c r="G433">
        <f>(F434-F433)/'Datos excel'!$B$1</f>
        <v>1.9905174655254874</v>
      </c>
      <c r="H433">
        <f>(G434-G433)/'Datos excel'!$B$1</f>
        <v>1.2864634747459875</v>
      </c>
      <c r="I433">
        <v>430</v>
      </c>
    </row>
    <row r="434" spans="1:9" x14ac:dyDescent="0.35">
      <c r="A434">
        <v>2.2614981657561399</v>
      </c>
      <c r="B434">
        <f>(A435-A434)/'Datos excel'!$B$1</f>
        <v>-0.6516420261690079</v>
      </c>
      <c r="C434">
        <f>(B435-B434)/'Datos excel'!$B$1</f>
        <v>-0.96750271806108779</v>
      </c>
      <c r="D434">
        <f>(C435-C434)/'Datos excel'!$B$1</f>
        <v>9.289367136158603</v>
      </c>
      <c r="E434">
        <v>-2.3536068291675898</v>
      </c>
      <c r="F434">
        <f>(E435-E434)/'Datos excel'!$B$1</f>
        <v>-4.9809475473278304E-2</v>
      </c>
      <c r="G434">
        <f>(F435-F434)/'Datos excel'!$B$1</f>
        <v>2.003989279530066</v>
      </c>
      <c r="H434">
        <f>(G435-G434)/'Datos excel'!$B$1</f>
        <v>0.95009834161981377</v>
      </c>
      <c r="I434">
        <v>431</v>
      </c>
    </row>
    <row r="435" spans="1:9" x14ac:dyDescent="0.35">
      <c r="A435">
        <v>2.2546741864155302</v>
      </c>
      <c r="B435">
        <f>(A436-A435)/'Datos excel'!$B$1</f>
        <v>-0.66177369094030414</v>
      </c>
      <c r="C435">
        <f>(B436-B435)/'Datos excel'!$B$1</f>
        <v>-0.87022469288957338</v>
      </c>
      <c r="D435">
        <f>(C436-C435)/'Datos excel'!$B$1</f>
        <v>9.5060705141772708</v>
      </c>
      <c r="E435">
        <v>-2.3541284327750098</v>
      </c>
      <c r="F435">
        <f>(E436-E435)/'Datos excel'!$B$1</f>
        <v>-2.8823748811797112E-2</v>
      </c>
      <c r="G435">
        <f>(F436-F435)/'Datos excel'!$B$1</f>
        <v>2.0139386860974682</v>
      </c>
      <c r="H435">
        <f>(G436-G435)/'Datos excel'!$B$1</f>
        <v>0.61173282469335122</v>
      </c>
      <c r="I435">
        <v>432</v>
      </c>
    </row>
    <row r="436" spans="1:9" x14ac:dyDescent="0.35">
      <c r="A436">
        <v>2.24774410852954</v>
      </c>
      <c r="B436">
        <f>(A437-A436)/'Datos excel'!$B$1</f>
        <v>-0.67088666261415186</v>
      </c>
      <c r="C436">
        <f>(B437-B436)/'Datos excel'!$B$1</f>
        <v>-0.77067735525008718</v>
      </c>
      <c r="D436">
        <f>(C437-C436)/'Datos excel'!$B$1</f>
        <v>9.6763320260378993</v>
      </c>
      <c r="E436">
        <v>-2.35443027436673</v>
      </c>
      <c r="F436">
        <f>(E437-E436)/'Datos excel'!$B$1</f>
        <v>-7.7338322083834957E-3</v>
      </c>
      <c r="G436">
        <f>(F437-F436)/'Datos excel'!$B$1</f>
        <v>2.0203447372575227</v>
      </c>
      <c r="H436">
        <f>(G437-G436)/'Datos excel'!$B$1</f>
        <v>0.2729066359374373</v>
      </c>
      <c r="I436">
        <v>433</v>
      </c>
    </row>
    <row r="437" spans="1:9" x14ac:dyDescent="0.35">
      <c r="A437">
        <v>2.24071859982734</v>
      </c>
      <c r="B437">
        <f>(A438-A437)/'Datos excel'!$B$1</f>
        <v>-0.67895717700595748</v>
      </c>
      <c r="C437">
        <f>(B438-B437)/'Datos excel'!$B$1</f>
        <v>-0.66934704322776617</v>
      </c>
      <c r="D437">
        <f>(C438-C437)/'Datos excel'!$B$1</f>
        <v>9.7993155015230844</v>
      </c>
      <c r="E437">
        <v>-2.3545112628682299</v>
      </c>
      <c r="F437">
        <f>(E438-E437)/'Datos excel'!$B$1</f>
        <v>1.3423168405906617E-2</v>
      </c>
      <c r="G437">
        <f>(F438-F437)/'Datos excel'!$B$1</f>
        <v>2.0232026088661126</v>
      </c>
      <c r="H437">
        <f>(G438-G437)/'Datos excel'!$B$1</f>
        <v>-6.4835917413870389E-2</v>
      </c>
      <c r="I437">
        <v>434</v>
      </c>
    </row>
    <row r="438" spans="1:9" x14ac:dyDescent="0.35">
      <c r="A438">
        <v>2.2336085768960601</v>
      </c>
      <c r="B438">
        <f>(A439-A438)/'Datos excel'!$B$1</f>
        <v>-0.68596656285164548</v>
      </c>
      <c r="C438">
        <f>(B439-B438)/'Datos excel'!$B$1</f>
        <v>-0.56672885126178785</v>
      </c>
      <c r="D438">
        <f>(C439-C438)/'Datos excel'!$B$1</f>
        <v>9.8746732880157602</v>
      </c>
      <c r="E438">
        <v>-2.3543706957773902</v>
      </c>
      <c r="F438">
        <f>(E439-E438)/'Datos excel'!$B$1</f>
        <v>3.4610096581698224E-2</v>
      </c>
      <c r="G438">
        <f>(F439-F438)/'Datos excel'!$B$1</f>
        <v>2.0225236487266587</v>
      </c>
      <c r="H438">
        <f>(G439-G438)/'Datos excel'!$B$1</f>
        <v>-0.39996323770613995</v>
      </c>
      <c r="I438">
        <v>435</v>
      </c>
    </row>
    <row r="439" spans="1:9" x14ac:dyDescent="0.35">
      <c r="A439">
        <v>2.2264251518478502</v>
      </c>
      <c r="B439">
        <f>(A440-A439)/'Datos excel'!$B$1</f>
        <v>-0.69190133350398353</v>
      </c>
      <c r="C439">
        <f>(B440-B439)/'Datos excel'!$B$1</f>
        <v>-0.46332151440102226</v>
      </c>
      <c r="D439">
        <f>(C440-C439)/'Datos excel'!$B$1</f>
        <v>9.9025469109812683</v>
      </c>
      <c r="E439">
        <v>-2.3540082596935199</v>
      </c>
      <c r="F439">
        <f>(E440-E439)/'Datos excel'!$B$1</f>
        <v>5.5789914703535871E-2</v>
      </c>
      <c r="G439">
        <f>(F440-F439)/'Datos excel'!$B$1</f>
        <v>2.0183352434957134</v>
      </c>
      <c r="H439">
        <f>(G440-G439)/'Datos excel'!$B$1</f>
        <v>-0.73097378734275142</v>
      </c>
      <c r="I439">
        <v>436</v>
      </c>
    </row>
    <row r="440" spans="1:9" x14ac:dyDescent="0.35">
      <c r="A440">
        <v>2.2191795780266999</v>
      </c>
      <c r="B440">
        <f>(A441-A440)/'Datos excel'!$B$1</f>
        <v>-0.69675322505695803</v>
      </c>
      <c r="C440">
        <f>(B441-B440)/'Datos excel'!$B$1</f>
        <v>-0.35962228564313209</v>
      </c>
      <c r="D440">
        <f>(C441-C440)/'Datos excel'!$B$1</f>
        <v>9.8835585033445188</v>
      </c>
      <c r="E440">
        <v>-2.3534240290729298</v>
      </c>
      <c r="F440">
        <f>(E441-E440)/'Datos excel'!$B$1</f>
        <v>7.6925871948360869E-2</v>
      </c>
      <c r="G440">
        <f>(F441-F440)/'Datos excel'!$B$1</f>
        <v>2.010680503894771</v>
      </c>
      <c r="H440">
        <f>(G441-G440)/'Datos excel'!$B$1</f>
        <v>-1.0564129972505845</v>
      </c>
      <c r="I440">
        <v>437</v>
      </c>
    </row>
    <row r="441" spans="1:9" x14ac:dyDescent="0.35">
      <c r="A441">
        <v>2.2118831953160201</v>
      </c>
      <c r="B441">
        <f>(A442-A441)/'Datos excel'!$B$1</f>
        <v>-0.70051918082577014</v>
      </c>
      <c r="C441">
        <f>(B442-B441)/'Datos excel'!$B$1</f>
        <v>-0.25612190302502519</v>
      </c>
      <c r="D441">
        <f>(C442-C441)/'Datos excel'!$B$1</f>
        <v>9.818793364519852</v>
      </c>
      <c r="E441">
        <v>-2.3526184632256499</v>
      </c>
      <c r="F441">
        <f>(E442-E441)/'Datos excel'!$B$1</f>
        <v>9.7981668947534323E-2</v>
      </c>
      <c r="G441">
        <f>(F442-F441)/'Datos excel'!$B$1</f>
        <v>1.9996177728570403</v>
      </c>
      <c r="H441">
        <f>(G442-G441)/'Datos excel'!$B$1</f>
        <v>-1.3748886698912151</v>
      </c>
      <c r="I441">
        <v>438</v>
      </c>
    </row>
    <row r="442" spans="1:9" x14ac:dyDescent="0.35">
      <c r="A442">
        <v>2.2045473756087501</v>
      </c>
      <c r="B442">
        <f>(A443-A442)/'Datos excel'!$B$1</f>
        <v>-0.70320128312232633</v>
      </c>
      <c r="C442">
        <f>(B443-B442)/'Datos excel'!$B$1</f>
        <v>-0.15329973935471927</v>
      </c>
      <c r="D442">
        <f>(C443-C442)/'Datos excel'!$B$1</f>
        <v>9.7097741792904131</v>
      </c>
      <c r="E442">
        <v>-2.3515924015878098</v>
      </c>
      <c r="F442">
        <f>(E443-E442)/'Datos excel'!$B$1</f>
        <v>0.11892161729818519</v>
      </c>
      <c r="G442">
        <f>(F443-F442)/'Datos excel'!$B$1</f>
        <v>1.9852199723742601</v>
      </c>
      <c r="H442">
        <f>(G443-G442)/'Datos excel'!$B$1</f>
        <v>-1.6850859630759165</v>
      </c>
      <c r="I442">
        <v>439</v>
      </c>
    </row>
    <row r="443" spans="1:9" x14ac:dyDescent="0.35">
      <c r="A443">
        <v>2.1971834689919101</v>
      </c>
      <c r="B443">
        <f>(A444-A443)/'Datos excel'!$B$1</f>
        <v>-0.70480663423883971</v>
      </c>
      <c r="C443">
        <f>(B444-B443)/'Datos excel'!$B$1</f>
        <v>-5.1619221922470523E-2</v>
      </c>
      <c r="D443">
        <f>(C444-C443)/'Datos excel'!$B$1</f>
        <v>9.558427354008165</v>
      </c>
      <c r="E443">
        <v>-2.3503470573236198</v>
      </c>
      <c r="F443">
        <f>(E444-E443)/'Datos excel'!$B$1</f>
        <v>0.13971079223475422</v>
      </c>
      <c r="G443">
        <f>(F444-F443)/'Datos excel'!$B$1</f>
        <v>1.9675737934333715</v>
      </c>
      <c r="H443">
        <f>(G444-G443)/'Datos excel'!$B$1</f>
        <v>-1.9857802066648615</v>
      </c>
      <c r="I443">
        <v>440</v>
      </c>
    </row>
    <row r="444" spans="1:9" x14ac:dyDescent="0.35">
      <c r="A444">
        <v>2.1898027511774898</v>
      </c>
      <c r="B444">
        <f>(A445-A444)/'Datos excel'!$B$1</f>
        <v>-0.70534718946675856</v>
      </c>
      <c r="C444">
        <f>(B445-B444)/'Datos excel'!$B$1</f>
        <v>4.8476395261608726E-2</v>
      </c>
      <c r="D444">
        <f>(C445-C444)/'Datos excel'!$B$1</f>
        <v>9.3670434632231601</v>
      </c>
      <c r="E444">
        <v>-2.3488840093285801</v>
      </c>
      <c r="F444">
        <f>(E445-E444)/'Datos excel'!$B$1</f>
        <v>0.16031517681757448</v>
      </c>
      <c r="G444">
        <f>(F445-F444)/'Datos excel'!$B$1</f>
        <v>1.9467787517370303</v>
      </c>
      <c r="H444">
        <f>(G445-G444)/'Datos excel'!$B$1</f>
        <v>-2.275848163538627</v>
      </c>
      <c r="I444">
        <v>441</v>
      </c>
    </row>
    <row r="445" spans="1:9" x14ac:dyDescent="0.35">
      <c r="A445">
        <v>2.1824163726819599</v>
      </c>
      <c r="B445">
        <f>(A446-A445)/'Datos excel'!$B$1</f>
        <v>-0.70483954584267061</v>
      </c>
      <c r="C445">
        <f>(B446-B445)/'Datos excel'!$B$1</f>
        <v>0.14656784502800263</v>
      </c>
      <c r="D445">
        <f>(C446-C445)/'Datos excel'!$B$1</f>
        <v>9.1382318268201619</v>
      </c>
      <c r="E445">
        <v>-2.34720519272275</v>
      </c>
      <c r="F445">
        <f>(E446-E445)/'Datos excel'!$B$1</f>
        <v>0.18070179623298036</v>
      </c>
      <c r="G445">
        <f>(F446-F445)/'Datos excel'!$B$1</f>
        <v>1.9229461254995011</v>
      </c>
      <c r="H445">
        <f>(G446-G445)/'Datos excel'!$B$1</f>
        <v>-2.5542775229122956</v>
      </c>
      <c r="I445">
        <v>442</v>
      </c>
    </row>
    <row r="446" spans="1:9" x14ac:dyDescent="0.35">
      <c r="A446">
        <v>2.1750353102180302</v>
      </c>
      <c r="B446">
        <f>(A447-A446)/'Datos excel'!$B$1</f>
        <v>-0.70330469095869574</v>
      </c>
      <c r="C446">
        <f>(B447-B446)/'Datos excel'!$B$1</f>
        <v>0.24226318494113147</v>
      </c>
      <c r="D446">
        <f>(C447-C446)/'Datos excel'!$B$1</f>
        <v>8.8748713902498721</v>
      </c>
      <c r="E446">
        <v>-2.3453128879376299</v>
      </c>
      <c r="F446">
        <f>(E447-E446)/'Datos excel'!$B$1</f>
        <v>0.20083884097004098</v>
      </c>
      <c r="G446">
        <f>(F447-F446)/'Datos excel'!$B$1</f>
        <v>1.8961977938287984</v>
      </c>
      <c r="H446">
        <f>(G447-G446)/'Datos excel'!$B$1</f>
        <v>-2.820174052141462</v>
      </c>
      <c r="I446">
        <v>443</v>
      </c>
    </row>
    <row r="447" spans="1:9" x14ac:dyDescent="0.35">
      <c r="A447">
        <v>2.1676703207168599</v>
      </c>
      <c r="B447">
        <f>(A448-A447)/'Datos excel'!$B$1</f>
        <v>-0.70076771681854133</v>
      </c>
      <c r="C447">
        <f>(B448-B447)/'Datos excel'!$B$1</f>
        <v>0.33520062081167556</v>
      </c>
      <c r="D447">
        <f>(C448-C447)/'Datos excel'!$B$1</f>
        <v>8.5800591959186683</v>
      </c>
      <c r="E447">
        <v>-2.34320970851314</v>
      </c>
      <c r="F447">
        <f>(E448-E447)/'Datos excel'!$B$1</f>
        <v>0.22069577783286007</v>
      </c>
      <c r="G447">
        <f>(F448-F447)/'Datos excel'!$B$1</f>
        <v>1.8666650002152911</v>
      </c>
      <c r="H447">
        <f>(G448-G447)/'Datos excel'!$B$1</f>
        <v>-3.0727667766847784</v>
      </c>
      <c r="I447">
        <v>444</v>
      </c>
    </row>
    <row r="448" spans="1:9" x14ac:dyDescent="0.35">
      <c r="A448">
        <v>2.1603318983467599</v>
      </c>
      <c r="B448">
        <f>(A449-A448)/'Datos excel'!$B$1</f>
        <v>-0.69725750412580567</v>
      </c>
      <c r="C448">
        <f>(B449-B448)/'Datos excel'!$B$1</f>
        <v>0.42505079060255435</v>
      </c>
      <c r="D448">
        <f>(C449-C448)/'Datos excel'!$B$1</f>
        <v>8.2570569655202828</v>
      </c>
      <c r="E448">
        <v>-2.34089858773208</v>
      </c>
      <c r="F448">
        <f>(E449-E448)/'Datos excel'!$B$1</f>
        <v>0.24024344800415856</v>
      </c>
      <c r="G448">
        <f>(F449-F448)/'Datos excel'!$B$1</f>
        <v>1.8344870617758655</v>
      </c>
      <c r="H448">
        <f>(G449-G448)/'Datos excel'!$B$1</f>
        <v>-3.3114110180914409</v>
      </c>
      <c r="I448">
        <v>445</v>
      </c>
    </row>
    <row r="449" spans="1:9" x14ac:dyDescent="0.35">
      <c r="A449">
        <v>2.1530302348380199</v>
      </c>
      <c r="B449">
        <f>(A450-A449)/'Datos excel'!$B$1</f>
        <v>-0.69280638265527394</v>
      </c>
      <c r="C449">
        <f>(B450-B449)/'Datos excel'!$B$1</f>
        <v>0.51151848894639085</v>
      </c>
      <c r="D449">
        <f>(C450-C449)/'Datos excel'!$B$1</f>
        <v>7.9092383227541951</v>
      </c>
      <c r="E449">
        <v>-2.3383827642276702</v>
      </c>
      <c r="F449">
        <f>(E450-E449)/'Datos excel'!$B$1</f>
        <v>0.25945415159209384</v>
      </c>
      <c r="G449">
        <f>(F450-F449)/'Datos excel'!$B$1</f>
        <v>1.7998100466843576</v>
      </c>
      <c r="H449">
        <f>(G450-G449)/'Datos excel'!$B$1</f>
        <v>-3.5355893569088375</v>
      </c>
      <c r="I449">
        <v>446</v>
      </c>
    </row>
    <row r="450" spans="1:9" x14ac:dyDescent="0.35">
      <c r="A450">
        <v>2.1457751833643202</v>
      </c>
      <c r="B450">
        <f>(A451-A450)/'Datos excel'!$B$1</f>
        <v>-0.6874497735651095</v>
      </c>
      <c r="C450">
        <f>(B451-B450)/'Datos excel'!$B$1</f>
        <v>0.59434383898057563</v>
      </c>
      <c r="D450">
        <f>(C451-C450)/'Datos excel'!$B$1</f>
        <v>7.5400371398204413</v>
      </c>
      <c r="E450">
        <v>-2.3356657667057199</v>
      </c>
      <c r="F450">
        <f>(E451-E450)/'Datos excel'!$B$1</f>
        <v>0.27830171832716277</v>
      </c>
      <c r="G450">
        <f>(F451-F450)/'Datos excel'!$B$1</f>
        <v>1.7627854415184407</v>
      </c>
      <c r="H450">
        <f>(G451-G450)/'Datos excel'!$B$1</f>
        <v>-3.7449104969164808</v>
      </c>
      <c r="I450">
        <v>447</v>
      </c>
    </row>
    <row r="451" spans="1:9" x14ac:dyDescent="0.35">
      <c r="A451">
        <v>2.1385762261698398</v>
      </c>
      <c r="B451">
        <f>(A452-A451)/'Datos excel'!$B$1</f>
        <v>-0.68122581943761706</v>
      </c>
      <c r="C451">
        <f>(B452-B451)/'Datos excel'!$B$1</f>
        <v>0.67330292326808927</v>
      </c>
      <c r="D451">
        <f>(C452-C451)/'Datos excel'!$B$1</f>
        <v>7.1528977010646244</v>
      </c>
      <c r="E451">
        <v>-2.3327513979264598</v>
      </c>
      <c r="F451">
        <f>(E452-E451)/'Datos excel'!$B$1</f>
        <v>0.29676156430359402</v>
      </c>
      <c r="G451">
        <f>(F452-F451)/'Datos excel'!$B$1</f>
        <v>1.723568830500227</v>
      </c>
      <c r="H451">
        <f>(G452-G451)/'Datos excel'!$B$1</f>
        <v>-3.9391065465585338</v>
      </c>
      <c r="I451">
        <v>448</v>
      </c>
    </row>
    <row r="452" spans="1:9" x14ac:dyDescent="0.35">
      <c r="A452">
        <v>2.1314424460705701</v>
      </c>
      <c r="B452">
        <f>(A453-A452)/'Datos excel'!$B$1</f>
        <v>-0.67417500771301853</v>
      </c>
      <c r="C452">
        <f>(B453-B452)/'Datos excel'!$B$1</f>
        <v>0.74820789283323574</v>
      </c>
      <c r="D452">
        <f>(C453-C452)/'Datos excel'!$B$1</f>
        <v>6.7512291215692413</v>
      </c>
      <c r="E452">
        <v>-2.3296437180921798</v>
      </c>
      <c r="F452">
        <f>(E453-E452)/'Datos excel'!$B$1</f>
        <v>0.31481073488978023</v>
      </c>
      <c r="G452">
        <f>(F453-F452)/'Datos excel'!$B$1</f>
        <v>1.6823186032056412</v>
      </c>
      <c r="H452">
        <f>(G453-G452)/'Datos excel'!$B$1</f>
        <v>-4.1180282802181942</v>
      </c>
      <c r="I452">
        <v>449</v>
      </c>
    </row>
    <row r="453" spans="1:9" x14ac:dyDescent="0.35">
      <c r="A453">
        <v>2.1243825018990199</v>
      </c>
      <c r="B453">
        <f>(A454-A453)/'Datos excel'!$B$1</f>
        <v>-0.66633979298140922</v>
      </c>
      <c r="C453">
        <f>(B454-B453)/'Datos excel'!$B$1</f>
        <v>0.81890659886998041</v>
      </c>
      <c r="D453">
        <f>(C454-C453)/'Datos excel'!$B$1</f>
        <v>6.3383627144227184</v>
      </c>
      <c r="E453">
        <v>-2.3263470277855101</v>
      </c>
      <c r="F453">
        <f>(E454-E453)/'Datos excel'!$B$1</f>
        <v>0.33242793410587451</v>
      </c>
      <c r="G453">
        <f>(F454-F453)/'Datos excel'!$B$1</f>
        <v>1.6391947118976129</v>
      </c>
      <c r="H453">
        <f>(G454-G453)/'Datos excel'!$B$1</f>
        <v>-4.2816392961955092</v>
      </c>
      <c r="I453">
        <v>450</v>
      </c>
    </row>
    <row r="454" spans="1:9" x14ac:dyDescent="0.35">
      <c r="A454">
        <v>2.1174046079042701</v>
      </c>
      <c r="B454">
        <f>(A455-A454)/'Datos excel'!$B$1</f>
        <v>-0.65776422313145544</v>
      </c>
      <c r="C454">
        <f>(B455-B454)/'Datos excel'!$B$1</f>
        <v>0.88528177800137331</v>
      </c>
      <c r="D454">
        <f>(C455-C454)/'Datos excel'!$B$1</f>
        <v>5.9175149470739559</v>
      </c>
      <c r="E454">
        <v>-2.3228658506000599</v>
      </c>
      <c r="F454">
        <f>(E455-E454)/'Datos excel'!$B$1</f>
        <v>0.34959354098821044</v>
      </c>
      <c r="G454">
        <f>(F455-F454)/'Datos excel'!$B$1</f>
        <v>1.5943574900367823</v>
      </c>
      <c r="H454">
        <f>(G455-G454)/'Datos excel'!$B$1</f>
        <v>-4.4300087535413901</v>
      </c>
      <c r="I454">
        <v>451</v>
      </c>
    </row>
    <row r="455" spans="1:9" x14ac:dyDescent="0.35">
      <c r="A455">
        <v>2.1105165170669902</v>
      </c>
      <c r="B455">
        <f>(A456-A455)/'Datos excel'!$B$1</f>
        <v>-0.64849357403103536</v>
      </c>
      <c r="C455">
        <f>(B456-B455)/'Datos excel'!$B$1</f>
        <v>0.94724984961882441</v>
      </c>
      <c r="D455">
        <f>(C456-C455)/'Datos excel'!$B$1</f>
        <v>5.4917545907908396</v>
      </c>
      <c r="E455">
        <v>-2.3192049155996899</v>
      </c>
      <c r="F455">
        <f>(E456-E455)/'Datos excel'!$B$1</f>
        <v>0.36628961358119516</v>
      </c>
      <c r="G455">
        <f>(F456-F455)/'Datos excel'!$B$1</f>
        <v>1.5479665468519019</v>
      </c>
      <c r="H455">
        <f>(G456-G455)/'Datos excel'!$B$1</f>
        <v>-4.5633031069257699</v>
      </c>
      <c r="I455">
        <v>452</v>
      </c>
    </row>
    <row r="456" spans="1:9" x14ac:dyDescent="0.35">
      <c r="A456">
        <v>2.1037255082400699</v>
      </c>
      <c r="B456">
        <f>(A457-A456)/'Datos excel'!$B$1</f>
        <v>-0.63857399680211357</v>
      </c>
      <c r="C456">
        <f>(B457-B456)/'Datos excel'!$B$1</f>
        <v>1.0047593692113128</v>
      </c>
      <c r="D456">
        <f>(C457-C456)/'Datos excel'!$B$1</f>
        <v>5.0639759847472519</v>
      </c>
      <c r="E456">
        <v>-2.3153691397359801</v>
      </c>
      <c r="F456">
        <f>(E457-E456)/'Datos excel'!$B$1</f>
        <v>0.38249988135317081</v>
      </c>
      <c r="G456">
        <f>(F457-F456)/'Datos excel'!$B$1</f>
        <v>1.500179748462497</v>
      </c>
      <c r="H456">
        <f>(G457-G456)/'Datos excel'!$B$1</f>
        <v>-4.6817771964707857</v>
      </c>
      <c r="I456">
        <v>453</v>
      </c>
    </row>
    <row r="457" spans="1:9" x14ac:dyDescent="0.35">
      <c r="A457">
        <v>2.0970383769829799</v>
      </c>
      <c r="B457">
        <f>(A458-A457)/'Datos excel'!$B$1</f>
        <v>-0.62805218129231433</v>
      </c>
      <c r="C457">
        <f>(B458-B457)/'Datos excel'!$B$1</f>
        <v>1.0577892017167698</v>
      </c>
      <c r="D457">
        <f>(C458-C457)/'Datos excel'!$B$1</f>
        <v>4.636876683472912</v>
      </c>
      <c r="E457">
        <v>-2.3113636103451198</v>
      </c>
      <c r="F457">
        <f>(E458-E457)/'Datos excel'!$B$1</f>
        <v>0.39820972694261736</v>
      </c>
      <c r="G457">
        <f>(F458-F457)/'Datos excel'!$B$1</f>
        <v>1.4511522923085742</v>
      </c>
      <c r="H457">
        <f>(G458-G457)/'Datos excel'!$B$1</f>
        <v>-4.785764654272592</v>
      </c>
      <c r="I457">
        <v>454</v>
      </c>
    </row>
    <row r="458" spans="1:9" x14ac:dyDescent="0.35">
      <c r="A458">
        <v>2.09046142992025</v>
      </c>
      <c r="B458">
        <f>(A459-A458)/'Datos excel'!$B$1</f>
        <v>-0.61697503867511427</v>
      </c>
      <c r="C458">
        <f>(B459-B458)/'Datos excel'!$B$1</f>
        <v>1.1063464607981042</v>
      </c>
      <c r="D458">
        <f>(C459-C458)/'Datos excel'!$B$1</f>
        <v>4.2129412185425421</v>
      </c>
      <c r="E458">
        <v>-2.3071935678359501</v>
      </c>
      <c r="F458">
        <f>(E459-E458)/'Datos excel'!$B$1</f>
        <v>0.41340615821180604</v>
      </c>
      <c r="G458">
        <f>(F459-F458)/'Datos excel'!$B$1</f>
        <v>1.4010358820429993</v>
      </c>
      <c r="H458">
        <f>(G459-G458)/'Datos excel'!$B$1</f>
        <v>-4.8756681740279229</v>
      </c>
      <c r="I458">
        <v>455</v>
      </c>
    </row>
    <row r="459" spans="1:9" x14ac:dyDescent="0.35">
      <c r="A459">
        <v>2.0840004824237499</v>
      </c>
      <c r="B459">
        <f>(A460-A459)/'Datos excel'!$B$1</f>
        <v>-0.6053894056298863</v>
      </c>
      <c r="C459">
        <f>(B460-B459)/'Datos excel'!$B$1</f>
        <v>1.1504642780720338</v>
      </c>
      <c r="D459">
        <f>(C460-C459)/'Datos excel'!$B$1</f>
        <v>3.7944292455669841</v>
      </c>
      <c r="E459">
        <v>-2.3028643886706601</v>
      </c>
      <c r="F459">
        <f>(E460-E459)/'Datos excel'!$B$1</f>
        <v>0.42807777165994598</v>
      </c>
      <c r="G459">
        <f>(F460-F459)/'Datos excel'!$B$1</f>
        <v>1.3499780043201071</v>
      </c>
      <c r="H459">
        <f>(G460-G459)/'Datos excel'!$B$1</f>
        <v>-4.951949512289465</v>
      </c>
      <c r="I459">
        <v>456</v>
      </c>
    </row>
    <row r="460" spans="1:9" x14ac:dyDescent="0.35">
      <c r="A460">
        <v>2.0776608593927901</v>
      </c>
      <c r="B460">
        <f>(A461-A460)/'Datos excel'!$B$1</f>
        <v>-0.59334177188252435</v>
      </c>
      <c r="C460">
        <f>(B461-B460)/'Datos excel'!$B$1</f>
        <v>1.1901994482134988</v>
      </c>
      <c r="D460">
        <f>(C461-C460)/'Datos excel'!$B$1</f>
        <v>3.3833687268885035</v>
      </c>
      <c r="E460">
        <v>-2.2983815687286202</v>
      </c>
      <c r="F460">
        <f>(E461-E460)/'Datos excel'!$B$1</f>
        <v>0.44221470826287884</v>
      </c>
      <c r="G460">
        <f>(F461-F460)/'Datos excel'!$B$1</f>
        <v>1.2981213102909199</v>
      </c>
      <c r="H460">
        <f>(G461-G460)/'Datos excel'!$B$1</f>
        <v>-5.0151197263666161</v>
      </c>
      <c r="I460">
        <v>457</v>
      </c>
    </row>
    <row r="461" spans="1:9" x14ac:dyDescent="0.35">
      <c r="A461">
        <v>2.0714473988874098</v>
      </c>
      <c r="B461">
        <f>(A462-A461)/'Datos excel'!$B$1</f>
        <v>-0.58087803240647717</v>
      </c>
      <c r="C461">
        <f>(B462-B461)/'Datos excel'!$B$1</f>
        <v>1.2256300026694267</v>
      </c>
      <c r="D461">
        <f>(C462-C461)/'Datos excel'!$B$1</f>
        <v>2.9815535262605075</v>
      </c>
      <c r="E461">
        <v>-2.2937507071326602</v>
      </c>
      <c r="F461">
        <f>(E462-E461)/'Datos excel'!$B$1</f>
        <v>0.45580860283580654</v>
      </c>
      <c r="G461">
        <f>(F462-F461)/'Datos excel'!$B$1</f>
        <v>1.2456030993268312</v>
      </c>
      <c r="H461">
        <f>(G462-G461)/'Datos excel'!$B$1</f>
        <v>-5.0657294548024092</v>
      </c>
      <c r="I461">
        <v>458</v>
      </c>
    </row>
    <row r="462" spans="1:9" x14ac:dyDescent="0.35">
      <c r="A462">
        <v>2.0653644583566102</v>
      </c>
      <c r="B462">
        <f>(A463-A462)/'Datos excel'!$B$1</f>
        <v>-0.56804326503179214</v>
      </c>
      <c r="C462">
        <f>(B463-B462)/'Datos excel'!$B$1</f>
        <v>1.2568527581840425</v>
      </c>
      <c r="D462">
        <f>(C463-C462)/'Datos excel'!$B$1</f>
        <v>2.590544314509982</v>
      </c>
      <c r="E462">
        <v>-2.2889774906056202</v>
      </c>
      <c r="F462">
        <f>(E463-E462)/'Datos excel'!$B$1</f>
        <v>0.46885252798958604</v>
      </c>
      <c r="G462">
        <f>(F463-F462)/'Datos excel'!$B$1</f>
        <v>1.1925549045258956</v>
      </c>
      <c r="H462">
        <f>(G463-G462)/'Datos excel'!$B$1</f>
        <v>-5.1043598942656212</v>
      </c>
      <c r="I462">
        <v>459</v>
      </c>
    </row>
    <row r="463" spans="1:9" x14ac:dyDescent="0.35">
      <c r="A463">
        <v>2.0594159231954601</v>
      </c>
      <c r="B463">
        <f>(A464-A463)/'Datos excel'!$B$1</f>
        <v>-0.55488153372594196</v>
      </c>
      <c r="C463">
        <f>(B464-B463)/'Datos excel'!$B$1</f>
        <v>1.2839808748082537</v>
      </c>
      <c r="D463">
        <f>(C464-C463)/'Datos excel'!$B$1</f>
        <v>2.2116738477377869</v>
      </c>
      <c r="E463">
        <v>-2.2840676784137899</v>
      </c>
      <c r="F463">
        <f>(E464-E463)/'Datos excel'!$B$1</f>
        <v>0.48134093374645615</v>
      </c>
      <c r="G463">
        <f>(F464-F463)/'Datos excel'!$B$1</f>
        <v>1.1391021727088848</v>
      </c>
      <c r="H463">
        <f>(G464-G463)/'Datos excel'!$B$1</f>
        <v>-5.1316137784233407</v>
      </c>
      <c r="I463">
        <v>460</v>
      </c>
    </row>
    <row r="464" spans="1:9" x14ac:dyDescent="0.35">
      <c r="A464">
        <v>2.0536052173622399</v>
      </c>
      <c r="B464">
        <f>(A465-A464)/'Datos excel'!$B$1</f>
        <v>-0.54143571744711727</v>
      </c>
      <c r="C464">
        <f>(B465-B464)/'Datos excel'!$B$1</f>
        <v>1.3071414691822194</v>
      </c>
      <c r="D464">
        <f>(C465-C464)/'Datos excel'!$B$1</f>
        <v>1.846053980281005</v>
      </c>
      <c r="E464">
        <v>-2.2790270879426902</v>
      </c>
      <c r="F464">
        <f>(E465-E464)/'Datos excel'!$B$1</f>
        <v>0.49326958380469083</v>
      </c>
      <c r="G464">
        <f>(F465-F464)/'Datos excel'!$B$1</f>
        <v>1.0853640388843684</v>
      </c>
      <c r="H464">
        <f>(G465-G464)/'Datos excel'!$B$1</f>
        <v>-5.1481076205411993</v>
      </c>
      <c r="I464">
        <v>461</v>
      </c>
    </row>
    <row r="465" spans="1:9" x14ac:dyDescent="0.35">
      <c r="A465">
        <v>2.0479353157878299</v>
      </c>
      <c r="B465">
        <f>(A466-A465)/'Datos excel'!$B$1</f>
        <v>-0.52774736399116584</v>
      </c>
      <c r="C465">
        <f>(B466-B465)/'Datos excel'!$B$1</f>
        <v>1.3264733012574894</v>
      </c>
      <c r="D465">
        <f>(C466-C465)/'Datos excel'!$B$1</f>
        <v>1.4945861182450042</v>
      </c>
      <c r="E465">
        <v>-2.2738615809402898</v>
      </c>
      <c r="F465">
        <f>(E466-E465)/'Datos excel'!$B$1</f>
        <v>0.50463548944145642</v>
      </c>
      <c r="G465">
        <f>(F466-F465)/'Datos excel'!$B$1</f>
        <v>1.0314531819490955</v>
      </c>
      <c r="H465">
        <f>(G466-G465)/'Datos excel'!$B$1</f>
        <v>-5.1544638752880667</v>
      </c>
      <c r="I465">
        <v>462</v>
      </c>
    </row>
    <row r="466" spans="1:9" x14ac:dyDescent="0.35">
      <c r="A466">
        <v>2.0424087583156099</v>
      </c>
      <c r="B466">
        <f>(A467-A466)/'Datos excel'!$B$1</f>
        <v>-0.51385656806312074</v>
      </c>
      <c r="C466">
        <f>(B467-B466)/'Datos excel'!$B$1</f>
        <v>1.3421245704882754</v>
      </c>
      <c r="D466">
        <f>(C467-C466)/'Datos excel'!$B$1</f>
        <v>1.1579726958478986</v>
      </c>
      <c r="E466">
        <v>-2.2685770504523899</v>
      </c>
      <c r="F466">
        <f>(E467-E466)/'Datos excel'!$B$1</f>
        <v>0.51543684190456673</v>
      </c>
      <c r="G466">
        <f>(F467-F466)/'Datos excel'!$B$1</f>
        <v>0.97747576246976564</v>
      </c>
      <c r="H466">
        <f>(G467-G466)/'Datos excel'!$B$1</f>
        <v>-5.1513043484265166</v>
      </c>
      <c r="I466">
        <v>463</v>
      </c>
    </row>
    <row r="467" spans="1:9" x14ac:dyDescent="0.35">
      <c r="A467">
        <v>2.03702766491819</v>
      </c>
      <c r="B467">
        <f>(A468-A467)/'Datos excel'!$B$1</f>
        <v>-0.49980187242695967</v>
      </c>
      <c r="C467">
        <f>(B468-B467)/'Datos excel'!$B$1</f>
        <v>1.3542508322027198</v>
      </c>
      <c r="D467">
        <f>(C468-C467)/'Datos excel'!$B$1</f>
        <v>0.83673075395669905</v>
      </c>
      <c r="E467">
        <v>-2.2631794084660002</v>
      </c>
      <c r="F467">
        <f>(E468-E467)/'Datos excel'!$B$1</f>
        <v>0.52567294415269039</v>
      </c>
      <c r="G467">
        <f>(F468-F467)/'Datos excel'!$B$1</f>
        <v>0.92353142947835931</v>
      </c>
      <c r="H467">
        <f>(G468-G467)/'Datos excel'!$B$1</f>
        <v>-5.1392441227949268</v>
      </c>
      <c r="I467">
        <v>464</v>
      </c>
    </row>
    <row r="468" spans="1:9" x14ac:dyDescent="0.35">
      <c r="A468">
        <v>2.0317937519493001</v>
      </c>
      <c r="B468">
        <f>(A469-A468)/'Datos excel'!$B$1</f>
        <v>-0.48562019087507324</v>
      </c>
      <c r="C468">
        <f>(B469-B468)/'Datos excel'!$B$1</f>
        <v>1.3630130561682632</v>
      </c>
      <c r="D468">
        <f>(C469-C468)/'Datos excel'!$B$1</f>
        <v>0.53120617870740638</v>
      </c>
      <c r="E468">
        <v>-2.2576745742675302</v>
      </c>
      <c r="F468">
        <f>(E469-E468)/'Datos excel'!$B$1</f>
        <v>0.5353441426667187</v>
      </c>
      <c r="G468">
        <f>(F469-F468)/'Datos excel'!$B$1</f>
        <v>0.86971339087443578</v>
      </c>
      <c r="H468">
        <f>(G469-G468)/'Datos excel'!$B$1</f>
        <v>-5.118886028341322</v>
      </c>
      <c r="I468">
        <v>465</v>
      </c>
    </row>
    <row r="469" spans="1:9" x14ac:dyDescent="0.35">
      <c r="A469">
        <v>2.0267083492023401</v>
      </c>
      <c r="B469">
        <f>(A470-A469)/'Datos excel'!$B$1</f>
        <v>-0.47134675152838929</v>
      </c>
      <c r="C469">
        <f>(B470-B469)/'Datos excel'!$B$1</f>
        <v>1.3685758342634922</v>
      </c>
      <c r="D469">
        <f>(C470-C469)/'Datos excel'!$B$1</f>
        <v>0.24158839567264367</v>
      </c>
      <c r="E469">
        <v>-2.2520684635150499</v>
      </c>
      <c r="F469">
        <f>(E470-E469)/'Datos excel'!$B$1</f>
        <v>0.54445175999838469</v>
      </c>
      <c r="G469">
        <f>(F470-F469)/'Datos excel'!$B$1</f>
        <v>0.81610854173710068</v>
      </c>
      <c r="H469">
        <f>(G470-G469)/'Datos excel'!$B$1</f>
        <v>-5.0908163539272007</v>
      </c>
      <c r="I469">
        <v>466</v>
      </c>
    </row>
    <row r="470" spans="1:9" x14ac:dyDescent="0.35">
      <c r="A470">
        <v>2.0217724175626901</v>
      </c>
      <c r="B470">
        <f>(A471-A470)/'Datos excel'!$B$1</f>
        <v>-0.45701505890571359</v>
      </c>
      <c r="C470">
        <f>(B471-B470)/'Datos excel'!$B$1</f>
        <v>1.3711057420269512</v>
      </c>
      <c r="D470">
        <f>(C471-C470)/'Datos excel'!$B$1</f>
        <v>-3.2074062384126079E-2</v>
      </c>
      <c r="E470">
        <v>-2.2463669780169</v>
      </c>
      <c r="F470">
        <f>(E471-E470)/'Datos excel'!$B$1</f>
        <v>0.55299802866256187</v>
      </c>
      <c r="G470">
        <f>(F471-F470)/'Datos excel'!$B$1</f>
        <v>0.76279763754285912</v>
      </c>
      <c r="H470">
        <f>(G471-G470)/'Datos excel'!$B$1</f>
        <v>-5.0556006348969706</v>
      </c>
      <c r="I470">
        <v>467</v>
      </c>
    </row>
    <row r="471" spans="1:9" x14ac:dyDescent="0.35">
      <c r="A471">
        <v>2.0169865670572298</v>
      </c>
      <c r="B471">
        <f>(A472-A471)/'Datos excel'!$B$1</f>
        <v>-0.44265687315089142</v>
      </c>
      <c r="C471">
        <f>(B472-B471)/'Datos excel'!$B$1</f>
        <v>1.3707698632310954</v>
      </c>
      <c r="D471">
        <f>(C472-C471)/'Datos excel'!$B$1</f>
        <v>-0.28985866141253019</v>
      </c>
      <c r="E471">
        <v>-2.2405759962025802</v>
      </c>
      <c r="F471">
        <f>(E472-E471)/'Datos excel'!$B$1</f>
        <v>0.56098602684349619</v>
      </c>
      <c r="G471">
        <f>(F472-F471)/'Datos excel'!$B$1</f>
        <v>0.7098555114959384</v>
      </c>
      <c r="H471">
        <f>(G472-G471)/'Datos excel'!$B$1</f>
        <v>-5.0137805017853729</v>
      </c>
      <c r="I471">
        <v>468</v>
      </c>
    </row>
    <row r="472" spans="1:9" x14ac:dyDescent="0.35">
      <c r="A472">
        <v>2.0123510751213902</v>
      </c>
      <c r="B472">
        <f>(A473-A472)/'Datos excel'!$B$1</f>
        <v>-0.42830220471059444</v>
      </c>
      <c r="C472">
        <f>(B473-B472)/'Datos excel'!$B$1</f>
        <v>1.3677344704268521</v>
      </c>
      <c r="D472">
        <f>(C473-C472)/'Datos excel'!$B$1</f>
        <v>-0.53195391938043268</v>
      </c>
      <c r="E472">
        <v>-2.23470136426692</v>
      </c>
      <c r="F472">
        <f>(E473-E472)/'Datos excel'!$B$1</f>
        <v>0.56841961637691574</v>
      </c>
      <c r="G472">
        <f>(F473-F472)/'Datos excel'!$B$1</f>
        <v>0.65735132485886949</v>
      </c>
      <c r="H472">
        <f>(G473-G472)/'Datos excel'!$B$1</f>
        <v>-4.9658711508533457</v>
      </c>
      <c r="I472">
        <v>469</v>
      </c>
    </row>
    <row r="473" spans="1:9" x14ac:dyDescent="0.35">
      <c r="A473">
        <v>2.0078659049219398</v>
      </c>
      <c r="B473">
        <f>(A474-A473)/'Datos excel'!$B$1</f>
        <v>-0.41397932282941269</v>
      </c>
      <c r="C473">
        <f>(B474-B473)/'Datos excel'!$B$1</f>
        <v>1.3621638620096059</v>
      </c>
      <c r="D473">
        <f>(C474-C473)/'Datos excel'!$B$1</f>
        <v>-0.75864496191870767</v>
      </c>
      <c r="E473">
        <v>-2.2287488879636999</v>
      </c>
      <c r="F473">
        <f>(E474-E473)/'Datos excel'!$B$1</f>
        <v>0.57530338335359621</v>
      </c>
      <c r="G473">
        <f>(F474-F473)/'Datos excel'!$B$1</f>
        <v>0.60534884377155496</v>
      </c>
      <c r="H473">
        <f>(G474-G473)/'Datos excel'!$B$1</f>
        <v>-4.9123592929899198</v>
      </c>
      <c r="I473">
        <v>470</v>
      </c>
    </row>
    <row r="474" spans="1:9" x14ac:dyDescent="0.35">
      <c r="A474">
        <v>2.00353072359081</v>
      </c>
      <c r="B474">
        <f>(A475-A474)/'Datos excel'!$B$1</f>
        <v>-0.39971477622316309</v>
      </c>
      <c r="C474">
        <f>(B475-B474)/'Datos excel'!$B$1</f>
        <v>1.3542193505461169</v>
      </c>
      <c r="D474">
        <f>(C475-C474)/'Datos excel'!$B$1</f>
        <v>-0.97029968335484706</v>
      </c>
      <c r="E474">
        <v>-2.2227243250212698</v>
      </c>
      <c r="F474">
        <f>(E475-E474)/'Datos excel'!$B$1</f>
        <v>0.58164258162176885</v>
      </c>
      <c r="G474">
        <f>(F475-F474)/'Datos excel'!$B$1</f>
        <v>0.55390673754938602</v>
      </c>
      <c r="H474">
        <f>(G475-G474)/'Datos excel'!$B$1</f>
        <v>-4.8537015720599346</v>
      </c>
      <c r="I474">
        <v>471</v>
      </c>
    </row>
    <row r="475" spans="1:9" x14ac:dyDescent="0.35">
      <c r="A475">
        <v>1.99934492024243</v>
      </c>
      <c r="B475">
        <f>(A476-A475)/'Datos excel'!$B$1</f>
        <v>-0.38553342434641369</v>
      </c>
      <c r="C475">
        <f>(B476-B475)/'Datos excel'!$B$1</f>
        <v>1.3440583960227566</v>
      </c>
      <c r="D475">
        <f>(C476-C475)/'Datos excel'!$B$1</f>
        <v>-1.1673558917314575</v>
      </c>
      <c r="E475">
        <v>-2.21663337814981</v>
      </c>
      <c r="F475">
        <f>(E476-E475)/'Datos excel'!$B$1</f>
        <v>0.58744307941329899</v>
      </c>
      <c r="G475">
        <f>(F476-F475)/'Datos excel'!$B$1</f>
        <v>0.50307889354438362</v>
      </c>
      <c r="H475">
        <f>(G476-G475)/'Datos excel'!$B$1</f>
        <v>-4.7903238050324228</v>
      </c>
      <c r="I475">
        <v>472</v>
      </c>
    </row>
    <row r="476" spans="1:9" x14ac:dyDescent="0.35">
      <c r="A476">
        <v>1.99530762366363</v>
      </c>
      <c r="B476">
        <f>(A477-A476)/'Datos excel'!$B$1</f>
        <v>-0.37145847773661111</v>
      </c>
      <c r="C476">
        <f>(B477-B476)/'Datos excel'!$B$1</f>
        <v>1.3318338737107955</v>
      </c>
      <c r="D476">
        <f>(C477-C476)/'Datos excel'!$B$1</f>
        <v>-1.3503090665618187</v>
      </c>
      <c r="E476">
        <v>-2.21048168860752</v>
      </c>
      <c r="F476">
        <f>(E477-E476)/'Datos excel'!$B$1</f>
        <v>0.59271130926708271</v>
      </c>
      <c r="G476">
        <f>(F477-F476)/'Datos excel'!$B$1</f>
        <v>0.45291473996369641</v>
      </c>
      <c r="H476">
        <f>(G477-G476)/'Datos excel'!$B$1</f>
        <v>-4.7226202228604617</v>
      </c>
      <c r="I476">
        <v>473</v>
      </c>
    </row>
    <row r="477" spans="1:9" x14ac:dyDescent="0.35">
      <c r="A477">
        <v>1.9914177195810601</v>
      </c>
      <c r="B477">
        <f>(A478-A477)/'Datos excel'!$B$1</f>
        <v>-0.35751154602510488</v>
      </c>
      <c r="C477">
        <f>(B478-B477)/'Datos excel'!$B$1</f>
        <v>1.3176934702321745</v>
      </c>
      <c r="D477">
        <f>(C478-C477)/'Datos excel'!$B$1</f>
        <v>-1.5197010665396675</v>
      </c>
      <c r="E477">
        <v>-2.2042748302912099</v>
      </c>
      <c r="F477">
        <f>(E478-E477)/'Datos excel'!$B$1</f>
        <v>0.59745422133299098</v>
      </c>
      <c r="G477">
        <f>(F478-F477)/'Datos excel'!$B$1</f>
        <v>0.40345957663758636</v>
      </c>
      <c r="H477">
        <f>(G478-G477)/'Datos excel'!$B$1</f>
        <v>-4.6509535845717069</v>
      </c>
      <c r="I477">
        <v>474</v>
      </c>
    </row>
    <row r="478" spans="1:9" x14ac:dyDescent="0.35">
      <c r="A478">
        <v>1.9876738674258401</v>
      </c>
      <c r="B478">
        <f>(A479-A478)/'Datos excel'!$B$1</f>
        <v>-0.34371269227255608</v>
      </c>
      <c r="C478">
        <f>(B479-B478)/'Datos excel'!$B$1</f>
        <v>1.3017791978778626</v>
      </c>
      <c r="D478">
        <f>(C479-C478)/'Datos excel'!$B$1</f>
        <v>-1.6761099331804494</v>
      </c>
      <c r="E478">
        <v>-2.1980183043158901</v>
      </c>
      <c r="F478">
        <f>(E479-E478)/'Datos excel'!$B$1</f>
        <v>0.60167924013960794</v>
      </c>
      <c r="G478">
        <f>(F479-F478)/'Datos excel'!$B$1</f>
        <v>0.35475490459266107</v>
      </c>
      <c r="H478">
        <f>(G479-G478)/'Datos excel'!$B$1</f>
        <v>-4.5756551691398784</v>
      </c>
      <c r="I478">
        <v>475</v>
      </c>
    </row>
    <row r="479" spans="1:9" x14ac:dyDescent="0.35">
      <c r="A479">
        <v>1.98407451652921</v>
      </c>
      <c r="B479">
        <f>(A480-A479)/'Datos excel'!$B$1</f>
        <v>-0.33008049239039239</v>
      </c>
      <c r="C479">
        <f>(B480-B479)/'Datos excel'!$B$1</f>
        <v>1.284227015702234</v>
      </c>
      <c r="D479">
        <f>(C480-C479)/'Datos excel'!$B$1</f>
        <v>-1.8201405502485628</v>
      </c>
      <c r="E479">
        <v>-2.1917175340470898</v>
      </c>
      <c r="F479">
        <f>(E480-E479)/'Datos excel'!$B$1</f>
        <v>0.60539422481325211</v>
      </c>
      <c r="G479">
        <f>(F480-F479)/'Datos excel'!$B$1</f>
        <v>0.30683875571022773</v>
      </c>
      <c r="H479">
        <f>(G480-G479)/'Datos excel'!$B$1</f>
        <v>-4.4970254456462087</v>
      </c>
      <c r="I479">
        <v>476</v>
      </c>
    </row>
    <row r="480" spans="1:9" x14ac:dyDescent="0.35">
      <c r="A480">
        <v>1.9806179216959201</v>
      </c>
      <c r="B480">
        <f>(A481-A480)/'Datos excel'!$B$1</f>
        <v>-0.31663209853015345</v>
      </c>
      <c r="C480">
        <f>(B481-B480)/'Datos excel'!$B$1</f>
        <v>1.2651665484316947</v>
      </c>
      <c r="D480">
        <f>(C481-C480)/'Datos excel'!$B$1</f>
        <v>-1.952416085117445</v>
      </c>
      <c r="E480">
        <v>-2.1853778605497598</v>
      </c>
      <c r="F480">
        <f>(E481-E480)/'Datos excel'!$B$1</f>
        <v>0.60860743274917173</v>
      </c>
      <c r="G480">
        <f>(F481-F480)/'Datos excel'!$B$1</f>
        <v>0.25974601536673275</v>
      </c>
      <c r="H480">
        <f>(G481-G480)/'Datos excel'!$B$1</f>
        <v>-4.4153348304711901</v>
      </c>
      <c r="I480">
        <v>477</v>
      </c>
    </row>
    <row r="481" spans="1:9" x14ac:dyDescent="0.35">
      <c r="A481">
        <v>1.9773021581138099</v>
      </c>
      <c r="B481">
        <f>(A482-A481)/'Datos excel'!$B$1</f>
        <v>-0.30338330541641823</v>
      </c>
      <c r="C481">
        <f>(B482-B481)/'Datos excel'!$B$1</f>
        <v>1.2447208949991764</v>
      </c>
      <c r="D481">
        <f>(C482-C481)/'Datos excel'!$B$1</f>
        <v>-2.0735706728046193</v>
      </c>
      <c r="E481">
        <v>-2.17900453841761</v>
      </c>
      <c r="F481">
        <f>(E482-E481)/'Datos excel'!$B$1</f>
        <v>0.61132748666142289</v>
      </c>
      <c r="G481">
        <f>(F482-F481)/'Datos excel'!$B$1</f>
        <v>0.21350873714490801</v>
      </c>
      <c r="H481">
        <f>(G482-G481)/'Datos excel'!$B$1</f>
        <v>-4.3308246614034056</v>
      </c>
      <c r="I481">
        <v>478</v>
      </c>
    </row>
    <row r="482" spans="1:9" x14ac:dyDescent="0.35">
      <c r="A482">
        <v>1.9741251355687499</v>
      </c>
      <c r="B482">
        <f>(A483-A482)/'Datos excel'!$B$1</f>
        <v>-0.29034861868475448</v>
      </c>
      <c r="C482">
        <f>(B483-B482)/'Datos excel'!$B$1</f>
        <v>1.2230065136912356</v>
      </c>
      <c r="D482">
        <f>(C483-C482)/'Datos excel'!$B$1</f>
        <v>-2.1842427162472728</v>
      </c>
      <c r="E482">
        <v>-2.1726027319474999</v>
      </c>
      <c r="F482">
        <f>(E483-E482)/'Datos excel'!$B$1</f>
        <v>0.61356334492839515</v>
      </c>
      <c r="G482">
        <f>(F483-F482)/'Datos excel'!$B$1</f>
        <v>0.1681564473440732</v>
      </c>
      <c r="H482">
        <f>(G483-G482)/'Datos excel'!$B$1</f>
        <v>-4.2437083612468474</v>
      </c>
      <c r="I482">
        <v>479</v>
      </c>
    </row>
    <row r="483" spans="1:9" x14ac:dyDescent="0.35">
      <c r="A483">
        <v>1.97108461194395</v>
      </c>
      <c r="B483">
        <f>(A484-A483)/'Datos excel'!$B$1</f>
        <v>-0.27754132442240498</v>
      </c>
      <c r="C483">
        <f>(B484-B483)/'Datos excel'!$B$1</f>
        <v>1.2001331774545041</v>
      </c>
      <c r="D483">
        <f>(C484-C483)/'Datos excel'!$B$1</f>
        <v>-2.2850690696105778</v>
      </c>
      <c r="E483">
        <v>-2.1661775116243698</v>
      </c>
      <c r="F483">
        <f>(E484-E483)/'Datos excel'!$B$1</f>
        <v>0.61532427512716148</v>
      </c>
      <c r="G483">
        <f>(F484-F483)/'Datos excel'!$B$1</f>
        <v>0.12371643730517096</v>
      </c>
      <c r="H483">
        <f>(G484-G483)/'Datos excel'!$B$1</f>
        <v>-4.1541728469974011</v>
      </c>
      <c r="I483">
        <v>480</v>
      </c>
    </row>
    <row r="484" spans="1:9" x14ac:dyDescent="0.35">
      <c r="A484">
        <v>1.96817820599104</v>
      </c>
      <c r="B484">
        <f>(A485-A484)/'Datos excel'!$B$1</f>
        <v>-0.26497355917700349</v>
      </c>
      <c r="C484">
        <f>(B485-B484)/'Datos excel'!$B$1</f>
        <v>1.1762039901143913</v>
      </c>
      <c r="D484">
        <f>(C485-C484)/'Datos excel'!$B$1</f>
        <v>-2.3766800988524945</v>
      </c>
      <c r="E484">
        <v>-2.1597338508833199</v>
      </c>
      <c r="F484">
        <f>(E485-E484)/'Datos excel'!$B$1</f>
        <v>0.6166198306290489</v>
      </c>
      <c r="G484">
        <f>(F485-F484)/'Datos excel'!$B$1</f>
        <v>8.0214040978940193E-2</v>
      </c>
      <c r="H484">
        <f>(G485-G484)/'Datos excel'!$B$1</f>
        <v>-4.0623799088386763</v>
      </c>
      <c r="I484">
        <v>481</v>
      </c>
    </row>
    <row r="485" spans="1:9" x14ac:dyDescent="0.35">
      <c r="A485">
        <v>1.9654034093680199</v>
      </c>
      <c r="B485">
        <f>(A486-A485)/'Datos excel'!$B$1</f>
        <v>-0.25265637979544892</v>
      </c>
      <c r="C485">
        <f>(B486-B485)/'Datos excel'!$B$1</f>
        <v>1.1513154543194311</v>
      </c>
      <c r="D485">
        <f>(C486-C485)/'Datos excel'!$B$1</f>
        <v>-2.4596952666747249</v>
      </c>
      <c r="E485">
        <v>-2.1532766231167799</v>
      </c>
      <c r="F485">
        <f>(E486-E485)/'Datos excel'!$B$1</f>
        <v>0.6174598301018962</v>
      </c>
      <c r="G485">
        <f>(F486-F485)/'Datos excel'!$B$1</f>
        <v>3.7672898053279003E-2</v>
      </c>
      <c r="H485">
        <f>(G486-G485)/'Datos excel'!$B$1</f>
        <v>-3.9684677446022332</v>
      </c>
      <c r="I485">
        <v>482</v>
      </c>
    </row>
    <row r="486" spans="1:9" x14ac:dyDescent="0.35">
      <c r="A486">
        <v>1.96275759794586</v>
      </c>
      <c r="B486">
        <f>(A487-A486)/'Datos excel'!$B$1</f>
        <v>-0.24059983255126785</v>
      </c>
      <c r="C486">
        <f>(B487-B486)/'Datos excel'!$B$1</f>
        <v>1.1255575857199147</v>
      </c>
      <c r="D486">
        <f>(C487-C486)/'Datos excel'!$B$1</f>
        <v>-2.5347196608288538</v>
      </c>
      <c r="E486">
        <v>-2.1468105988963302</v>
      </c>
      <c r="F486">
        <f>(E487-E486)/'Datos excel'!$B$1</f>
        <v>0.61785433976777493</v>
      </c>
      <c r="G486">
        <f>(F487-F486)/'Datos excel'!$B$1</f>
        <v>-3.8847989882224302E-3</v>
      </c>
      <c r="H486">
        <f>(G487-G486)/'Datos excel'!$B$1</f>
        <v>-3.8725526636259811</v>
      </c>
      <c r="I486">
        <v>483</v>
      </c>
    </row>
    <row r="487" spans="1:9" x14ac:dyDescent="0.35">
      <c r="A487">
        <v>1.9602380423912</v>
      </c>
      <c r="B487">
        <f>(A488-A487)/'Datos excel'!$B$1</f>
        <v>-0.22881302107630136</v>
      </c>
      <c r="C487">
        <f>(B488-B487)/'Datos excel'!$B$1</f>
        <v>1.0990140635020162</v>
      </c>
      <c r="D487">
        <f>(C488-C487)/'Datos excel'!$B$1</f>
        <v>-2.6023406645634095</v>
      </c>
      <c r="E487">
        <v>-2.1403404433803201</v>
      </c>
      <c r="F487">
        <f>(E488-E487)/'Datos excel'!$B$1</f>
        <v>0.61781365824790135</v>
      </c>
      <c r="G487">
        <f>(F488-F487)/'Datos excel'!$B$1</f>
        <v>-4.4438075650512318E-2</v>
      </c>
      <c r="H487">
        <f>(G488-G487)/'Datos excel'!$B$1</f>
        <v>-3.7747305662723889</v>
      </c>
      <c r="I487">
        <v>484</v>
      </c>
    </row>
    <row r="488" spans="1:9" x14ac:dyDescent="0.35">
      <c r="A488">
        <v>1.95784191803767</v>
      </c>
      <c r="B488">
        <f>(A489-A488)/'Datos excel'!$B$1</f>
        <v>-0.21730417271600203</v>
      </c>
      <c r="C488">
        <f>(B489-B488)/'Datos excel'!$B$1</f>
        <v>1.071762415788915</v>
      </c>
      <c r="D488">
        <f>(C489-C488)/'Datos excel'!$B$1</f>
        <v>-2.6631259029961725</v>
      </c>
      <c r="E488">
        <v>-2.13387071388019</v>
      </c>
      <c r="F488">
        <f>(E489-E488)/'Datos excel'!$B$1</f>
        <v>0.6173483038078903</v>
      </c>
      <c r="G488">
        <f>(F489-F488)/'Datos excel'!$B$1</f>
        <v>-8.3966961704786236E-2</v>
      </c>
      <c r="H488">
        <f>(G489-G488)/'Datos excel'!$B$1</f>
        <v>-3.6750788415413713</v>
      </c>
      <c r="I488">
        <v>485</v>
      </c>
    </row>
    <row r="489" spans="1:9" x14ac:dyDescent="0.35">
      <c r="A489">
        <v>1.95556631406234</v>
      </c>
      <c r="B489">
        <f>(A490-A489)/'Datos excel'!$B$1</f>
        <v>-0.20608070294321501</v>
      </c>
      <c r="C489">
        <f>(B490-B489)/'Datos excel'!$B$1</f>
        <v>1.0438742265474568</v>
      </c>
      <c r="D489">
        <f>(C490-C489)/'Datos excel'!$B$1</f>
        <v>-2.7176206059578107</v>
      </c>
      <c r="E489">
        <v>-2.12740585756036</v>
      </c>
      <c r="F489">
        <f>(E490-E489)/'Datos excel'!$B$1</f>
        <v>0.61646900384110359</v>
      </c>
      <c r="G489">
        <f>(F490-F489)/'Datos excel'!$B$1</f>
        <v>-0.12245229733795177</v>
      </c>
      <c r="H489">
        <f>(G490-G489)/'Datos excel'!$B$1</f>
        <v>-3.5736578237801071</v>
      </c>
      <c r="I489">
        <v>486</v>
      </c>
    </row>
    <row r="490" spans="1:9" x14ac:dyDescent="0.35">
      <c r="A490">
        <v>1.95340824198763</v>
      </c>
      <c r="B490">
        <f>(A491-A490)/'Datos excel'!$B$1</f>
        <v>-0.19514927760523762</v>
      </c>
      <c r="C490">
        <f>(B491-B490)/'Datos excel'!$B$1</f>
        <v>1.0154153701110524</v>
      </c>
      <c r="D490">
        <f>(C491-C490)/'Datos excel'!$B$1</f>
        <v>-2.766346662872206</v>
      </c>
      <c r="E490">
        <v>-2.12095020924825</v>
      </c>
      <c r="F490">
        <f>(E491-E490)/'Datos excel'!$B$1</f>
        <v>0.61518668638199658</v>
      </c>
      <c r="G490">
        <f>(F491-F490)/'Datos excel'!$B$1</f>
        <v>-0.15987555455672267</v>
      </c>
      <c r="H490">
        <f>(G491-G490)/'Datos excel'!$B$1</f>
        <v>-3.4705126577957914</v>
      </c>
      <c r="I490">
        <v>487</v>
      </c>
    </row>
    <row r="491" spans="1:9" x14ac:dyDescent="0.35">
      <c r="A491">
        <v>1.9513646435313701</v>
      </c>
      <c r="B491">
        <f>(A492-A491)/'Datos excel'!$B$1</f>
        <v>-0.18451587271496081</v>
      </c>
      <c r="C491">
        <f>(B492-B491)/'Datos excel'!$B$1</f>
        <v>0.98644625559984589</v>
      </c>
      <c r="D491">
        <f>(C492-C491)/'Datos excel'!$B$1</f>
        <v>-2.8098008011629751</v>
      </c>
      <c r="E491">
        <v>-2.1145079893331702</v>
      </c>
      <c r="F491">
        <f>(E492-E491)/'Datos excel'!$B$1</f>
        <v>0.6135124734897166</v>
      </c>
      <c r="G491">
        <f>(F492-F491)/'Datos excel'!$B$1</f>
        <v>-0.19621867812312815</v>
      </c>
      <c r="H491">
        <f>(G492-G491)/'Datos excel'!$B$1</f>
        <v>-3.3656750042295909</v>
      </c>
      <c r="I491">
        <v>488</v>
      </c>
    </row>
    <row r="492" spans="1:9" x14ac:dyDescent="0.35">
      <c r="A492">
        <v>1.94943239783073</v>
      </c>
      <c r="B492">
        <f>(A493-A492)/'Datos excel'!$B$1</f>
        <v>-0.17418583168244869</v>
      </c>
      <c r="C492">
        <f>(B493-B492)/'Datos excel'!$B$1</f>
        <v>0.95702209041656483</v>
      </c>
      <c r="D492">
        <f>(C493-C492)/'Datos excel'!$B$1</f>
        <v>-2.8484541011272535</v>
      </c>
      <c r="E492">
        <v>-2.1080833017345002</v>
      </c>
      <c r="F492">
        <f>(E493-E492)/'Datos excel'!$B$1</f>
        <v>0.61145767629742087</v>
      </c>
      <c r="G492">
        <f>(F493-F492)/'Datos excel'!$B$1</f>
        <v>-0.23146394434865641</v>
      </c>
      <c r="H492">
        <f>(G493-G492)/'Datos excel'!$B$1</f>
        <v>-3.2591644019490769</v>
      </c>
      <c r="I492">
        <v>489</v>
      </c>
    </row>
    <row r="493" spans="1:9" x14ac:dyDescent="0.35">
      <c r="A493">
        <v>1.9476083280668199</v>
      </c>
      <c r="B493">
        <f>(A494-A493)/'Datos excel'!$B$1</f>
        <v>-0.16416391978719594</v>
      </c>
      <c r="C493">
        <f>(B494-B493)/'Datos excel'!$B$1</f>
        <v>0.92719314882260118</v>
      </c>
      <c r="D493">
        <f>(C494-C493)/'Datos excel'!$B$1</f>
        <v>-2.8827512658316881</v>
      </c>
      <c r="E493">
        <v>-2.10168013192171</v>
      </c>
      <c r="F493">
        <f>(E494-E493)/'Datos excel'!$B$1</f>
        <v>0.60903379154029869</v>
      </c>
      <c r="G493">
        <f>(F494-F493)/'Datos excel'!$B$1</f>
        <v>-0.26559383415533838</v>
      </c>
      <c r="H493">
        <f>(G494-G493)/'Datos excel'!$B$1</f>
        <v>-3.1509903547150002</v>
      </c>
      <c r="I493">
        <v>490</v>
      </c>
    </row>
    <row r="494" spans="1:9" x14ac:dyDescent="0.35">
      <c r="A494">
        <v>1.9458892075188601</v>
      </c>
      <c r="B494">
        <f>(A495-A494)/'Datos excel'!$B$1</f>
        <v>-0.15445437583786303</v>
      </c>
      <c r="C494">
        <f>(B495-B494)/'Datos excel'!$B$1</f>
        <v>0.89700504815972282</v>
      </c>
      <c r="D494">
        <f>(C495-C494)/'Datos excel'!$B$1</f>
        <v>-2.9131099990845351</v>
      </c>
      <c r="E494">
        <v>-2.0953023449707402</v>
      </c>
      <c r="F494">
        <f>(E495-E494)/'Datos excel'!$B$1</f>
        <v>0.60625249941289483</v>
      </c>
      <c r="G494">
        <f>(F495-F494)/'Datos excel'!$B$1</f>
        <v>-0.29859092798835485</v>
      </c>
      <c r="H494">
        <f>(G495-G494)/'Datos excel'!$B$1</f>
        <v>-3.041153565175867</v>
      </c>
      <c r="I494">
        <v>491</v>
      </c>
    </row>
    <row r="495" spans="1:9" x14ac:dyDescent="0.35">
      <c r="A495">
        <v>1.94427176507737</v>
      </c>
      <c r="B495">
        <f>(A496-A495)/'Datos excel'!$B$1</f>
        <v>-0.14506096093942455</v>
      </c>
      <c r="C495">
        <f>(B496-B495)/'Datos excel'!$B$1</f>
        <v>0.86649903158564634</v>
      </c>
      <c r="D495">
        <f>(C496-C495)/'Datos excel'!$B$1</f>
        <v>-2.9399212658927949</v>
      </c>
      <c r="E495">
        <v>-2.0889536836428202</v>
      </c>
      <c r="F495">
        <f>(E496-E495)/'Datos excel'!$B$1</f>
        <v>0.60312566252690558</v>
      </c>
      <c r="G495">
        <f>(F496-F495)/'Datos excel'!$B$1</f>
        <v>-0.33043781365100455</v>
      </c>
      <c r="H495">
        <f>(G496-G495)/'Datos excel'!$B$1</f>
        <v>-2.9296475381684548</v>
      </c>
      <c r="I495">
        <v>492</v>
      </c>
    </row>
    <row r="496" spans="1:9" x14ac:dyDescent="0.35">
      <c r="A496">
        <v>1.9427526902466701</v>
      </c>
      <c r="B496">
        <f>(A497-A496)/'Datos excel'!$B$1</f>
        <v>-0.13598700429951743</v>
      </c>
      <c r="C496">
        <f>(B497-B496)/'Datos excel'!$B$1</f>
        <v>0.83571224808210898</v>
      </c>
      <c r="D496">
        <f>(C497-C496)/'Datos excel'!$B$1</f>
        <v>-2.9635488682339375</v>
      </c>
      <c r="E496">
        <v>-2.0826377664742002</v>
      </c>
      <c r="F496">
        <f>(E497-E496)/'Datos excel'!$B$1</f>
        <v>0.59966532583412469</v>
      </c>
      <c r="G496">
        <f>(F497-F496)/'Datos excel'!$B$1</f>
        <v>-0.36111701092939602</v>
      </c>
      <c r="H496">
        <f>(G497-G496)/'Datos excel'!$B$1</f>
        <v>-2.8164604403949891</v>
      </c>
      <c r="I496">
        <v>493</v>
      </c>
    </row>
    <row r="497" spans="1:9" x14ac:dyDescent="0.35">
      <c r="A497">
        <v>1.9413286376676999</v>
      </c>
      <c r="B497">
        <f>(A498-A497)/'Datos excel'!$B$1</f>
        <v>-0.12723544610255155</v>
      </c>
      <c r="C497">
        <f>(B498-B497)/'Datos excel'!$B$1</f>
        <v>0.8046780369054487</v>
      </c>
      <c r="D497">
        <f>(C498-C497)/'Datos excel'!$B$1</f>
        <v>-2.9843299311548819</v>
      </c>
      <c r="E497">
        <v>-2.0763580858666901</v>
      </c>
      <c r="F497">
        <f>(E498-E497)/'Datos excel'!$B$1</f>
        <v>0.5958837173387177</v>
      </c>
      <c r="G497">
        <f>(F498-F497)/'Datos excel'!$B$1</f>
        <v>-0.39061091569163325</v>
      </c>
      <c r="H497">
        <f>(G498-G497)/'Datos excel'!$B$1</f>
        <v>-2.7015759163796984</v>
      </c>
      <c r="I497">
        <v>494</v>
      </c>
    </row>
    <row r="498" spans="1:9" x14ac:dyDescent="0.35">
      <c r="A498">
        <v>1.9399962311918599</v>
      </c>
      <c r="B498">
        <f>(A499-A498)/'Datos excel'!$B$1</f>
        <v>-0.11880887740506084</v>
      </c>
      <c r="C498">
        <f>(B499-B498)/'Datos excel'!$B$1</f>
        <v>0.77342620694676767</v>
      </c>
      <c r="D498">
        <f>(C499-C498)/'Datos excel'!$B$1</f>
        <v>-3.0025748055133725</v>
      </c>
      <c r="E498">
        <v>-2.0701180061707398</v>
      </c>
      <c r="F498">
        <f>(E499-E498)/'Datos excel'!$B$1</f>
        <v>0.59179324939488831</v>
      </c>
      <c r="G498">
        <f>(F499-F498)/'Datos excel'!$B$1</f>
        <v>-0.4189017525316785</v>
      </c>
      <c r="H498">
        <f>(G499-G498)/'Datos excel'!$B$1</f>
        <v>-2.5849753070232491</v>
      </c>
      <c r="I498">
        <v>495</v>
      </c>
    </row>
    <row r="499" spans="1:9" x14ac:dyDescent="0.35">
      <c r="A499">
        <v>1.93875206753707</v>
      </c>
      <c r="B499">
        <f>(A500-A499)/'Datos excel'!$B$1</f>
        <v>-0.11070957710560156</v>
      </c>
      <c r="C499">
        <f>(B500-B499)/'Datos excel'!$B$1</f>
        <v>0.74198331711058563</v>
      </c>
      <c r="D499">
        <f>(C500-C499)/'Datos excel'!$B$1</f>
        <v>-3.01856776927242</v>
      </c>
      <c r="E499">
        <v>-2.0639207617549298</v>
      </c>
      <c r="F499">
        <f>(E500-E499)/'Datos excel'!$B$1</f>
        <v>0.58740652050045694</v>
      </c>
      <c r="G499">
        <f>(F500-F499)/'Datos excel'!$B$1</f>
        <v>-0.44597155064586269</v>
      </c>
      <c r="H499">
        <f>(G500-G499)/'Datos excel'!$B$1</f>
        <v>-2.4666382257981803</v>
      </c>
      <c r="I499">
        <v>496</v>
      </c>
    </row>
    <row r="500" spans="1:9" x14ac:dyDescent="0.35">
      <c r="A500">
        <v>1.93759271955668</v>
      </c>
      <c r="B500">
        <f>(A501-A500)/'Datos excel'!$B$1</f>
        <v>-0.10293954597853222</v>
      </c>
      <c r="C500">
        <f>(B501-B500)/'Datos excel'!$B$1</f>
        <v>0.71037294934955508</v>
      </c>
      <c r="D500">
        <f>(C501-C500)/'Datos excel'!$B$1</f>
        <v>-3.0325672572091951</v>
      </c>
      <c r="E500">
        <v>-2.0577694550566799</v>
      </c>
      <c r="F500">
        <f>(E501-E500)/'Datos excel'!$B$1</f>
        <v>0.58273631734305997</v>
      </c>
      <c r="G500">
        <f>(F501-F500)/'Datos excel'!$B$1</f>
        <v>-0.47180212574330044</v>
      </c>
      <c r="H500">
        <f>(G501-G500)/'Datos excel'!$B$1</f>
        <v>-2.3465445325086316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-9.5500537848580633E-2</v>
      </c>
      <c r="C501">
        <f>(B502-B501)/'Datos excel'!$B$1</f>
        <v>0.67861597929367057</v>
      </c>
      <c r="D501">
        <f>(C502-C501)/'Datos excel'!$B$1</f>
        <v>-3.0448061954154171</v>
      </c>
      <c r="E501">
        <v>-2.0516670546115301</v>
      </c>
      <c r="F501">
        <f>(E502-E501)/'Datos excel'!$B$1</f>
        <v>0.57779561703578264</v>
      </c>
      <c r="G501">
        <f>(F502-F501)/'Datos excel'!$B$1</f>
        <v>-0.49637508262546848</v>
      </c>
      <c r="H501">
        <f>(G502-G501)/'Datos excel'!$B$1</f>
        <v>-2.2246751306844303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-8.8394087931388504E-2</v>
      </c>
      <c r="C502">
        <f>(B503-B502)/'Datos excel'!$B$1</f>
        <v>0.64673084337659803</v>
      </c>
      <c r="D502">
        <f>(C503-C502)/'Datos excel'!$B$1</f>
        <v>-3.0554930531481244</v>
      </c>
      <c r="E502">
        <v>-2.0456163930590101</v>
      </c>
      <c r="F502">
        <f>(E503-E502)/'Datos excel'!$B$1</f>
        <v>0.57259758932577864</v>
      </c>
      <c r="G502">
        <f>(F503-F502)/'Datos excel'!$B$1</f>
        <v>-0.51967182611607554</v>
      </c>
      <c r="H502">
        <f>(G503-G502)/'Datos excel'!$B$1</f>
        <v>-2.1010134718880025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-8.1621538376715666E-2</v>
      </c>
      <c r="C503">
        <f>(B504-B503)/'Datos excel'!$B$1</f>
        <v>0.61473379494704872</v>
      </c>
      <c r="D503">
        <f>(C504-C503)/'Datos excel'!$B$1</f>
        <v>-3.0648117233354069</v>
      </c>
      <c r="E503">
        <v>-2.0396201651253798</v>
      </c>
      <c r="F503">
        <f>(E504-E503)/'Datos excel'!$B$1</f>
        <v>0.56715559868843246</v>
      </c>
      <c r="G503">
        <f>(F504-F503)/'Datos excel'!$B$1</f>
        <v>-0.54167358774399732</v>
      </c>
      <c r="H503">
        <f>(G504-G503)/'Datos excel'!$B$1</f>
        <v>-1.9755465267273529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-7.5184061129652258E-2</v>
      </c>
      <c r="C504">
        <f>(B505-B504)/'Datos excel'!$B$1</f>
        <v>0.5826391616314941</v>
      </c>
      <c r="D504">
        <f>(C505-C504)/'Datos excel'!$B$1</f>
        <v>-3.072922674969174</v>
      </c>
      <c r="E504">
        <v>-2.0336809255844401</v>
      </c>
      <c r="F504">
        <f>(E505-E504)/'Datos excel'!$B$1</f>
        <v>0.56148320614209857</v>
      </c>
      <c r="G504">
        <f>(F505-F504)/'Datos excel'!$B$1</f>
        <v>-0.5623614625946356</v>
      </c>
      <c r="H504">
        <f>(G505-G504)/'Datos excel'!$B$1</f>
        <v>-1.8482659117363958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-6.9082678096734865E-2</v>
      </c>
      <c r="C505">
        <f>(B506-B505)/'Datos excel'!$B$1</f>
        <v>0.55045959062905192</v>
      </c>
      <c r="D505">
        <f>(C506-C505)/'Datos excel'!$B$1</f>
        <v>-3.0799632587995585</v>
      </c>
      <c r="E505">
        <v>-2.0278010871993399</v>
      </c>
      <c r="F505">
        <f>(E506-E505)/'Datos excel'!$B$1</f>
        <v>0.55559417067693417</v>
      </c>
      <c r="G505">
        <f>(F506-F505)/'Datos excel'!$B$1</f>
        <v>-0.5817164579619406</v>
      </c>
      <c r="H505">
        <f>(G506-G505)/'Datos excel'!$B$1</f>
        <v>-1.71916909745305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-6.3318278743340617E-2</v>
      </c>
      <c r="C506">
        <f>(B507-B506)/'Datos excel'!$B$1</f>
        <v>0.51820629080514802</v>
      </c>
      <c r="D506">
        <f>(C507-C506)/'Datos excel'!$B$1</f>
        <v>-3.0860484449831378</v>
      </c>
      <c r="E506">
        <v>-2.02198291864942</v>
      </c>
      <c r="F506">
        <f>(E507-E506)/'Datos excel'!$B$1</f>
        <v>0.54950245017424915</v>
      </c>
      <c r="G506">
        <f>(F507-F506)/'Datos excel'!$B$1</f>
        <v>-0.59971955465139759</v>
      </c>
      <c r="H506">
        <f>(G507-G506)/'Datos excel'!$B$1</f>
        <v>-1.5882600259874444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-5.7891635155882387E-2</v>
      </c>
      <c r="C507">
        <f>(B508-B507)/'Datos excel'!$B$1</f>
        <v>0.48588926706054392</v>
      </c>
      <c r="D507">
        <f>(C508-C507)/'Datos excel'!$B$1</f>
        <v>-3.091271470044374</v>
      </c>
      <c r="E507">
        <v>-2.01622854244743</v>
      </c>
      <c r="F507">
        <f>(E508-E507)/'Datos excel'!$B$1</f>
        <v>0.54322220168389257</v>
      </c>
      <c r="G507">
        <f>(F508-F507)/'Datos excel'!$B$1</f>
        <v>-0.61635177475017255</v>
      </c>
      <c r="H507">
        <f>(G508-G507)/'Datos excel'!$B$1</f>
        <v>-1.4555504631597347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-5.2803414649697275E-2</v>
      </c>
      <c r="C508">
        <f>(B509-B508)/'Datos excel'!$B$1</f>
        <v>0.45351754792540017</v>
      </c>
      <c r="D508">
        <f>(C509-C508)/'Datos excel'!$B$1</f>
        <v>-3.0957043200722421</v>
      </c>
      <c r="E508">
        <v>-2.01053993285384</v>
      </c>
      <c r="F508">
        <f>(E509-E508)/'Datos excel'!$B$1</f>
        <v>0.53676778099195199</v>
      </c>
      <c r="G508">
        <f>(F509-F508)/'Datos excel'!$B$1</f>
        <v>-0.63159426355681203</v>
      </c>
      <c r="H508">
        <f>(G509-G508)/'Datos excel'!$B$1</f>
        <v>-1.3210604710468465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-4.8054189993575629E-2</v>
      </c>
      <c r="C509">
        <f>(B510-B509)/'Datos excel'!$B$1</f>
        <v>0.42109940809331636</v>
      </c>
      <c r="D509">
        <f>(C510-C509)/'Datos excel'!$B$1</f>
        <v>-3.099398731713582</v>
      </c>
      <c r="E509">
        <v>-2.00491891379568</v>
      </c>
      <c r="F509">
        <f>(E510-E509)/'Datos excel'!$B$1</f>
        <v>0.53015374133048687</v>
      </c>
      <c r="G509">
        <f>(F510-F509)/'Datos excel'!$B$1</f>
        <v>-0.64542837645944084</v>
      </c>
      <c r="H509">
        <f>(G510-G509)/'Datos excel'!$B$1</f>
        <v>-1.1848194399258054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-4.3644447303919053E-2</v>
      </c>
      <c r="C510">
        <f>(B511-B510)/'Datos excel'!$B$1</f>
        <v>0.38864258047299333</v>
      </c>
      <c r="D510">
        <f>(C511-C510)/'Datos excel'!$B$1</f>
        <v>-3.1023864079591132</v>
      </c>
      <c r="E510">
        <v>-1.99936715679889</v>
      </c>
      <c r="F510">
        <f>(E511-E510)/'Datos excel'!$B$1</f>
        <v>0.52339483117747565</v>
      </c>
      <c r="G510">
        <f>(F511-F510)/'Datos excel'!$B$1</f>
        <v>-0.65783577662044512</v>
      </c>
      <c r="H510">
        <f>(G511-G510)/'Datos excel'!$B$1</f>
        <v>-1.0468667886028808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-3.95745917182986E-2</v>
      </c>
      <c r="C511">
        <f>(B512-B511)/'Datos excel'!$B$1</f>
        <v>0.35615446598018941</v>
      </c>
      <c r="D511">
        <f>(C512-C511)/'Datos excel'!$B$1</f>
        <v>-3.1046800378935395</v>
      </c>
      <c r="E511">
        <v>-1.9938861789437099</v>
      </c>
      <c r="F511">
        <f>(E512-E511)/'Datos excel'!$B$1</f>
        <v>0.51650599103381123</v>
      </c>
      <c r="G511">
        <f>(F512-F511)/'Datos excel'!$B$1</f>
        <v>-0.66879853999498495</v>
      </c>
      <c r="H511">
        <f>(G512-G511)/'Datos excel'!$B$1</f>
        <v>-0.90725248588059093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-3.5844950872076738E-2</v>
      </c>
      <c r="C512">
        <f>(B513-B512)/'Datos excel'!$B$1</f>
        <v>0.32364233265087866</v>
      </c>
      <c r="D512">
        <f>(C513-C512)/'Datos excel'!$B$1</f>
        <v>-3.1062738912618251</v>
      </c>
      <c r="E512">
        <v>-1.9884773408538201</v>
      </c>
      <c r="F512">
        <f>(E513-E512)/'Datos excel'!$B$1</f>
        <v>0.50950234910054515</v>
      </c>
      <c r="G512">
        <f>(F513-F512)/'Datos excel'!$B$1</f>
        <v>-0.67829926581029676</v>
      </c>
      <c r="H512">
        <f>(G513-G512)/'Datos excel'!$B$1</f>
        <v>-0.76603787677637258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-3.245577628992119E-2</v>
      </c>
      <c r="C513">
        <f>(B514-B513)/'Datos excel'!$B$1</f>
        <v>0.29111350852812556</v>
      </c>
      <c r="D513">
        <f>(C514-C513)/'Datos excel'!$B$1</f>
        <v>-3.1071443252510025</v>
      </c>
      <c r="E513">
        <v>-1.9831418447307501</v>
      </c>
      <c r="F513">
        <f>(E514-E513)/'Datos excel'!$B$1</f>
        <v>0.50239921579919522</v>
      </c>
      <c r="G513">
        <f>(F514-F513)/'Datos excel'!$B$1</f>
        <v>-0.68632119569713734</v>
      </c>
      <c r="H513">
        <f>(G514-G513)/'Datos excel'!$B$1</f>
        <v>-0.6232960123758714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-2.9407242757412161E-2</v>
      </c>
      <c r="C514">
        <f>(B515-B514)/'Datos excel'!$B$1</f>
        <v>0.25857556924195302</v>
      </c>
      <c r="D514">
        <f>(C515-C514)/'Datos excel'!$B$1</f>
        <v>-3.107250814489976</v>
      </c>
      <c r="E514">
        <v>-1.97788073244567</v>
      </c>
      <c r="F514">
        <f>(E515-E514)/'Datos excel'!$B$1</f>
        <v>0.49521207704451159</v>
      </c>
      <c r="G514">
        <f>(F515-F514)/'Datos excel'!$B$1</f>
        <v>-0.69284833627544351</v>
      </c>
      <c r="H514">
        <f>(G515-G514)/'Datos excel'!$B$1</f>
        <v>-0.47911230955710027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-2.6699445728317766E-2</v>
      </c>
      <c r="C515">
        <f>(B516-B515)/'Datos excel'!$B$1</f>
        <v>0.22603651480307765</v>
      </c>
      <c r="D515">
        <f>(C516-C515)/'Datos excel'!$B$1</f>
        <v>-3.1065363739155956</v>
      </c>
      <c r="E515">
        <v>-1.97269488370163</v>
      </c>
      <c r="F515">
        <f>(E516-E515)/'Datos excel'!$B$1</f>
        <v>0.48795658623352878</v>
      </c>
      <c r="G515">
        <f>(F516-F515)/'Datos excel'!$B$1</f>
        <v>-0.69786558864860693</v>
      </c>
      <c r="H515">
        <f>(G516-G515)/'Datos excel'!$B$1</f>
        <v>-0.33358479249997547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-2.4332396880489802E-2</v>
      </c>
      <c r="C516">
        <f>(B517-B516)/'Datos excel'!$B$1</f>
        <v>0.19350494196840196</v>
      </c>
      <c r="D516">
        <f>(C517-C516)/'Datos excel'!$B$1</f>
        <v>-3.1049285528087402</v>
      </c>
      <c r="E516">
        <v>-1.96758501427969</v>
      </c>
      <c r="F516">
        <f>(E517-E516)/'Datos excel'!$B$1</f>
        <v>0.48064855487855684</v>
      </c>
      <c r="G516">
        <f>(F517-F516)/'Datos excel'!$B$1</f>
        <v>-0.70135888042683092</v>
      </c>
      <c r="H516">
        <f>(G517-G516)/'Datos excel'!$B$1</f>
        <v>-0.18682451341517858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-2.2306017866752299E-2</v>
      </c>
      <c r="C517">
        <f>(B518-B517)/'Datos excel'!$B$1</f>
        <v>0.16099020619698487</v>
      </c>
      <c r="D517">
        <f>(C518-C517)/'Datos excel'!$B$1</f>
        <v>-3.1023400473412717</v>
      </c>
      <c r="E517">
        <v>-1.9625516743831399</v>
      </c>
      <c r="F517">
        <f>(E518-E517)/'Datos excel'!$B$1</f>
        <v>0.4733039418576272</v>
      </c>
      <c r="G517">
        <f>(F518-F517)/'Datos excel'!$B$1</f>
        <v>-0.70331530215634963</v>
      </c>
      <c r="H517">
        <f>(G518-G517)/'Datos excel'!$B$1</f>
        <v>-3.8955820930026065E-2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-2.0620132369791121E-2</v>
      </c>
      <c r="C518">
        <f>(B519-B518)/'Datos excel'!$B$1</f>
        <v>0.12850257719143571</v>
      </c>
      <c r="D518">
        <f>(C519-C518)/'Datos excel'!$B$1</f>
        <v>-3.0986695743452439</v>
      </c>
      <c r="E518">
        <v>-1.9575952470942899</v>
      </c>
      <c r="F518">
        <f>(E519-E518)/'Datos excel'!$B$1</f>
        <v>0.46593884123625495</v>
      </c>
      <c r="G518">
        <f>(F519-F518)/'Datos excel'!$B$1</f>
        <v>-0.7037232465591774</v>
      </c>
      <c r="H518">
        <f>(G519-G518)/'Datos excel'!$B$1</f>
        <v>0.10988343767421205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-1.9274456528217888E-2</v>
      </c>
      <c r="C519">
        <f>(B520-B519)/'Datos excel'!$B$1</f>
        <v>9.6053385289218279E-2</v>
      </c>
      <c r="D519">
        <f>(C520-C519)/'Datos excel'!$B$1</f>
        <v>-3.0938027470155074</v>
      </c>
      <c r="E519">
        <v>-1.95271594695879</v>
      </c>
      <c r="F519">
        <f>(E520-E519)/'Datos excel'!$B$1</f>
        <v>0.45856946863108605</v>
      </c>
      <c r="G519">
        <f>(F520-F519)/'Datos excel'!$B$1</f>
        <v>-0.70257254989068241</v>
      </c>
      <c r="H519">
        <f>(G520-G519)/'Datos excel'!$B$1</f>
        <v>0.25954188435387049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-1.8268587829627762E-2</v>
      </c>
      <c r="C520">
        <f>(B521-B520)/'Datos excel'!$B$1</f>
        <v>6.3655158683618818E-2</v>
      </c>
      <c r="D520">
        <f>(C521-C520)/'Datos excel'!$B$1</f>
        <v>-3.0876128740443232</v>
      </c>
      <c r="E520">
        <v>-1.94791381871275</v>
      </c>
      <c r="F520">
        <f>(E521-E520)/'Datos excel'!$B$1</f>
        <v>0.45121214609325133</v>
      </c>
      <c r="G520">
        <f>(F521-F520)/'Datos excel'!$B$1</f>
        <v>-0.69985463363339917</v>
      </c>
      <c r="H520">
        <f>(G521-G520)/'Datos excel'!$B$1</f>
        <v>0.40985450589805383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-1.7601992566682597E-2</v>
      </c>
      <c r="C521">
        <f>(B522-B521)/'Datos excel'!$B$1</f>
        <v>3.1321752276195776E-2</v>
      </c>
      <c r="D521">
        <f>(C522-C521)/'Datos excel'!$B$1</f>
        <v>-3.0799619093784245</v>
      </c>
      <c r="E521">
        <v>-1.9431887361681599</v>
      </c>
      <c r="F521">
        <f>(E522-E521)/'Datos excel'!$B$1</f>
        <v>0.44388328550790646</v>
      </c>
      <c r="G521">
        <f>(F522-F521)/'Datos excel'!$B$1</f>
        <v>-0.69556264728416584</v>
      </c>
      <c r="H521">
        <f>(G522-G521)/'Datos excel'!$B$1</f>
        <v>0.56064249034968761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-1.727399194385441E-2</v>
      </c>
      <c r="C522">
        <f>(B523-B522)/'Datos excel'!$B$1</f>
        <v>-9.315334166030561E-4</v>
      </c>
      <c r="D522">
        <f>(C523-C522)/'Datos excel'!$B$1</f>
        <v>-3.0707015819898875</v>
      </c>
      <c r="E522">
        <v>-1.9385404012721501</v>
      </c>
      <c r="F522">
        <f>(E523-E522)/'Datos excel'!$B$1</f>
        <v>0.43659937049850844</v>
      </c>
      <c r="G522">
        <f>(F523-F522)/'Datos excel'!$B$1</f>
        <v>-0.68969161285425629</v>
      </c>
      <c r="H522">
        <f>(G523-G522)/'Datos excel'!$B$1</f>
        <v>0.71171374519590558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-1.7283746938981655E-2</v>
      </c>
      <c r="C523">
        <f>(B524-B523)/'Datos excel'!$B$1</f>
        <v>-3.3087845187756343E-2</v>
      </c>
      <c r="D523">
        <f>(C524-C523)/'Datos excel'!$B$1</f>
        <v>-3.059673949450298</v>
      </c>
      <c r="E523">
        <v>-1.93396834335575</v>
      </c>
      <c r="F523">
        <f>(E524-E523)/'Datos excel'!$B$1</f>
        <v>0.42937693681789035</v>
      </c>
      <c r="G523">
        <f>(F524-F523)/'Datos excel'!$B$1</f>
        <v>-0.68223856394303517</v>
      </c>
      <c r="H523">
        <f>(G524-G523)/'Datos excel'!$B$1</f>
        <v>0.86286263846196154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-1.7630242043531561E-2</v>
      </c>
      <c r="C524">
        <f>(B525-B524)/'Datos excel'!$B$1</f>
        <v>-6.5128675861000088E-2</v>
      </c>
      <c r="D524">
        <f>(C525-C524)/'Datos excel'!$B$1</f>
        <v>-3.0467131416014088</v>
      </c>
      <c r="E524">
        <v>-1.9294719185879901</v>
      </c>
      <c r="F524">
        <f>(E525-E524)/'Datos excel'!$B$1</f>
        <v>0.42223255128296006</v>
      </c>
      <c r="G524">
        <f>(F525-F524)/'Datos excel'!$B$1</f>
        <v>-0.67320268752287116</v>
      </c>
      <c r="H524">
        <f>(G525-G524)/'Datos excel'!$B$1</f>
        <v>1.0138704204267308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-1.8312267942274724E-2</v>
      </c>
      <c r="C525">
        <f>(B526-B525)/'Datos excel'!$B$1</f>
        <v>-9.7033781271834971E-2</v>
      </c>
      <c r="D525">
        <f>(C526-C525)/'Datos excel'!$B$1</f>
        <v>-3.0316457768481984</v>
      </c>
      <c r="E525">
        <v>-1.9250503096506</v>
      </c>
      <c r="F525">
        <f>(E526-E525)/'Datos excel'!$B$1</f>
        <v>0.41518278922463087</v>
      </c>
      <c r="G525">
        <f>(F526-F525)/'Datos excel'!$B$1</f>
        <v>-0.66258546130785578</v>
      </c>
      <c r="H525">
        <f>(G526-G525)/'Datos excel'!$B$1</f>
        <v>1.1645056348766367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-1.9328403323586842E-2</v>
      </c>
      <c r="C526">
        <f>(B527-B526)/'Datos excel'!$B$1</f>
        <v>-0.12878110160794437</v>
      </c>
      <c r="D526">
        <f>(C527-C526)/'Datos excel'!$B$1</f>
        <v>-3.0142926710256703</v>
      </c>
      <c r="E526">
        <v>-1.9207025256488499</v>
      </c>
      <c r="F526">
        <f>(E527-E526)/'Datos excel'!$B$1</f>
        <v>0.40824421049923032</v>
      </c>
      <c r="G526">
        <f>(F527-F526)/'Datos excel'!$B$1</f>
        <v>-0.65039078681588125</v>
      </c>
      <c r="H526">
        <f>(G527-G526)/'Datos excel'!$B$1</f>
        <v>1.3145243194316789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-2.0676995866029238E-2</v>
      </c>
      <c r="C527">
        <f>(B528-B527)/'Datos excel'!$B$1</f>
        <v>-0.1603467006448237</v>
      </c>
      <c r="D527">
        <f>(C528-C527)/'Datos excel'!$B$1</f>
        <v>-2.9944696879660637</v>
      </c>
      <c r="E527">
        <v>-1.9164274022736001</v>
      </c>
      <c r="F527">
        <f>(E528-E527)/'Datos excel'!$B$1</f>
        <v>0.40143333410648613</v>
      </c>
      <c r="G527">
        <f>(F528-F527)/'Datos excel'!$B$1</f>
        <v>-0.63662512033290897</v>
      </c>
      <c r="H527">
        <f>(G528-G527)/'Datos excel'!$B$1</f>
        <v>1.4636704796405462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-2.2356142588606371E-2</v>
      </c>
      <c r="C528">
        <f>(B529-B528)/'Datos excel'!$B$1</f>
        <v>-0.19170471388852872</v>
      </c>
      <c r="D528">
        <f>(C529-C528)/'Datos excel'!$B$1</f>
        <v>-2.9719892666121193</v>
      </c>
      <c r="E528">
        <v>-1.9122236022291501</v>
      </c>
      <c r="F528">
        <f>(E529-E528)/'Datos excel'!$B$1</f>
        <v>0.39476661143605751</v>
      </c>
      <c r="G528">
        <f>(F529-F528)/'Datos excel'!$B$1</f>
        <v>-0.62129759891252567</v>
      </c>
      <c r="H528">
        <f>(G529-G528)/'Datos excel'!$B$1</f>
        <v>1.6116768964376178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-2.4363669657975488E-2</v>
      </c>
      <c r="C529">
        <f>(B530-B529)/'Datos excel'!$B$1</f>
        <v>-0.22282731271031656</v>
      </c>
      <c r="D529">
        <f>(C530-C529)/'Datos excel'!$B$1</f>
        <v>-2.9466616271638535</v>
      </c>
      <c r="E529">
        <v>-1.9080896159412499</v>
      </c>
      <c r="F529">
        <f>(E530-E529)/'Datos excel'!$B$1</f>
        <v>0.38826039819460229</v>
      </c>
      <c r="G529">
        <f>(F530-F529)/'Datos excel'!$B$1</f>
        <v>-0.60442015791982961</v>
      </c>
      <c r="H529">
        <f>(G530-G529)/'Datos excel'!$B$1</f>
        <v>1.7582652117956512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-2.6697111820075108E-2</v>
      </c>
      <c r="C530">
        <f>(B531-B530)/'Datos excel'!$B$1</f>
        <v>-0.25368468111202624</v>
      </c>
      <c r="D530">
        <f>(C531-C530)/'Datos excel'!$B$1</f>
        <v>-2.9182961017435765</v>
      </c>
      <c r="E530">
        <v>-1.9040237625590899</v>
      </c>
      <c r="F530">
        <f>(E531-E530)/'Datos excel'!$B$1</f>
        <v>0.38193092510192722</v>
      </c>
      <c r="G530">
        <f>(F531-F530)/'Datos excel'!$B$1</f>
        <v>-0.58600764767836389</v>
      </c>
      <c r="H530">
        <f>(G531-G530)/'Datos excel'!$B$1</f>
        <v>1.9031471851415378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-2.9353691588441144E-2</v>
      </c>
      <c r="C531">
        <f>(B532-B531)/'Datos excel'!$B$1</f>
        <v>-0.28424500642615075</v>
      </c>
      <c r="D531">
        <f>(C532-C531)/'Datos excel'!$B$1</f>
        <v>-2.8867027258971856</v>
      </c>
      <c r="E531">
        <v>-1.90002419126416</v>
      </c>
      <c r="F531">
        <f>(E532-E531)/'Datos excel'!$B$1</f>
        <v>0.37579426736561461</v>
      </c>
      <c r="G531">
        <f>(F532-F531)/'Datos excel'!$B$1</f>
        <v>-0.56607793695989472</v>
      </c>
      <c r="H531">
        <f>(G532-G531)/'Datos excel'!$B$1</f>
        <v>2.0460249443336829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-3.2330298335134407E-2</v>
      </c>
      <c r="C532">
        <f>(B533-B532)/'Datos excel'!$B$1</f>
        <v>-0.31447448668207151</v>
      </c>
      <c r="D532">
        <f>(C533-C532)/'Datos excel'!$B$1</f>
        <v>-2.8516936280407243</v>
      </c>
      <c r="E532">
        <v>-1.8960888828987701</v>
      </c>
      <c r="F532">
        <f>(E533-E532)/'Datos excel'!$B$1</f>
        <v>0.36986631307190637</v>
      </c>
      <c r="G532">
        <f>(F533-F532)/'Datos excel'!$B$1</f>
        <v>-0.54465201384596085</v>
      </c>
      <c r="H532">
        <f>(G533-G532)/'Datos excel'!$B$1</f>
        <v>2.186592042149694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-3.562346745880713E-2</v>
      </c>
      <c r="C533">
        <f>(B534-B533)/'Datos excel'!$B$1</f>
        <v>-0.34433735252254338</v>
      </c>
      <c r="D533">
        <f>(C534-C533)/'Datos excel'!$B$1</f>
        <v>-2.8130844945064477</v>
      </c>
      <c r="E533">
        <v>-1.8922156519255799</v>
      </c>
      <c r="F533">
        <f>(E534-E533)/'Datos excel'!$B$1</f>
        <v>0.36416273052036852</v>
      </c>
      <c r="G533">
        <f>(F534-F533)/'Datos excel'!$B$1</f>
        <v>-0.52175407552590958</v>
      </c>
      <c r="H533">
        <f>(G534-G533)/'Datos excel'!$B$1</f>
        <v>2.3245343648618624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-3.92293597822784E-2</v>
      </c>
      <c r="C534">
        <f>(B535-B534)/'Datos excel'!$B$1</f>
        <v>-0.37379590446210609</v>
      </c>
      <c r="D534">
        <f>(C535-C534)/'Datos excel'!$B$1</f>
        <v>-2.7706962314263626</v>
      </c>
      <c r="E534">
        <v>-1.8884021487292</v>
      </c>
      <c r="F534">
        <f>(E535-E534)/'Datos excel'!$B$1</f>
        <v>0.35869893461819274</v>
      </c>
      <c r="G534">
        <f>(F535-F534)/'Datos excel'!$B$1</f>
        <v>-0.49741160858035277</v>
      </c>
      <c r="H534">
        <f>(G535-G534)/'Datos excel'!$B$1</f>
        <v>2.4595308002697256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-4.3143741340278749E-2</v>
      </c>
      <c r="C535">
        <f>(B536-B535)/'Datos excel'!$B$1</f>
        <v>-0.40281056754869937</v>
      </c>
      <c r="D535">
        <f>(C536-C535)/'Datos excel'!$B$1</f>
        <v>-2.7243565869754161</v>
      </c>
      <c r="E535">
        <v>-1.88464586226971</v>
      </c>
      <c r="F535">
        <f>(E536-E535)/'Datos excel'!$B$1</f>
        <v>0.35349005243377168</v>
      </c>
      <c r="G535">
        <f>(F536-F535)/'Datos excel'!$B$1</f>
        <v>-0.47165546226900212</v>
      </c>
      <c r="H535">
        <f>(G536-G535)/'Datos excel'!$B$1</f>
        <v>2.5912546190379873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-4.7361963739609846E-2</v>
      </c>
      <c r="C536">
        <f>(B537-B536)/'Datos excel'!$B$1</f>
        <v>-0.43133996301336913</v>
      </c>
      <c r="D536">
        <f>(C537-C536)/'Datos excel'!$B$1</f>
        <v>-2.673901598631959</v>
      </c>
      <c r="E536">
        <v>-1.8809441230969</v>
      </c>
      <c r="F536">
        <f>(E537-E536)/'Datos excel'!$B$1</f>
        <v>0.3485508879828057</v>
      </c>
      <c r="G536">
        <f>(F537-F536)/'Datos excel'!$B$1</f>
        <v>-0.4445199073531676</v>
      </c>
      <c r="H536">
        <f>(G537-G536)/'Datos excel'!$B$1</f>
        <v>2.7193741005674976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-5.1878945269618157E-2</v>
      </c>
      <c r="C537">
        <f>(B538-B537)/'Datos excel'!$B$1</f>
        <v>-0.45934099507564968</v>
      </c>
      <c r="D537">
        <f>(C538-C537)/'Datos excel'!$B$1</f>
        <v>-2.6191774602073497</v>
      </c>
      <c r="E537">
        <v>-1.87729410673327</v>
      </c>
      <c r="F537">
        <f>(E538-E537)/'Datos excel'!$B$1</f>
        <v>0.34389588639842195</v>
      </c>
      <c r="G537">
        <f>(F538-F537)/'Datos excel'!$B$1</f>
        <v>-0.41604268836415026</v>
      </c>
      <c r="H537">
        <f>(G538-G537)/'Datos excel'!$B$1</f>
        <v>2.8435541142679699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-5.6689152921692444E-2</v>
      </c>
      <c r="C538">
        <f>(B539-B538)/'Datos excel'!$B$1</f>
        <v>-0.48676895730043429</v>
      </c>
      <c r="D538">
        <f>(C539-C538)/'Datos excel'!$B$1</f>
        <v>-2.5600419710395013</v>
      </c>
      <c r="E538">
        <v>-1.8736928374322399</v>
      </c>
      <c r="F538">
        <f>(E539-E538)/'Datos excel'!$B$1</f>
        <v>0.33953909755394007</v>
      </c>
      <c r="G538">
        <f>(F539-F538)/'Datos excel'!$B$1</f>
        <v>-0.38626505931258598</v>
      </c>
      <c r="H538">
        <f>(G539-G538)/'Datos excel'!$B$1</f>
        <v>2.9634568163912456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-6.1786585522527804E-2</v>
      </c>
      <c r="C539">
        <f>(B540-B539)/'Datos excel'!$B$1</f>
        <v>-0.51357765413076506</v>
      </c>
      <c r="D539">
        <f>(C540-C539)/'Datos excel'!$B$1</f>
        <v>-2.4963663575857513</v>
      </c>
      <c r="E539">
        <v>-1.8701371923173</v>
      </c>
      <c r="F539">
        <f>(E540-E539)/'Datos excel'!$B$1</f>
        <v>0.33549413931169059</v>
      </c>
      <c r="G539">
        <f>(F540-F539)/'Datos excel'!$B$1</f>
        <v>-0.3552318121005682</v>
      </c>
      <c r="H539">
        <f>(G540-G539)/'Datos excel'!$B$1</f>
        <v>3.0787433150194987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-6.7164758140078107E-2</v>
      </c>
      <c r="C540">
        <f>(B541-B540)/'Datos excel'!$B$1</f>
        <v>-0.53971954149629875</v>
      </c>
      <c r="D540">
        <f>(C541-C540)/'Datos excel'!$B$1</f>
        <v>-2.4280367558714224</v>
      </c>
      <c r="E540">
        <v>-1.8666239059060199</v>
      </c>
      <c r="F540">
        <f>(E541-E540)/'Datos excel'!$B$1</f>
        <v>0.33177416047430214</v>
      </c>
      <c r="G540">
        <f>(F541-F540)/'Datos excel'!$B$1</f>
        <v>-0.32299128749805506</v>
      </c>
      <c r="H540">
        <f>(G541-G540)/'Datos excel'!$B$1</f>
        <v>3.1890746006697159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-7.2816687961956852E-2</v>
      </c>
      <c r="C541">
        <f>(B542-B541)/'Datos excel'!$B$1</f>
        <v>-0.56514588294593759</v>
      </c>
      <c r="D541">
        <f>(C542-C541)/'Datos excel'!$B$1</f>
        <v>-2.3549558731796036</v>
      </c>
      <c r="E541">
        <v>-1.8631495750220299</v>
      </c>
      <c r="F541">
        <f>(E542-E541)/'Datos excel'!$B$1</f>
        <v>0.32839180362104414</v>
      </c>
      <c r="G541">
        <f>(F542-F541)/'Datos excel'!$B$1</f>
        <v>-0.28959537637400912</v>
      </c>
      <c r="H541">
        <f>(G542-G541)/'Datos excel'!$B$1</f>
        <v>3.2941130332004414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-7.8734881808855101E-2</v>
      </c>
      <c r="C542">
        <f>(B543-B542)/'Datos excel'!$B$1</f>
        <v>-0.58980692318163486</v>
      </c>
      <c r="D542">
        <f>(C543-C542)/'Datos excel'!$B$1</f>
        <v>-2.2770446654014846</v>
      </c>
      <c r="E542">
        <v>-1.85971066409618</v>
      </c>
      <c r="F542">
        <f>(E543-E542)/'Datos excel'!$B$1</f>
        <v>0.32535916793127695</v>
      </c>
      <c r="G542">
        <f>(F543-F542)/'Datos excel'!$B$1</f>
        <v>-0.25509950535668613</v>
      </c>
      <c r="H542">
        <f>(G543-G542)/'Datos excel'!$B$1</f>
        <v>3.393523836244138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-8.4911325465201179E-2</v>
      </c>
      <c r="C543">
        <f>(B544-B543)/'Datos excel'!$B$1</f>
        <v>-0.61365207915737197</v>
      </c>
      <c r="D543">
        <f>(C544-C543)/'Datos excel'!$B$1</f>
        <v>-2.194243599254317</v>
      </c>
      <c r="E543">
        <v>-1.8563035108570101</v>
      </c>
      <c r="F543">
        <f>(E544-E543)/'Datos excel'!$B$1</f>
        <v>0.3226877721580671</v>
      </c>
      <c r="G543">
        <f>(F544-F543)/'Datos excel'!$B$1</f>
        <v>-0.21956260684426468</v>
      </c>
      <c r="H543">
        <f>(G544-G543)/'Datos excel'!$B$1</f>
        <v>3.4869760500536531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-9.1337475011004185E-2</v>
      </c>
      <c r="C544">
        <f>(B545-B544)/'Datos excel'!$B$1</f>
        <v>-0.63663014439605126</v>
      </c>
      <c r="D544">
        <f>(C545-C544)/'Datos excel'!$B$1</f>
        <v>-2.1065143493550047</v>
      </c>
      <c r="E544">
        <v>-1.8529243324089599</v>
      </c>
      <c r="F544">
        <f>(E545-E544)/'Datos excel'!$B$1</f>
        <v>0.32038851791585055</v>
      </c>
      <c r="G544">
        <f>(F545-F544)/'Datos excel'!$B$1</f>
        <v>-0.18304707903729098</v>
      </c>
      <c r="H544">
        <f>(G545-G544)/'Datos excel'!$B$1</f>
        <v>3.5741446309561788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-9.8004250293298997E-2</v>
      </c>
      <c r="C545">
        <f>(B546-B545)/'Datos excel'!$B$1</f>
        <v>-0.65868951107810181</v>
      </c>
      <c r="D545">
        <f>(C546-C545)/'Datos excel'!$B$1</f>
        <v>-2.0138410248611653</v>
      </c>
      <c r="E545">
        <v>-1.8495692316950301</v>
      </c>
      <c r="F545">
        <f>(E546-E545)/'Datos excel'!$B$1</f>
        <v>0.31847165338663513</v>
      </c>
      <c r="G545">
        <f>(F546-F545)/'Datos excel'!$B$1</f>
        <v>-0.1456187239856932</v>
      </c>
      <c r="H545">
        <f>(G546-G545)/'Datos excel'!$B$1</f>
        <v>3.6547112477729633</v>
      </c>
      <c r="I545">
        <v>542</v>
      </c>
    </row>
    <row r="546" spans="1:9" x14ac:dyDescent="0.35">
      <c r="A546">
        <v>1.9151920207803499</v>
      </c>
      <c r="B546">
        <f>(A547-A546)/'Datos excel'!$B$1</f>
        <v>-0.10490203072329772</v>
      </c>
      <c r="C546">
        <f>(B547-B546)/'Datos excel'!$B$1</f>
        <v>-0.6797784049754404</v>
      </c>
      <c r="D546">
        <f>(C547-C546)/'Datos excel'!$B$1</f>
        <v>-1.9162313833492013</v>
      </c>
      <c r="E546">
        <v>-1.8462342043395099</v>
      </c>
      <c r="F546">
        <f>(E547-E546)/'Datos excel'!$B$1</f>
        <v>0.31694673767497322</v>
      </c>
      <c r="G546">
        <f>(F547-F546)/'Datos excel'!$B$1</f>
        <v>-0.10734667729570811</v>
      </c>
      <c r="H546">
        <f>(G547-G546)/'Datos excel'!$B$1</f>
        <v>3.7283663130095048</v>
      </c>
      <c r="I546">
        <v>543</v>
      </c>
    </row>
    <row r="547" spans="1:9" x14ac:dyDescent="0.35">
      <c r="A547">
        <v>1.91409348928346</v>
      </c>
      <c r="B547">
        <f>(A548-A547)/'Datos excel'!$B$1</f>
        <v>-0.11202065353376382</v>
      </c>
      <c r="C547">
        <f>(B548-B547)/'Datos excel'!$B$1</f>
        <v>-0.69984513309713392</v>
      </c>
      <c r="D547">
        <f>(C548-C547)/'Datos excel'!$B$1</f>
        <v>-1.8137180895561444</v>
      </c>
      <c r="E547">
        <v>-1.8429151458639801</v>
      </c>
      <c r="F547">
        <f>(E548-E547)/'Datos excel'!$B$1</f>
        <v>0.31582260589904165</v>
      </c>
      <c r="G547">
        <f>(F548-F547)/'Datos excel'!$B$1</f>
        <v>-6.8303316566233702E-2</v>
      </c>
      <c r="H547">
        <f>(G548-G547)/'Datos excel'!$B$1</f>
        <v>3.794810198093344</v>
      </c>
      <c r="I547">
        <v>544</v>
      </c>
    </row>
    <row r="548" spans="1:9" x14ac:dyDescent="0.35">
      <c r="A548">
        <v>1.91292041174282</v>
      </c>
      <c r="B548">
        <f>(A549-A548)/'Datos excel'!$B$1</f>
        <v>-0.11934941462972558</v>
      </c>
      <c r="C548">
        <f>(B549-B548)/'Datos excel'!$B$1</f>
        <v>-0.71883834451657558</v>
      </c>
      <c r="D548">
        <f>(C549-C548)/'Datos excel'!$B$1</f>
        <v>-1.706359537325103</v>
      </c>
      <c r="E548">
        <v>-1.83960785926888</v>
      </c>
      <c r="F548">
        <f>(E549-E548)/'Datos excel'!$B$1</f>
        <v>0.31510733524057399</v>
      </c>
      <c r="G548">
        <f>(F549-F548)/'Datos excel'!$B$1</f>
        <v>-2.8564157099241448E-2</v>
      </c>
      <c r="H548">
        <f>(G549-G548)/'Datos excel'!$B$1</f>
        <v>3.853754819454644</v>
      </c>
      <c r="I548">
        <v>545</v>
      </c>
    </row>
    <row r="549" spans="1:9" x14ac:dyDescent="0.35">
      <c r="A549">
        <v>1.9116705875954501</v>
      </c>
      <c r="B549">
        <f>(A550-A549)/'Datos excel'!$B$1</f>
        <v>-0.12687707217056532</v>
      </c>
      <c r="C549">
        <f>(B550-B549)/'Datos excel'!$B$1</f>
        <v>-0.73670729980605365</v>
      </c>
      <c r="D549">
        <f>(C550-C549)/'Datos excel'!$B$1</f>
        <v>-1.5942409093855134</v>
      </c>
      <c r="E549">
        <v>-1.8363080629705999</v>
      </c>
      <c r="F549">
        <f>(E550-E549)/'Datos excel'!$B$1</f>
        <v>0.31480821208691079</v>
      </c>
      <c r="G549">
        <f>(F550-F549)/'Datos excel'!$B$1</f>
        <v>1.1792268999208445E-2</v>
      </c>
      <c r="H549">
        <f>(G550-G549)/'Datos excel'!$B$1</f>
        <v>3.9049251878829261</v>
      </c>
      <c r="I549">
        <v>546</v>
      </c>
    </row>
    <row r="550" spans="1:9" x14ac:dyDescent="0.35">
      <c r="A550">
        <v>1.91034193400265</v>
      </c>
      <c r="B550">
        <f>(A551-A550)/'Datos excel'!$B$1</f>
        <v>-0.13459185297362089</v>
      </c>
      <c r="C550">
        <f>(B551-B550)/'Datos excel'!$B$1</f>
        <v>-0.75340215156931312</v>
      </c>
      <c r="D550">
        <f>(C551-C550)/'Datos excel'!$B$1</f>
        <v>-1.477474544144842</v>
      </c>
      <c r="E550">
        <v>-1.83301139908266</v>
      </c>
      <c r="F550">
        <f>(E551-E550)/'Datos excel'!$B$1</f>
        <v>0.31493170043910101</v>
      </c>
      <c r="G550">
        <f>(F551-F550)/'Datos excel'!$B$1</f>
        <v>5.2684549942777589E-2</v>
      </c>
      <c r="H550">
        <f>(G551-G550)/'Datos excel'!$B$1</f>
        <v>3.9480610000204912</v>
      </c>
      <c r="I550">
        <v>547</v>
      </c>
    </row>
    <row r="551" spans="1:9" x14ac:dyDescent="0.35">
      <c r="A551">
        <v>1.9089324914142001</v>
      </c>
      <c r="B551">
        <f>(A552-A551)/'Datos excel'!$B$1</f>
        <v>-0.14248146185551722</v>
      </c>
      <c r="C551">
        <f>(B552-B551)/'Datos excel'!$B$1</f>
        <v>-0.768874228815151</v>
      </c>
      <c r="D551">
        <f>(C552-C551)/'Datos excel'!$B$1</f>
        <v>-1.3562006756548617</v>
      </c>
      <c r="E551">
        <v>-1.8297134420277199</v>
      </c>
      <c r="F551">
        <f>(E552-E551)/'Datos excel'!$B$1</f>
        <v>0.31548341175596073</v>
      </c>
      <c r="G551">
        <f>(F552-F551)/'Datos excel'!$B$1</f>
        <v>9.4028548054740077E-2</v>
      </c>
      <c r="H551">
        <f>(G552-G551)/'Datos excel'!$B$1</f>
        <v>3.9829179968838906</v>
      </c>
      <c r="I551">
        <v>548</v>
      </c>
    </row>
    <row r="552" spans="1:9" x14ac:dyDescent="0.35">
      <c r="A552">
        <v>1.90744042903474</v>
      </c>
      <c r="B552">
        <f>(A553-A552)/'Datos excel'!$B$1</f>
        <v>-0.1505330939514512</v>
      </c>
      <c r="C552">
        <f>(B553-B552)/'Datos excel'!$B$1</f>
        <v>-0.78307632907992042</v>
      </c>
      <c r="D552">
        <f>(C553-C552)/'Datos excel'!$B$1</f>
        <v>-1.2305875322272322</v>
      </c>
      <c r="E552">
        <v>-1.82640970746538</v>
      </c>
      <c r="F552">
        <f>(E553-E552)/'Datos excel'!$B$1</f>
        <v>0.31646807640861568</v>
      </c>
      <c r="G552">
        <f>(F553-F552)/'Datos excel'!$B$1</f>
        <v>0.13573756778427676</v>
      </c>
      <c r="H552">
        <f>(G553-G552)/'Datos excel'!$B$1</f>
        <v>4.0092695304041825</v>
      </c>
      <c r="I552">
        <v>549</v>
      </c>
    </row>
    <row r="553" spans="1:9" x14ac:dyDescent="0.35">
      <c r="A553">
        <v>1.9058640501611399</v>
      </c>
      <c r="B553">
        <f>(A554-A553)/'Datos excel'!$B$1</f>
        <v>-0.15873345009357634</v>
      </c>
      <c r="C553">
        <f>(B554-B553)/'Datos excel'!$B$1</f>
        <v>-0.79596301158273464</v>
      </c>
      <c r="D553">
        <f>(C554-C553)/'Datos excel'!$B$1</f>
        <v>-1.1008314841501092</v>
      </c>
      <c r="E553">
        <v>-1.82309566151891</v>
      </c>
      <c r="F553">
        <f>(E554-E553)/'Datos excel'!$B$1</f>
        <v>0.31788951689450645</v>
      </c>
      <c r="G553">
        <f>(F554-F553)/'Datos excel'!$B$1</f>
        <v>0.17772254012754068</v>
      </c>
      <c r="H553">
        <f>(G554-G553)/'Datos excel'!$B$1</f>
        <v>4.0269081243974023</v>
      </c>
      <c r="I553">
        <v>550</v>
      </c>
    </row>
    <row r="554" spans="1:9" x14ac:dyDescent="0.35">
      <c r="A554">
        <v>1.9042017973588301</v>
      </c>
      <c r="B554">
        <f>(A555-A554)/'Datos excel'!$B$1</f>
        <v>-0.16706875525930143</v>
      </c>
      <c r="C554">
        <f>(B555-B554)/'Datos excel'!$B$1</f>
        <v>-0.80749089192755574</v>
      </c>
      <c r="D554">
        <f>(C555-C554)/'Datos excel'!$B$1</f>
        <v>-0.96715668347479644</v>
      </c>
      <c r="E554">
        <v>-1.81976673028248</v>
      </c>
      <c r="F554">
        <f>(E555-E554)/'Datos excel'!$B$1</f>
        <v>0.31975062298264645</v>
      </c>
      <c r="G554">
        <f>(F555-F554)/'Datos excel'!$B$1</f>
        <v>0.21989222339516712</v>
      </c>
      <c r="H554">
        <f>(G555-G554)/'Datos excel'!$B$1</f>
        <v>4.0356466387367966</v>
      </c>
      <c r="I554">
        <v>551</v>
      </c>
    </row>
    <row r="555" spans="1:9" x14ac:dyDescent="0.35">
      <c r="A555">
        <v>1.9024522574449401</v>
      </c>
      <c r="B555">
        <f>(A556-A555)/'Datos excel'!$B$1</f>
        <v>-0.17552478010570235</v>
      </c>
      <c r="C555">
        <f>(B556-B555)/'Datos excel'!$B$1</f>
        <v>-0.81761893303313804</v>
      </c>
      <c r="D555">
        <f>(C556-C555)/'Datos excel'!$B$1</f>
        <v>-0.82981493736348066</v>
      </c>
      <c r="E555">
        <v>-1.8164183095886699</v>
      </c>
      <c r="F555">
        <f>(E556-E555)/'Datos excel'!$B$1</f>
        <v>0.32205332896131239</v>
      </c>
      <c r="G555">
        <f>(F556-F555)/'Datos excel'!$B$1</f>
        <v>0.26215341617096666</v>
      </c>
      <c r="H555">
        <f>(G556-G555)/'Datos excel'!$B$1</f>
        <v>4.035319847910225</v>
      </c>
      <c r="I555">
        <v>552</v>
      </c>
    </row>
    <row r="556" spans="1:9" x14ac:dyDescent="0.35">
      <c r="A556">
        <v>1.9006141662459299</v>
      </c>
      <c r="B556">
        <f>(A557-A556)/'Datos excel'!$B$1</f>
        <v>-0.18408686555054513</v>
      </c>
      <c r="C556">
        <f>(B557-B556)/'Datos excel'!$B$1</f>
        <v>-0.82630873473667199</v>
      </c>
      <c r="D556">
        <f>(C557-C556)/'Datos excel'!$B$1</f>
        <v>-0.68908455743945118</v>
      </c>
      <c r="E556">
        <v>-1.8130457750142399</v>
      </c>
      <c r="F556">
        <f>(E557-E556)/'Datos excel'!$B$1</f>
        <v>0.32479859311583298</v>
      </c>
      <c r="G556">
        <f>(F557-F556)/'Datos excel'!$B$1</f>
        <v>0.3044111868012328</v>
      </c>
      <c r="H556">
        <f>(G557-G556)/'Datos excel'!$B$1</f>
        <v>4.0257856050081404</v>
      </c>
      <c r="I556">
        <v>553</v>
      </c>
    </row>
    <row r="557" spans="1:9" x14ac:dyDescent="0.35">
      <c r="A557">
        <v>1.8986864130978101</v>
      </c>
      <c r="B557">
        <f>(A558-A557)/'Datos excel'!$B$1</f>
        <v>-0.19273995038603114</v>
      </c>
      <c r="C557">
        <f>(B558-B557)/'Datos excel'!$B$1</f>
        <v>-0.83352481134785184</v>
      </c>
      <c r="D557">
        <f>(C558-C557)/'Datos excel'!$B$1</f>
        <v>-0.54526999183181291</v>
      </c>
      <c r="E557">
        <v>-1.8096444921008099</v>
      </c>
      <c r="F557">
        <f>(E558-E557)/'Datos excel'!$B$1</f>
        <v>0.32798637960958399</v>
      </c>
      <c r="G557">
        <f>(F558-F557)/'Datos excel'!$B$1</f>
        <v>0.34656911507330318</v>
      </c>
      <c r="H557">
        <f>(G558-G557)/'Datos excel'!$B$1</f>
        <v>4.0069261344920681</v>
      </c>
      <c r="I557">
        <v>554</v>
      </c>
    </row>
    <row r="558" spans="1:9" x14ac:dyDescent="0.35">
      <c r="A558">
        <v>1.89666804505719</v>
      </c>
      <c r="B558">
        <f>(A559-A558)/'Datos excel'!$B$1</f>
        <v>-0.20146860179908191</v>
      </c>
      <c r="C558">
        <f>(B559-B558)/'Datos excel'!$B$1</f>
        <v>-0.83923486534972447</v>
      </c>
      <c r="D558">
        <f>(C559-C558)/'Datos excel'!$B$1</f>
        <v>-0.39869998038174309</v>
      </c>
      <c r="E558">
        <v>-1.80620982676528</v>
      </c>
      <c r="F558">
        <f>(E559-E558)/'Datos excel'!$B$1</f>
        <v>0.33161564289583534</v>
      </c>
      <c r="G558">
        <f>(F559-F558)/'Datos excel'!$B$1</f>
        <v>0.38852954743196061</v>
      </c>
      <c r="H558">
        <f>(G559-G558)/'Datos excel'!$B$1</f>
        <v>3.9786489684219584</v>
      </c>
      <c r="I558">
        <v>555</v>
      </c>
    </row>
    <row r="559" spans="1:9" x14ac:dyDescent="0.35">
      <c r="A559">
        <v>1.89455827079272</v>
      </c>
      <c r="B559">
        <f>(A560-A559)/'Datos excel'!$B$1</f>
        <v>-0.21025704875781229</v>
      </c>
      <c r="C559">
        <f>(B560-B559)/'Datos excel'!$B$1</f>
        <v>-0.8434100417809034</v>
      </c>
      <c r="D559">
        <f>(C560-C559)/'Datos excel'!$B$1</f>
        <v>-0.24972668125757358</v>
      </c>
      <c r="E559">
        <v>-1.8027371558734899</v>
      </c>
      <c r="F559">
        <f>(E560-E559)/'Datos excel'!$B$1</f>
        <v>0.33568431480221805</v>
      </c>
      <c r="G559">
        <f>(F560-F559)/'Datos excel'!$B$1</f>
        <v>0.43019386199998405</v>
      </c>
      <c r="H559">
        <f>(G560-G559)/'Datos excel'!$B$1</f>
        <v>3.9408882034509949</v>
      </c>
      <c r="I559">
        <v>556</v>
      </c>
    </row>
    <row r="560" spans="1:9" x14ac:dyDescent="0.35">
      <c r="A560">
        <v>1.8923564641269099</v>
      </c>
      <c r="B560">
        <f>(A561-A560)/'Datos excel'!$B$1</f>
        <v>-0.21908921806188811</v>
      </c>
      <c r="C560">
        <f>(B561-B560)/'Datos excel'!$B$1</f>
        <v>-0.84602517347171724</v>
      </c>
      <c r="D560">
        <f>(C561-C560)/'Datos excel'!$B$1</f>
        <v>-9.8723435003837762E-2</v>
      </c>
      <c r="E560">
        <v>-1.79922187794913</v>
      </c>
      <c r="F560">
        <f>(E561-E560)/'Datos excel'!$B$1</f>
        <v>0.34018929439047996</v>
      </c>
      <c r="G560">
        <f>(F561-F560)/'Datos excel'!$B$1</f>
        <v>0.47146274676191846</v>
      </c>
      <c r="H560">
        <f>(G561-G560)/'Datos excel'!$B$1</f>
        <v>3.8936051346383089</v>
      </c>
      <c r="I560">
        <v>557</v>
      </c>
    </row>
    <row r="561" spans="1:9" x14ac:dyDescent="0.35">
      <c r="A561">
        <v>1.8900621672004301</v>
      </c>
      <c r="B561">
        <f>(A562-A561)/'Datos excel'!$B$1</f>
        <v>-0.2279487729609907</v>
      </c>
      <c r="C561">
        <f>(B562-B561)/'Datos excel'!$B$1</f>
        <v>-0.84705900286553459</v>
      </c>
      <c r="D561">
        <f>(C562-C561)/'Datos excel'!$B$1</f>
        <v>5.3916888057968911E-2</v>
      </c>
      <c r="E561">
        <v>-1.7956594239888399</v>
      </c>
      <c r="F561">
        <f>(E562-E561)/'Datos excel'!$B$1</f>
        <v>0.34512644072937498</v>
      </c>
      <c r="G561">
        <f>(F562-F561)/'Datos excel'!$B$1</f>
        <v>0.51223648438511582</v>
      </c>
      <c r="H561">
        <f>(G562-G561)/'Datos excel'!$B$1</f>
        <v>3.8367892162377362</v>
      </c>
      <c r="I561">
        <v>558</v>
      </c>
    </row>
    <row r="562" spans="1:9" x14ac:dyDescent="0.35">
      <c r="A562">
        <v>1.8876750932319999</v>
      </c>
      <c r="B562">
        <f>(A563-A562)/'Datos excel'!$B$1</f>
        <v>-0.23681915409618889</v>
      </c>
      <c r="C562">
        <f>(B563-B562)/'Datos excel'!$B$1</f>
        <v>-0.84649438653411013</v>
      </c>
      <c r="D562">
        <f>(C563-C562)/'Datos excel'!$B$1</f>
        <v>0.20778421968941774</v>
      </c>
      <c r="E562">
        <v>-1.7920452683529899</v>
      </c>
      <c r="F562">
        <f>(E563-E562)/'Datos excel'!$B$1</f>
        <v>0.35049056865019146</v>
      </c>
      <c r="G562">
        <f>(F563-F562)/'Datos excel'!$B$1</f>
        <v>0.55241524710213252</v>
      </c>
      <c r="H562">
        <f>(G563-G562)/'Datos excel'!$B$1</f>
        <v>3.7704584806829193</v>
      </c>
      <c r="I562">
        <v>559</v>
      </c>
    </row>
    <row r="563" spans="1:9" x14ac:dyDescent="0.35">
      <c r="A563">
        <v>1.8851951288495401</v>
      </c>
      <c r="B563">
        <f>(A564-A563)/'Datos excel'!$B$1</f>
        <v>-0.24568362258299076</v>
      </c>
      <c r="C563">
        <f>(B564-B563)/'Datos excel'!$B$1</f>
        <v>-0.84431847527374959</v>
      </c>
      <c r="D563">
        <f>(C564-C563)/'Datos excel'!$B$1</f>
        <v>0.36245391407082822</v>
      </c>
      <c r="E563">
        <v>-1.7883749397009101</v>
      </c>
      <c r="F563">
        <f>(E564-E563)/'Datos excel'!$B$1</f>
        <v>0.35627544759028162</v>
      </c>
      <c r="G563">
        <f>(F564-F563)/'Datos excel'!$B$1</f>
        <v>0.59189939598072849</v>
      </c>
      <c r="H563">
        <f>(G564-G563)/'Datos excel'!$B$1</f>
        <v>3.694660128140856</v>
      </c>
      <c r="I563">
        <v>560</v>
      </c>
    </row>
    <row r="564" spans="1:9" x14ac:dyDescent="0.35">
      <c r="A564">
        <v>1.8826223359701599</v>
      </c>
      <c r="B564">
        <f>(A565-A564)/'Datos excel'!$B$1</f>
        <v>-0.25452530498035791</v>
      </c>
      <c r="C564">
        <f>(B565-B564)/'Datos excel'!$B$1</f>
        <v>-0.84052286676138366</v>
      </c>
      <c r="D564">
        <f>(C565-C564)/'Datos excel'!$B$1</f>
        <v>0.51748898491696227</v>
      </c>
      <c r="E564">
        <v>-1.78464403193823</v>
      </c>
      <c r="F564">
        <f>(E565-E564)/'Datos excel'!$B$1</f>
        <v>0.36247380357053927</v>
      </c>
      <c r="G564">
        <f>(F565-F564)/'Datos excel'!$B$1</f>
        <v>0.63058978636765661</v>
      </c>
      <c r="H564">
        <f>(G565-G564)/'Datos excel'!$B$1</f>
        <v>3.6094707935187693</v>
      </c>
      <c r="I564">
        <v>561</v>
      </c>
    </row>
    <row r="565" spans="1:9" x14ac:dyDescent="0.35">
      <c r="A565">
        <v>1.87995695320923</v>
      </c>
      <c r="B565">
        <f>(A566-A565)/'Datos excel'!$B$1</f>
        <v>-0.26332723985833056</v>
      </c>
      <c r="C565">
        <f>(B566-B565)/'Datos excel'!$B$1</f>
        <v>-0.8351037347836211</v>
      </c>
      <c r="D565">
        <f>(C566-C565)/'Datos excel'!$B$1</f>
        <v>0.67244357638430918</v>
      </c>
      <c r="E565">
        <v>-1.7808482151435101</v>
      </c>
      <c r="F565">
        <f>(E566-E565)/'Datos excel'!$B$1</f>
        <v>0.36907732437147722</v>
      </c>
      <c r="G565">
        <f>(F566-F565)/'Datos excel'!$B$1</f>
        <v>0.66838807612854156</v>
      </c>
      <c r="H565">
        <f>(G566-G565)/'Datos excel'!$B$1</f>
        <v>3.5149965766438287</v>
      </c>
      <c r="I565">
        <v>562</v>
      </c>
    </row>
    <row r="566" spans="1:9" x14ac:dyDescent="0.35">
      <c r="A566">
        <v>1.8771993968017999</v>
      </c>
      <c r="B566">
        <f>(A567-A566)/'Datos excel'!$B$1</f>
        <v>-0.27207242571893597</v>
      </c>
      <c r="C566">
        <f>(B567-B566)/'Datos excel'!$B$1</f>
        <v>-0.82806192211854579</v>
      </c>
      <c r="D566">
        <f>(C567-C566)/'Datos excel'!$B$1</f>
        <v>0.82686534016697821</v>
      </c>
      <c r="E566">
        <v>-1.7769832464406701</v>
      </c>
      <c r="F566">
        <f>(E567-E566)/'Datos excel'!$B$1</f>
        <v>0.37607666793718536</v>
      </c>
      <c r="G566">
        <f>(F567-F566)/'Datos excel'!$B$1</f>
        <v>0.70519703420379998</v>
      </c>
      <c r="H566">
        <f>(G567-G566)/'Datos excel'!$B$1</f>
        <v>3.4113729883020736</v>
      </c>
      <c r="I566">
        <v>563</v>
      </c>
    </row>
    <row r="567" spans="1:9" x14ac:dyDescent="0.35">
      <c r="A567">
        <v>1.87435026102219</v>
      </c>
      <c r="B567">
        <f>(A568-A567)/'Datos excel'!$B$1</f>
        <v>-0.28074386988975286</v>
      </c>
      <c r="C567">
        <f>(B568-B567)/'Datos excel'!$B$1</f>
        <v>-0.81940300852462378</v>
      </c>
      <c r="D567">
        <f>(C568-C567)/'Datos excel'!$B$1</f>
        <v>0.98029896422663665</v>
      </c>
      <c r="E567">
        <v>-1.7730449807834101</v>
      </c>
      <c r="F567">
        <f>(E568-E567)/'Datos excel'!$B$1</f>
        <v>0.38346147401047859</v>
      </c>
      <c r="G567">
        <f>(F568-F567)/'Datos excel'!$B$1</f>
        <v>0.74092084859948149</v>
      </c>
      <c r="H567">
        <f>(G568-G567)/'Datos excel'!$B$1</f>
        <v>3.2987648442896065</v>
      </c>
      <c r="I567">
        <v>564</v>
      </c>
    </row>
    <row r="568" spans="1:9" x14ac:dyDescent="0.35">
      <c r="A568">
        <v>1.87141031809157</v>
      </c>
      <c r="B568">
        <f>(A569-A568)/'Datos excel'!$B$1</f>
        <v>-0.28932463812945397</v>
      </c>
      <c r="C568">
        <f>(B569-B568)/'Datos excel'!$B$1</f>
        <v>-0.80913734177683683</v>
      </c>
      <c r="D568">
        <f>(C569-C568)/'Datos excel'!$B$1</f>
        <v>1.1322894077945351</v>
      </c>
      <c r="E568">
        <v>-1.76902938161779</v>
      </c>
      <c r="F568">
        <f>(E569-E568)/'Datos excel'!$B$1</f>
        <v>0.39122037899331741</v>
      </c>
      <c r="G568">
        <f>(F569-F568)/'Datos excel'!$B$1</f>
        <v>0.7754654332686165</v>
      </c>
      <c r="H568">
        <f>(G569-G568)/'Datos excel'!$B$1</f>
        <v>3.1773655998827057</v>
      </c>
      <c r="I568">
        <v>565</v>
      </c>
    </row>
    <row r="569" spans="1:9" x14ac:dyDescent="0.35">
      <c r="A569">
        <v>1.8683805175660699</v>
      </c>
      <c r="B569">
        <f>(A570-A569)/'Datos excel'!$B$1</f>
        <v>-0.29779790455835825</v>
      </c>
      <c r="C569">
        <f>(B570-B569)/'Datos excel'!$B$1</f>
        <v>-0.797280034825954</v>
      </c>
      <c r="D569">
        <f>(C570-C569)/'Datos excel'!$B$1</f>
        <v>1.2823849320221934</v>
      </c>
      <c r="E569">
        <v>-1.7649325313891899</v>
      </c>
      <c r="F569">
        <f>(E570-E569)/'Datos excel'!$B$1</f>
        <v>0.39934103402088245</v>
      </c>
      <c r="G569">
        <f>(F570-F569)/'Datos excel'!$B$1</f>
        <v>0.80873872802315128</v>
      </c>
      <c r="H569">
        <f>(G570-G569)/'Datos excel'!$B$1</f>
        <v>3.0473967212446267</v>
      </c>
      <c r="I569">
        <v>566</v>
      </c>
    </row>
    <row r="570" spans="1:9" x14ac:dyDescent="0.35">
      <c r="A570">
        <v>1.86526198520202</v>
      </c>
      <c r="B570">
        <f>(A571-A570)/'Datos excel'!$B$1</f>
        <v>-0.30614700155923502</v>
      </c>
      <c r="C570">
        <f>(B571-B570)/'Datos excel'!$B$1</f>
        <v>-0.78385093122090344</v>
      </c>
      <c r="D570">
        <f>(C571-C570)/'Datos excel'!$B$1</f>
        <v>1.4301407599846847</v>
      </c>
      <c r="E570">
        <v>-1.7607506418600001</v>
      </c>
      <c r="F570">
        <f>(E571-E570)/'Datos excel'!$B$1</f>
        <v>0.4078101261763194</v>
      </c>
      <c r="G570">
        <f>(F571-F570)/'Datos excel'!$B$1</f>
        <v>0.84065099186327041</v>
      </c>
      <c r="H570">
        <f>(G571-G570)/'Datos excel'!$B$1</f>
        <v>2.9091070666868881</v>
      </c>
      <c r="I570">
        <v>567</v>
      </c>
    </row>
    <row r="571" spans="1:9" x14ac:dyDescent="0.35">
      <c r="A571">
        <v>1.8620560212986299</v>
      </c>
      <c r="B571">
        <f>(A572-A571)/'Datos excel'!$B$1</f>
        <v>-0.31435546931601205</v>
      </c>
      <c r="C571">
        <f>(B572-B571)/'Datos excel'!$B$1</f>
        <v>-0.76887453220367941</v>
      </c>
      <c r="D571">
        <f>(C572-C571)/'Datos excel'!$B$1</f>
        <v>1.575122082758833</v>
      </c>
      <c r="E571">
        <v>-1.7564800642051499</v>
      </c>
      <c r="F571">
        <f>(E572-E571)/'Datos excel'!$B$1</f>
        <v>0.41661340277722148</v>
      </c>
      <c r="G571">
        <f>(F572-F571)/'Datos excel'!$B$1</f>
        <v>0.87111508982730268</v>
      </c>
      <c r="H571">
        <f>(G572-G571)/'Datos excel'!$B$1</f>
        <v>2.7627715591025988</v>
      </c>
      <c r="I571">
        <v>568</v>
      </c>
    </row>
    <row r="572" spans="1:9" x14ac:dyDescent="0.35">
      <c r="A572">
        <v>1.8587640985219001</v>
      </c>
      <c r="B572">
        <f>(A573-A572)/'Datos excel'!$B$1</f>
        <v>-0.32240710458902327</v>
      </c>
      <c r="C572">
        <f>(B573-B572)/'Datos excel'!$B$1</f>
        <v>-0.75237989232467206</v>
      </c>
      <c r="D572">
        <f>(C573-C572)/'Datos excel'!$B$1</f>
        <v>1.7169076602759403</v>
      </c>
      <c r="E572">
        <v>-1.75211729885331</v>
      </c>
      <c r="F572">
        <f>(E573-E572)/'Datos excel'!$B$1</f>
        <v>0.42573569866599703</v>
      </c>
      <c r="G572">
        <f>(F573-F572)/'Datos excel'!$B$1</f>
        <v>0.90004676593938115</v>
      </c>
      <c r="H572">
        <f>(G573-G572)/'Datos excel'!$B$1</f>
        <v>2.6086900749442661</v>
      </c>
      <c r="I572">
        <v>569</v>
      </c>
    </row>
    <row r="573" spans="1:9" x14ac:dyDescent="0.35">
      <c r="A573">
        <v>1.8553878592177599</v>
      </c>
      <c r="B573">
        <f>(A574-A573)/'Datos excel'!$B$1</f>
        <v>-0.33028600839714284</v>
      </c>
      <c r="C573">
        <f>(B574-B573)/'Datos excel'!$B$1</f>
        <v>-0.73440047734995562</v>
      </c>
      <c r="D573">
        <f>(C574-C573)/'Datos excel'!$B$1</f>
        <v>1.8550926384867623</v>
      </c>
      <c r="E573">
        <v>-1.74765900504231</v>
      </c>
      <c r="F573">
        <f>(E574-E573)/'Datos excel'!$B$1</f>
        <v>0.4351609663585384</v>
      </c>
      <c r="G573">
        <f>(F574-F573)/'Datos excel'!$B$1</f>
        <v>0.92736490452250619</v>
      </c>
      <c r="H573">
        <f>(G574-G573)/'Datos excel'!$B$1</f>
        <v>2.447186156297628</v>
      </c>
      <c r="I573">
        <v>570</v>
      </c>
    </row>
    <row r="574" spans="1:9" x14ac:dyDescent="0.35">
      <c r="A574">
        <v>1.8519291122258801</v>
      </c>
      <c r="B574">
        <f>(A575-A574)/'Datos excel'!$B$1</f>
        <v>-0.3379766322119277</v>
      </c>
      <c r="C574">
        <f>(B575-B574)/'Datos excel'!$B$1</f>
        <v>-0.71497399266729389</v>
      </c>
      <c r="D574">
        <f>(C575-C574)/'Datos excel'!$B$1</f>
        <v>1.9892918727441189</v>
      </c>
      <c r="E574">
        <v>-1.7431020100588399</v>
      </c>
      <c r="F574">
        <f>(E575-E574)/'Datos excel'!$B$1</f>
        <v>0.44487230892935475</v>
      </c>
      <c r="G574">
        <f>(F575-F574)/'Datos excel'!$B$1</f>
        <v>0.9529917780244771</v>
      </c>
      <c r="H574">
        <f>(G575-G574)/'Datos excel'!$B$1</f>
        <v>2.2786051939218135</v>
      </c>
      <c r="I574">
        <v>571</v>
      </c>
    </row>
    <row r="575" spans="1:9" x14ac:dyDescent="0.35">
      <c r="A575">
        <v>1.84838982920974</v>
      </c>
      <c r="B575">
        <f>(A576-A575)/'Datos excel'!$B$1</f>
        <v>-0.34546382235483214</v>
      </c>
      <c r="C575">
        <f>(B576-B575)/'Datos excel'!$B$1</f>
        <v>-0.69414217688976454</v>
      </c>
      <c r="D575">
        <f>(C576-C575)/'Datos excel'!$B$1</f>
        <v>2.119142680207164</v>
      </c>
      <c r="E575">
        <v>-1.7384433181337799</v>
      </c>
      <c r="F575">
        <f>(E576-E575)/'Datos excel'!$B$1</f>
        <v>0.45485201549193199</v>
      </c>
      <c r="G575">
        <f>(F576-F575)/'Datos excel'!$B$1</f>
        <v>0.97685327581666481</v>
      </c>
      <c r="H575">
        <f>(G576-G575)/'Datos excel'!$B$1</f>
        <v>2.1033128496723243</v>
      </c>
      <c r="I575">
        <v>572</v>
      </c>
    </row>
    <row r="576" spans="1:9" x14ac:dyDescent="0.35">
      <c r="A576">
        <v>1.8447721405217701</v>
      </c>
      <c r="B576">
        <f>(A577-A576)/'Datos excel'!$B$1</f>
        <v>-0.35273286223304451</v>
      </c>
      <c r="C576">
        <f>(B577-B576)/'Datos excel'!$B$1</f>
        <v>-0.67195056663627317</v>
      </c>
      <c r="D576">
        <f>(C577-C576)/'Datos excel'!$B$1</f>
        <v>2.2443074360065061</v>
      </c>
      <c r="E576">
        <v>-1.7336801189659801</v>
      </c>
      <c r="F576">
        <f>(E577-E576)/'Datos excel'!$B$1</f>
        <v>0.46508159907506785</v>
      </c>
      <c r="G576">
        <f>(F577-F576)/'Datos excel'!$B$1</f>
        <v>0.99887911647243677</v>
      </c>
      <c r="H576">
        <f>(G577-G576)/'Datos excel'!$B$1</f>
        <v>1.9216931964326385</v>
      </c>
      <c r="I576">
        <v>573</v>
      </c>
    </row>
    <row r="577" spans="1:9" x14ac:dyDescent="0.35">
      <c r="A577">
        <v>1.8410783306262</v>
      </c>
      <c r="B577">
        <f>(A578-A577)/'Datos excel'!$B$1</f>
        <v>-0.35976951211211122</v>
      </c>
      <c r="C577">
        <f>(B578-B577)/'Datos excel'!$B$1</f>
        <v>-0.6484482341250899</v>
      </c>
      <c r="D577">
        <f>(C578-C577)/'Datos excel'!$B$1</f>
        <v>2.3644762092499829</v>
      </c>
      <c r="E577">
        <v>-1.7288097958494</v>
      </c>
      <c r="F577">
        <f>(E578-E577)/'Datos excel'!$B$1</f>
        <v>0.47554183672218142</v>
      </c>
      <c r="G577">
        <f>(F578-F577)/'Datos excel'!$B$1</f>
        <v>1.019003040566991</v>
      </c>
      <c r="H577">
        <f>(G578-G577)/'Datos excel'!$B$1</f>
        <v>1.7341465529259303</v>
      </c>
      <c r="I577">
        <v>574</v>
      </c>
    </row>
    <row r="578" spans="1:9" x14ac:dyDescent="0.35">
      <c r="A578">
        <v>1.83731083310541</v>
      </c>
      <c r="B578">
        <f>(A579-A578)/'Datos excel'!$B$1</f>
        <v>-0.36656004614064674</v>
      </c>
      <c r="C578">
        <f>(B579-B578)/'Datos excel'!$B$1</f>
        <v>-0.62368749716319793</v>
      </c>
      <c r="D578">
        <f>(C579-C578)/'Datos excel'!$B$1</f>
        <v>2.4793687702408151</v>
      </c>
      <c r="E578">
        <v>-1.72382993338033</v>
      </c>
      <c r="F578">
        <f>(E579-E578)/'Datos excel'!$B$1</f>
        <v>0.48621281160961782</v>
      </c>
      <c r="G578">
        <f>(F579-F578)/'Datos excel'!$B$1</f>
        <v>1.0371629808033915</v>
      </c>
      <c r="H578">
        <f>(G579-G578)/'Datos excel'!$B$1</f>
        <v>1.5410875217483886</v>
      </c>
      <c r="I578">
        <v>575</v>
      </c>
    </row>
    <row r="579" spans="1:9" x14ac:dyDescent="0.35">
      <c r="A579">
        <v>1.83347222527856</v>
      </c>
      <c r="B579">
        <f>(A580-A579)/'Datos excel'!$B$1</f>
        <v>-0.3730912863380591</v>
      </c>
      <c r="C579">
        <f>(B580-B579)/'Datos excel'!$B$1</f>
        <v>-0.59772360811610292</v>
      </c>
      <c r="D579">
        <f>(C580-C579)/'Datos excel'!$B$1</f>
        <v>2.5887363683612032</v>
      </c>
      <c r="E579">
        <v>-1.7187383247235499</v>
      </c>
      <c r="F579">
        <f>(E580-E579)/'Datos excel'!$B$1</f>
        <v>0.49707395694650858</v>
      </c>
      <c r="G579">
        <f>(F580-F579)/'Datos excel'!$B$1</f>
        <v>1.053301211592937</v>
      </c>
      <c r="H579">
        <f>(G580-G579)/'Datos excel'!$B$1</f>
        <v>1.3429427369868183</v>
      </c>
      <c r="I579">
        <v>576</v>
      </c>
    </row>
    <row r="580" spans="1:9" x14ac:dyDescent="0.35">
      <c r="A580">
        <v>1.8295652224643</v>
      </c>
      <c r="B580">
        <f>(A581-A580)/'Datos excel'!$B$1</f>
        <v>-0.37935063332517488</v>
      </c>
      <c r="C580">
        <f>(B581-B580)/'Datos excel'!$B$1</f>
        <v>-0.57061442425968867</v>
      </c>
      <c r="D580">
        <f>(C581-C580)/'Datos excel'!$B$1</f>
        <v>2.6923636312129533</v>
      </c>
      <c r="E580">
        <v>-1.7135329784187701</v>
      </c>
      <c r="F580">
        <f>(E581-E580)/'Datos excel'!$B$1</f>
        <v>0.50810410144103391</v>
      </c>
      <c r="G580">
        <f>(F581-F580)/'Datos excel'!$B$1</f>
        <v>1.0673644750486355</v>
      </c>
      <c r="H580">
        <f>(G581-G580)/'Datos excel'!$B$1</f>
        <v>1.1401484923238236</v>
      </c>
      <c r="I580">
        <v>577</v>
      </c>
    </row>
    <row r="581" spans="1:9" x14ac:dyDescent="0.35">
      <c r="A581">
        <v>1.82559267192167</v>
      </c>
      <c r="B581">
        <f>(A582-A581)/'Datos excel'!$B$1</f>
        <v>-0.3853260936027969</v>
      </c>
      <c r="C581">
        <f>(B582-B581)/'Datos excel'!$B$1</f>
        <v>-0.54242005824431883</v>
      </c>
      <c r="D581">
        <f>(C582-C581)/'Datos excel'!$B$1</f>
        <v>2.7900692767340747</v>
      </c>
      <c r="E581">
        <v>-1.7082121247109501</v>
      </c>
      <c r="F581">
        <f>(E582-E581)/'Datos excel'!$B$1</f>
        <v>0.51928151608608564</v>
      </c>
      <c r="G581">
        <f>(F582-F581)/'Datos excel'!$B$1</f>
        <v>1.0793040821402555</v>
      </c>
      <c r="H581">
        <f>(G582-G581)/'Datos excel'!$B$1</f>
        <v>0.93314868183940591</v>
      </c>
      <c r="I581">
        <v>578</v>
      </c>
    </row>
    <row r="582" spans="1:9" x14ac:dyDescent="0.35">
      <c r="A582">
        <v>1.82155754650534</v>
      </c>
      <c r="B582">
        <f>(A583-A582)/'Datos excel'!$B$1</f>
        <v>-0.39100630316993057</v>
      </c>
      <c r="C582">
        <f>(B583-B582)/'Datos excel'!$B$1</f>
        <v>-0.51320252110167097</v>
      </c>
      <c r="D582">
        <f>(C583-C582)/'Datos excel'!$B$1</f>
        <v>2.8817074661012638</v>
      </c>
      <c r="E582">
        <v>-1.70277422139068</v>
      </c>
      <c r="F582">
        <f>(E583-E582)/'Datos excel'!$B$1</f>
        <v>0.53058396200422331</v>
      </c>
      <c r="G582">
        <f>(F583-F582)/'Datos excel'!$B$1</f>
        <v>1.0890759922855011</v>
      </c>
      <c r="H582">
        <f>(G583-G582)/'Datos excel'!$B$1</f>
        <v>0.72239209494064172</v>
      </c>
      <c r="I582">
        <v>579</v>
      </c>
    </row>
    <row r="583" spans="1:9" x14ac:dyDescent="0.35">
      <c r="A583">
        <v>1.8174629380735201</v>
      </c>
      <c r="B583">
        <f>(A584-A583)/'Datos excel'!$B$1</f>
        <v>-0.39638054740358647</v>
      </c>
      <c r="C583">
        <f>(B584-B583)/'Datos excel'!$B$1</f>
        <v>-0.48302535108400901</v>
      </c>
      <c r="D583">
        <f>(C584-C583)/'Datos excel'!$B$1</f>
        <v>2.9671679120170622</v>
      </c>
      <c r="E583">
        <v>-1.6972179591335299</v>
      </c>
      <c r="F583">
        <f>(E584-E583)/'Datos excel'!$B$1</f>
        <v>0.54198873912610712</v>
      </c>
      <c r="G583">
        <f>(F584-F583)/'Datos excel'!$B$1</f>
        <v>1.0966408646137573</v>
      </c>
      <c r="H583">
        <f>(G584-G583)/'Datos excel'!$B$1</f>
        <v>0.50833052288657987</v>
      </c>
      <c r="I583">
        <v>580</v>
      </c>
    </row>
    <row r="584" spans="1:9" x14ac:dyDescent="0.35">
      <c r="A584">
        <v>1.8133120506876901</v>
      </c>
      <c r="B584">
        <f>(A585-A584)/'Datos excel'!$B$1</f>
        <v>-0.40143877705179698</v>
      </c>
      <c r="C584">
        <f>(B585-B584)/'Datos excel'!$B$1</f>
        <v>-0.45195324136947512</v>
      </c>
      <c r="D584">
        <f>(C585-C584)/'Datos excel'!$B$1</f>
        <v>3.0463763545377041</v>
      </c>
      <c r="E584">
        <v>-1.69154226632964</v>
      </c>
      <c r="F584">
        <f>(E585-E584)/'Datos excel'!$B$1</f>
        <v>0.55347273540576358</v>
      </c>
      <c r="G584">
        <f>(F585-F584)/'Datos excel'!$B$1</f>
        <v>1.1019640894014104</v>
      </c>
      <c r="H584">
        <f>(G585-G584)/'Datos excel'!$B$1</f>
        <v>0.29141608175938533</v>
      </c>
      <c r="I584">
        <v>581</v>
      </c>
    </row>
    <row r="585" spans="1:9" x14ac:dyDescent="0.35">
      <c r="A585">
        <v>1.8091081936448501</v>
      </c>
      <c r="B585">
        <f>(A586-A585)/'Datos excel'!$B$1</f>
        <v>-0.40617162032797177</v>
      </c>
      <c r="C585">
        <f>(B586-B585)/'Datos excel'!$B$1</f>
        <v>-0.4200516627845241</v>
      </c>
      <c r="D585">
        <f>(C586-C585)/'Datos excel'!$B$1</f>
        <v>3.1192939819994758</v>
      </c>
      <c r="E585">
        <v>-1.68574631339793</v>
      </c>
      <c r="F585">
        <f>(E586-E585)/'Datos excel'!$B$1</f>
        <v>0.56501247636504104</v>
      </c>
      <c r="G585">
        <f>(F586-F585)/'Datos excel'!$B$1</f>
        <v>1.1050157914733878</v>
      </c>
      <c r="H585">
        <f>(G586-G585)/'Datos excel'!$B$1</f>
        <v>7.2099275256291881E-2</v>
      </c>
      <c r="I585">
        <v>582</v>
      </c>
    </row>
    <row r="586" spans="1:9" x14ac:dyDescent="0.35">
      <c r="A586">
        <v>1.80485477438312</v>
      </c>
      <c r="B586">
        <f>(A587-A586)/'Datos excel'!$B$1</f>
        <v>-0.4105703910544119</v>
      </c>
      <c r="C586">
        <f>(B587-B586)/'Datos excel'!$B$1</f>
        <v>-0.38738649259040275</v>
      </c>
      <c r="D586">
        <f>(C587-C586)/'Datos excel'!$B$1</f>
        <v>3.185917241508164</v>
      </c>
      <c r="E586">
        <v>-1.6798295165814801</v>
      </c>
      <c r="F586">
        <f>(E587-E586)/'Datos excel'!$B$1</f>
        <v>0.57658417467368606</v>
      </c>
      <c r="G586">
        <f>(F587-F586)/'Datos excel'!$B$1</f>
        <v>1.1057708133183022</v>
      </c>
      <c r="H586">
        <f>(G587-G586)/'Datos excel'!$B$1</f>
        <v>-0.14917340811774538</v>
      </c>
      <c r="I586">
        <v>583</v>
      </c>
    </row>
    <row r="587" spans="1:9" x14ac:dyDescent="0.35">
      <c r="A587">
        <v>1.8005552913020599</v>
      </c>
      <c r="B587">
        <f>(A588-A587)/'Datos excel'!$B$1</f>
        <v>-0.41462709291848499</v>
      </c>
      <c r="C587">
        <f>(B588-B587)/'Datos excel'!$B$1</f>
        <v>-0.35402364525417906</v>
      </c>
      <c r="D587">
        <f>(C588-C587)/'Datos excel'!$B$1</f>
        <v>3.246276758878234</v>
      </c>
      <c r="E587">
        <v>-1.6737915412237101</v>
      </c>
      <c r="F587">
        <f>(E588-E587)/'Datos excel'!$B$1</f>
        <v>0.58816377955260202</v>
      </c>
      <c r="G587">
        <f>(F588-F587)/'Datos excel'!$B$1</f>
        <v>1.1042086730414566</v>
      </c>
      <c r="H587">
        <f>(G588-G587)/'Datos excel'!$B$1</f>
        <v>-0.37196125826275755</v>
      </c>
      <c r="I587">
        <v>584</v>
      </c>
    </row>
    <row r="588" spans="1:9" x14ac:dyDescent="0.35">
      <c r="A588">
        <v>1.7962133265384199</v>
      </c>
      <c r="B588">
        <f>(A589-A588)/'Datos excel'!$B$1</f>
        <v>-0.41833441986224368</v>
      </c>
      <c r="C588">
        <f>(B589-B588)/'Datos excel'!$B$1</f>
        <v>-0.32002871453014192</v>
      </c>
      <c r="D588">
        <f>(C589-C588)/'Datos excel'!$B$1</f>
        <v>3.3004359627112021</v>
      </c>
      <c r="E588">
        <v>-1.6676323045272099</v>
      </c>
      <c r="F588">
        <f>(E589-E588)/'Datos excel'!$B$1</f>
        <v>0.5997270257367926</v>
      </c>
      <c r="G588">
        <f>(F589-F588)/'Datos excel'!$B$1</f>
        <v>1.100313503853529</v>
      </c>
      <c r="H588">
        <f>(G589-G588)/'Datos excel'!$B$1</f>
        <v>-0.59583162545185053</v>
      </c>
      <c r="I588">
        <v>585</v>
      </c>
    </row>
    <row r="589" spans="1:9" x14ac:dyDescent="0.35">
      <c r="A589">
        <v>1.79183253873781</v>
      </c>
      <c r="B589">
        <f>(A590-A589)/'Datos excel'!$B$1</f>
        <v>-0.42168575272392927</v>
      </c>
      <c r="C589">
        <f>(B590-B589)/'Datos excel'!$B$1</f>
        <v>-0.28546662994981836</v>
      </c>
      <c r="D589">
        <f>(C590-C589)/'Datos excel'!$B$1</f>
        <v>3.3484899873087355</v>
      </c>
      <c r="E589">
        <v>-1.66135197779983</v>
      </c>
      <c r="F589">
        <f>(E590-E589)/'Datos excel'!$B$1</f>
        <v>0.61124948180463223</v>
      </c>
      <c r="G589">
        <f>(F590-F589)/'Datos excel'!$B$1</f>
        <v>1.0940739696625423</v>
      </c>
      <c r="H589">
        <f>(G590-G589)/'Datos excel'!$B$1</f>
        <v>-0.82036127689839755</v>
      </c>
      <c r="I589">
        <v>586</v>
      </c>
    </row>
    <row r="590" spans="1:9" x14ac:dyDescent="0.35">
      <c r="A590">
        <v>1.7874166558615401</v>
      </c>
      <c r="B590">
        <f>(A591-A590)/'Datos excel'!$B$1</f>
        <v>-0.42467515228224723</v>
      </c>
      <c r="C590">
        <f>(B591-B590)/'Datos excel'!$B$1</f>
        <v>-0.25040132480065802</v>
      </c>
      <c r="D590">
        <f>(C591-C590)/'Datos excel'!$B$1</f>
        <v>3.3905633895380909</v>
      </c>
      <c r="E590">
        <v>-1.65495098819467</v>
      </c>
      <c r="F590">
        <f>(E591-E590)/'Datos excel'!$B$1</f>
        <v>0.62270659762321778</v>
      </c>
      <c r="G590">
        <f>(F591-F590)/'Datos excel'!$B$1</f>
        <v>1.0854831664598972</v>
      </c>
      <c r="H590">
        <f>(G591-G590)/'Datos excel'!$B$1</f>
        <v>-1.045138477067971</v>
      </c>
      <c r="I590">
        <v>587</v>
      </c>
    </row>
    <row r="591" spans="1:9" x14ac:dyDescent="0.35">
      <c r="A591">
        <v>1.7829694680663</v>
      </c>
      <c r="B591">
        <f>(A592-A591)/'Datos excel'!$B$1</f>
        <v>-0.42729734882372356</v>
      </c>
      <c r="C591">
        <f>(B592-B591)/'Datos excel'!$B$1</f>
        <v>-0.21489542801364678</v>
      </c>
      <c r="D591">
        <f>(C592-C591)/'Datos excel'!$B$1</f>
        <v>3.4268085588770183</v>
      </c>
      <c r="E591">
        <v>-1.64843001995322</v>
      </c>
      <c r="F591">
        <f>(E592-E591)/'Datos excel'!$B$1</f>
        <v>0.63407375076103711</v>
      </c>
      <c r="G591">
        <f>(F592-F591)/'Datos excel'!$B$1</f>
        <v>1.074538501921428</v>
      </c>
      <c r="H591">
        <f>(G592-G591)/'Datos excel'!$B$1</f>
        <v>-1.2697639766795596</v>
      </c>
      <c r="I591">
        <v>588</v>
      </c>
    </row>
    <row r="592" spans="1:9" x14ac:dyDescent="0.35">
      <c r="A592">
        <v>1.77849482069309</v>
      </c>
      <c r="B592">
        <f>(A593-A592)/'Datos excel'!$B$1</f>
        <v>-0.42954772848351591</v>
      </c>
      <c r="C592">
        <f>(B593-B592)/'Datos excel'!$B$1</f>
        <v>-0.17900997270089122</v>
      </c>
      <c r="D592">
        <f>(C593-C592)/'Datos excel'!$B$1</f>
        <v>3.4574030410061316</v>
      </c>
      <c r="E592">
        <v>-1.64179001516247</v>
      </c>
      <c r="F592">
        <f>(E593-E592)/'Datos excel'!$B$1</f>
        <v>0.64532629163982291</v>
      </c>
      <c r="G592">
        <f>(F593-F592)/'Datos excel'!$B$1</f>
        <v>1.0612415646516631</v>
      </c>
      <c r="H592">
        <f>(G593-G592)/'Datos excel'!$B$1</f>
        <v>-1.4938525552925912</v>
      </c>
      <c r="I592">
        <v>589</v>
      </c>
    </row>
    <row r="593" spans="1:9" x14ac:dyDescent="0.35">
      <c r="A593">
        <v>1.77399660739919</v>
      </c>
      <c r="B593">
        <f>(A594-A593)/'Datos excel'!$B$1</f>
        <v>-0.43142231653403734</v>
      </c>
      <c r="C593">
        <f>(B594-B593)/'Datos excel'!$B$1</f>
        <v>-0.14280413272047832</v>
      </c>
      <c r="D593">
        <f>(C594-C593)/'Datos excel'!$B$1</f>
        <v>3.4825475352275732</v>
      </c>
      <c r="E593">
        <v>-1.63503217403919</v>
      </c>
      <c r="F593">
        <f>(E594-E593)/'Datos excel'!$B$1</f>
        <v>0.65643958731713559</v>
      </c>
      <c r="G593">
        <f>(F594-F593)/'Datos excel'!$B$1</f>
        <v>1.0455979772741513</v>
      </c>
      <c r="H593">
        <f>(G594-G593)/'Datos excel'!$B$1</f>
        <v>-1.717033977249125</v>
      </c>
      <c r="I593">
        <v>590</v>
      </c>
    </row>
    <row r="594" spans="1:9" x14ac:dyDescent="0.35">
      <c r="A594">
        <v>1.7694787634651299</v>
      </c>
      <c r="B594">
        <f>(A595-A594)/'Datos excel'!$B$1</f>
        <v>-0.43291775791489373</v>
      </c>
      <c r="C594">
        <f>(B595-B594)/'Datos excel'!$B$1</f>
        <v>-0.1063349802123177</v>
      </c>
      <c r="D594">
        <f>(C595-C594)/'Datos excel'!$B$1</f>
        <v>3.5024628311588408</v>
      </c>
      <c r="E594">
        <v>-1.6281579547557199</v>
      </c>
      <c r="F594">
        <f>(E595-E594)/'Datos excel'!$B$1</f>
        <v>0.66738906373051166</v>
      </c>
      <c r="G594">
        <f>(F595-F594)/'Datos excel'!$B$1</f>
        <v>1.0276172395111849</v>
      </c>
      <c r="H594">
        <f>(G595-G594)/'Datos excel'!$B$1</f>
        <v>-1.938953762772915</v>
      </c>
      <c r="I594">
        <v>591</v>
      </c>
    </row>
    <row r="595" spans="1:9" x14ac:dyDescent="0.35">
      <c r="A595">
        <v>1.7649452593055499</v>
      </c>
      <c r="B595">
        <f>(A596-A595)/'Datos excel'!$B$1</f>
        <v>-0.43403129522374251</v>
      </c>
      <c r="C595">
        <f>(B596-B595)/'Datos excel'!$B$1</f>
        <v>-6.9657275212851297E-2</v>
      </c>
      <c r="D595">
        <f>(C596-C595)/'Datos excel'!$B$1</f>
        <v>3.5173875694832879</v>
      </c>
      <c r="E595">
        <v>-1.6211690728233801</v>
      </c>
      <c r="F595">
        <f>(E596-E595)/'Datos excel'!$B$1</f>
        <v>0.67815024629834686</v>
      </c>
      <c r="G595">
        <f>(F596-F595)/'Datos excel'!$B$1</f>
        <v>1.0073125631885926</v>
      </c>
      <c r="H595">
        <f>(G596-G595)/'Datos excel'!$B$1</f>
        <v>-2.1592737216257745</v>
      </c>
      <c r="I595">
        <v>592</v>
      </c>
    </row>
    <row r="596" spans="1:9" x14ac:dyDescent="0.35">
      <c r="A596">
        <v>1.76040009421054</v>
      </c>
      <c r="B596">
        <f>(A597-A596)/'Datos excel'!$B$1</f>
        <v>-0.43476074450400176</v>
      </c>
      <c r="C596">
        <f>(B597-B596)/'Datos excel'!$B$1</f>
        <v>-3.2823278719128782E-2</v>
      </c>
      <c r="D596">
        <f>(C597-C596)/'Datos excel'!$B$1</f>
        <v>3.5275749760060804</v>
      </c>
      <c r="E596">
        <v>-1.6140675000507101</v>
      </c>
      <c r="F596">
        <f>(E597-E596)/'Datos excel'!$B$1</f>
        <v>0.68869879879295348</v>
      </c>
      <c r="G596">
        <f>(F597-F596)/'Datos excel'!$B$1</f>
        <v>0.98470070165209589</v>
      </c>
      <c r="H596">
        <f>(G597-G596)/'Datos excel'!$B$1</f>
        <v>-2.3776726439676255</v>
      </c>
      <c r="I596">
        <v>593</v>
      </c>
    </row>
    <row r="597" spans="1:9" x14ac:dyDescent="0.35">
      <c r="A597">
        <v>1.75584729034053</v>
      </c>
      <c r="B597">
        <f>(A598-A597)/'Datos excel'!$B$1</f>
        <v>-0.43510446907497091</v>
      </c>
      <c r="C597">
        <f>(B598-B597)/'Datos excel'!$B$1</f>
        <v>4.1174000462308614E-3</v>
      </c>
      <c r="D597">
        <f>(C598-C597)/'Datos excel'!$B$1</f>
        <v>3.5332904062442441</v>
      </c>
      <c r="E597">
        <v>-1.6068554630946299</v>
      </c>
      <c r="F597">
        <f>(E598-E597)/'Datos excel'!$B$1</f>
        <v>0.69901056042726994</v>
      </c>
      <c r="G597">
        <f>(F598-F597)/'Datos excel'!$B$1</f>
        <v>0.95980177194899552</v>
      </c>
      <c r="H597">
        <f>(G598-G597)/'Datos excel'!$B$1</f>
        <v>-2.5938459722299432</v>
      </c>
      <c r="I597">
        <v>594</v>
      </c>
    </row>
    <row r="598" spans="1:9" x14ac:dyDescent="0.35">
      <c r="A598">
        <v>1.7512908869952299</v>
      </c>
      <c r="B598">
        <f>(A599-A598)/'Datos excel'!$B$1</f>
        <v>-0.43506135176251381</v>
      </c>
      <c r="C598">
        <f>(B599-B598)/'Datos excel'!$B$1</f>
        <v>4.1117930657084897E-2</v>
      </c>
      <c r="D598">
        <f>(C599-C598)/'Datos excel'!$B$1</f>
        <v>3.5348081877498889</v>
      </c>
      <c r="E598">
        <v>-1.5995354416232299</v>
      </c>
      <c r="F598">
        <f>(E599-E598)/'Datos excel'!$B$1</f>
        <v>0.70906158107946138</v>
      </c>
      <c r="G598">
        <f>(F599-F598)/'Datos excel'!$B$1</f>
        <v>0.93263908044599197</v>
      </c>
      <c r="H598">
        <f>(G599-G598)/'Datos excel'!$B$1</f>
        <v>-2.807506126535162</v>
      </c>
      <c r="I598">
        <v>595</v>
      </c>
    </row>
    <row r="599" spans="1:9" x14ac:dyDescent="0.35">
      <c r="A599">
        <v>1.7467349351733701</v>
      </c>
      <c r="B599">
        <f>(A600-A599)/'Datos excel'!$B$1</f>
        <v>-0.43463076579957011</v>
      </c>
      <c r="C599">
        <f>(B600-B599)/'Datos excel'!$B$1</f>
        <v>7.8134355438698566E-2</v>
      </c>
      <c r="D599">
        <f>(C600-C599)/'Datos excel'!$B$1</f>
        <v>3.5324088607498503</v>
      </c>
      <c r="E599">
        <v>-1.5921101661096899</v>
      </c>
      <c r="F599">
        <f>(E600-E599)/'Datos excel'!$B$1</f>
        <v>0.71882815469139427</v>
      </c>
      <c r="G599">
        <f>(F600-F599)/'Datos excel'!$B$1</f>
        <v>0.90323894503922131</v>
      </c>
      <c r="H599">
        <f>(G600-G599)/'Datos excel'!$B$1</f>
        <v>-3.0183819946171471</v>
      </c>
      <c r="I599">
        <v>596</v>
      </c>
    </row>
    <row r="600" spans="1:9" x14ac:dyDescent="0.35">
      <c r="A600">
        <v>1.74218349243717</v>
      </c>
      <c r="B600">
        <f>(A601-A600)/'Datos excel'!$B$1</f>
        <v>-0.43381254474277281</v>
      </c>
      <c r="C600">
        <f>(B601-B600)/'Datos excel'!$B$1</f>
        <v>0.11512565452672263</v>
      </c>
      <c r="E600">
        <v>-1.5845826152764499</v>
      </c>
      <c r="F600">
        <f>(E601-E600)/'Datos excel'!$B$1</f>
        <v>0.72828685080529898</v>
      </c>
      <c r="G600">
        <f>(F601-F600)/'Datos excel'!$B$1</f>
        <v>0.87163052270583152</v>
      </c>
      <c r="I600">
        <v>597</v>
      </c>
    </row>
    <row r="601" spans="1:9" x14ac:dyDescent="0.35">
      <c r="A601">
        <v>1.73764061809184</v>
      </c>
      <c r="B601">
        <f>(A602-A601)/'Datos excel'!$B$1</f>
        <v>-0.43260695170776992</v>
      </c>
      <c r="E601">
        <v>-1.57695601320913</v>
      </c>
      <c r="F601">
        <f>(E602-E601)/'Datos excel'!$B$1</f>
        <v>0.73741454429455655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0.5383678744958782</v>
      </c>
      <c r="C603">
        <f t="shared" si="0"/>
        <v>1.5084151565165298</v>
      </c>
      <c r="D603">
        <f t="shared" si="0"/>
        <v>9.9025469109812683</v>
      </c>
      <c r="E603">
        <f t="shared" si="0"/>
        <v>-1.1559105449952201</v>
      </c>
      <c r="F603">
        <f t="shared" si="0"/>
        <v>0.82150745583675389</v>
      </c>
      <c r="G603">
        <f t="shared" si="0"/>
        <v>2.0232026088661126</v>
      </c>
      <c r="H603">
        <f t="shared" si="0"/>
        <v>7.3399040174378571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2024-07-28T16:02:27Z</dcterms:modified>
</cp:coreProperties>
</file>