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van\Desktop\Universidad\2024-I\Servomecanismos\Servomechanisms_projects\Control\Typify\"/>
    </mc:Choice>
  </mc:AlternateContent>
  <xr:revisionPtr revIDLastSave="0" documentId="13_ncr:1_{234B5729-F992-4006-B7AC-7591E46A6A85}" xr6:coauthVersionLast="47" xr6:coauthVersionMax="47" xr10:uidLastSave="{00000000-0000-0000-0000-000000000000}"/>
  <bookViews>
    <workbookView xWindow="-110" yWindow="-110" windowWidth="19420" windowHeight="10300" activeTab="1" xr2:uid="{EC05CA1B-F2B3-4E35-871B-95D20DD1E04C}"/>
  </bookViews>
  <sheets>
    <sheet name="M1" sheetId="1" r:id="rId1"/>
    <sheet name="M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D21" i="2" l="1"/>
  <c r="D21" i="1"/>
  <c r="B24" i="1" s="1"/>
  <c r="B21" i="2"/>
  <c r="B25" i="2" s="1"/>
</calcChain>
</file>

<file path=xl/sharedStrings.xml><?xml version="1.0" encoding="utf-8"?>
<sst xmlns="http://schemas.openxmlformats.org/spreadsheetml/2006/main" count="97" uniqueCount="18">
  <si>
    <t>x1</t>
  </si>
  <si>
    <t>y1</t>
  </si>
  <si>
    <t>x2</t>
  </si>
  <si>
    <t>y2</t>
  </si>
  <si>
    <t>Vrms</t>
  </si>
  <si>
    <t>W(rad/s)</t>
  </si>
  <si>
    <t>m</t>
  </si>
  <si>
    <t>b</t>
  </si>
  <si>
    <t>Km</t>
  </si>
  <si>
    <t>Tm (ms)</t>
  </si>
  <si>
    <t>5.2ms1</t>
  </si>
  <si>
    <t>5ms0</t>
  </si>
  <si>
    <t>5ms1</t>
  </si>
  <si>
    <t>5.2ms0</t>
  </si>
  <si>
    <t>E</t>
  </si>
  <si>
    <t>P</t>
  </si>
  <si>
    <t>D</t>
  </si>
  <si>
    <t>Tm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</si>
</sst>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53628-B62A-4FBA-A418-C4CB7F20AF98}">
  <dimension ref="A1:H24"/>
  <sheetViews>
    <sheetView topLeftCell="A15" workbookViewId="0">
      <selection activeCell="E24" sqref="E24"/>
    </sheetView>
  </sheetViews>
  <sheetFormatPr baseColWidth="10" defaultRowHeight="14.5" x14ac:dyDescent="0.35"/>
  <cols>
    <col min="1" max="16384" width="10.90625" style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12</v>
      </c>
    </row>
    <row r="2" spans="1:8" x14ac:dyDescent="0.35">
      <c r="A2" s="1">
        <v>1144</v>
      </c>
      <c r="B2" s="1">
        <v>157</v>
      </c>
      <c r="C2" s="1">
        <v>1162</v>
      </c>
      <c r="D2" s="1">
        <v>161</v>
      </c>
      <c r="E2" s="1">
        <v>7.8814749290000004</v>
      </c>
      <c r="F2" s="1">
        <v>3.8785094490000001</v>
      </c>
    </row>
    <row r="3" spans="1:8" x14ac:dyDescent="0.35">
      <c r="A3" s="3" t="s">
        <v>6</v>
      </c>
      <c r="B3" s="1">
        <v>0.222222222</v>
      </c>
      <c r="C3" s="3" t="s">
        <v>7</v>
      </c>
      <c r="D3" s="1">
        <v>-97.222222220000006</v>
      </c>
    </row>
    <row r="4" spans="1:8" x14ac:dyDescent="0.35">
      <c r="A4" s="3" t="s">
        <v>8</v>
      </c>
      <c r="B4" s="1">
        <v>2.032088624</v>
      </c>
      <c r="C4" s="3" t="s">
        <v>9</v>
      </c>
      <c r="D4" s="1">
        <v>437.5</v>
      </c>
    </row>
    <row r="6" spans="1:8" x14ac:dyDescent="0.3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H6" s="1" t="s">
        <v>11</v>
      </c>
    </row>
    <row r="7" spans="1:8" x14ac:dyDescent="0.35">
      <c r="A7" s="1">
        <v>846</v>
      </c>
      <c r="B7" s="1">
        <v>181</v>
      </c>
      <c r="C7" s="1">
        <v>863</v>
      </c>
      <c r="D7" s="1">
        <v>188</v>
      </c>
      <c r="E7" s="1">
        <v>7.8814749290000004</v>
      </c>
      <c r="F7" s="1">
        <v>7.1866498610000003</v>
      </c>
    </row>
    <row r="8" spans="1:8" x14ac:dyDescent="0.35">
      <c r="A8" s="3" t="s">
        <v>6</v>
      </c>
      <c r="B8" s="1">
        <v>0.41176470599999998</v>
      </c>
      <c r="C8" s="3" t="s">
        <v>7</v>
      </c>
      <c r="D8" s="1">
        <v>-167.3529412</v>
      </c>
    </row>
    <row r="9" spans="1:8" x14ac:dyDescent="0.35">
      <c r="A9" s="3" t="s">
        <v>8</v>
      </c>
      <c r="B9" s="1">
        <v>1.096682749</v>
      </c>
      <c r="C9" s="3" t="s">
        <v>9</v>
      </c>
      <c r="D9" s="1">
        <v>406.42857140000001</v>
      </c>
    </row>
    <row r="11" spans="1:8" x14ac:dyDescent="0.3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H11" s="1" t="s">
        <v>10</v>
      </c>
    </row>
    <row r="12" spans="1:8" x14ac:dyDescent="0.35">
      <c r="A12" s="1">
        <v>453</v>
      </c>
      <c r="B12" s="1">
        <v>56</v>
      </c>
      <c r="C12" s="1">
        <v>470</v>
      </c>
      <c r="D12" s="1">
        <v>59</v>
      </c>
      <c r="E12" s="1">
        <v>7.8814749290000004</v>
      </c>
      <c r="F12" s="1">
        <v>3.0799927980000001</v>
      </c>
    </row>
    <row r="13" spans="1:8" x14ac:dyDescent="0.35">
      <c r="A13" s="3" t="s">
        <v>6</v>
      </c>
      <c r="B13" s="1">
        <v>0.17647058800000001</v>
      </c>
      <c r="C13" s="3" t="s">
        <v>7</v>
      </c>
      <c r="D13" s="1">
        <v>-23.941176469999998</v>
      </c>
    </row>
    <row r="14" spans="1:8" x14ac:dyDescent="0.35">
      <c r="A14" s="3" t="s">
        <v>8</v>
      </c>
      <c r="B14" s="1">
        <v>2.5589264150000002</v>
      </c>
      <c r="C14" s="3" t="s">
        <v>9</v>
      </c>
      <c r="D14" s="1">
        <v>135.66666670000001</v>
      </c>
    </row>
    <row r="16" spans="1:8" x14ac:dyDescent="0.3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H16" s="1" t="s">
        <v>13</v>
      </c>
    </row>
    <row r="17" spans="1:6" x14ac:dyDescent="0.35">
      <c r="A17" s="1">
        <v>490</v>
      </c>
      <c r="B17" s="1">
        <v>63</v>
      </c>
      <c r="C17" s="1">
        <v>507</v>
      </c>
      <c r="D17" s="1">
        <v>67</v>
      </c>
      <c r="E17" s="1">
        <v>7.8814749290000004</v>
      </c>
      <c r="F17" s="1">
        <v>4.1066570640000002</v>
      </c>
    </row>
    <row r="18" spans="1:6" x14ac:dyDescent="0.35">
      <c r="A18" s="2" t="s">
        <v>6</v>
      </c>
      <c r="B18" s="1">
        <v>0.235294118</v>
      </c>
      <c r="C18" s="2" t="s">
        <v>7</v>
      </c>
      <c r="D18" s="1">
        <v>-52.294117649999997</v>
      </c>
    </row>
    <row r="19" spans="1:6" x14ac:dyDescent="0.35">
      <c r="A19" s="2" t="s">
        <v>8</v>
      </c>
      <c r="B19" s="1">
        <v>1.919194812</v>
      </c>
      <c r="C19" s="2" t="s">
        <v>9</v>
      </c>
      <c r="D19" s="1">
        <v>222.25</v>
      </c>
    </row>
    <row r="20" spans="1:6" x14ac:dyDescent="0.35">
      <c r="B20" s="2">
        <v>1250</v>
      </c>
      <c r="D20" s="2" t="s">
        <v>17</v>
      </c>
    </row>
    <row r="21" spans="1:6" x14ac:dyDescent="0.35">
      <c r="B21" s="1">
        <f t="shared" ref="B21" si="0">AVERAGE(B4,B9,B14,B19)</f>
        <v>1.90172315</v>
      </c>
      <c r="D21" s="1">
        <f>AVERAGE(D19,D14,D9,D4)/1000</f>
        <v>0.300461309525</v>
      </c>
    </row>
    <row r="23" spans="1:6" x14ac:dyDescent="0.35">
      <c r="D23" s="1" t="s">
        <v>15</v>
      </c>
      <c r="E23" s="1" t="s">
        <v>16</v>
      </c>
    </row>
    <row r="24" spans="1:6" x14ac:dyDescent="0.35">
      <c r="A24" s="1" t="s">
        <v>14</v>
      </c>
      <c r="B24" s="1">
        <f>(1/(2*SQRT($B$21*$D$21*D24)))*($B$21*E24+1)</f>
        <v>0.79898453325073471</v>
      </c>
      <c r="D24" s="1">
        <v>6</v>
      </c>
      <c r="E24" s="1">
        <v>1.03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D9CA-D51A-4738-937B-B3A18F293B88}">
  <dimension ref="A1:H25"/>
  <sheetViews>
    <sheetView tabSelected="1" topLeftCell="A15" workbookViewId="0">
      <selection activeCell="E27" sqref="E27"/>
    </sheetView>
  </sheetViews>
  <sheetFormatPr baseColWidth="10" defaultRowHeight="14.5" x14ac:dyDescent="0.35"/>
  <cols>
    <col min="1" max="1" width="10.90625" style="1"/>
    <col min="2" max="2" width="12.81640625" style="1" customWidth="1"/>
    <col min="3" max="16384" width="10.90625" style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13</v>
      </c>
    </row>
    <row r="2" spans="1:8" x14ac:dyDescent="0.35">
      <c r="A2" s="1">
        <v>1685</v>
      </c>
      <c r="B2" s="1">
        <v>227</v>
      </c>
      <c r="C2" s="1">
        <v>1704</v>
      </c>
      <c r="D2" s="1">
        <v>232</v>
      </c>
      <c r="E2" s="1">
        <v>6.1049642290000001</v>
      </c>
      <c r="F2" s="1">
        <v>4.5929717160000001</v>
      </c>
    </row>
    <row r="3" spans="1:8" x14ac:dyDescent="0.35">
      <c r="A3" s="2" t="s">
        <v>6</v>
      </c>
      <c r="B3" s="1">
        <v>0.26315789499999998</v>
      </c>
      <c r="C3" s="2" t="s">
        <v>7</v>
      </c>
      <c r="D3" s="1">
        <v>-216.4210526</v>
      </c>
    </row>
    <row r="4" spans="1:8" x14ac:dyDescent="0.35">
      <c r="A4" s="2" t="s">
        <v>8</v>
      </c>
      <c r="B4" s="1">
        <v>1.329197001</v>
      </c>
      <c r="C4" s="2" t="s">
        <v>9</v>
      </c>
      <c r="D4" s="1">
        <v>822.4</v>
      </c>
    </row>
    <row r="6" spans="1:8" x14ac:dyDescent="0.3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H6" s="1" t="s">
        <v>10</v>
      </c>
    </row>
    <row r="7" spans="1:8" x14ac:dyDescent="0.35">
      <c r="A7" s="1">
        <v>1410</v>
      </c>
      <c r="B7" s="1">
        <v>234</v>
      </c>
      <c r="C7" s="1">
        <v>1429</v>
      </c>
      <c r="D7" s="1">
        <v>238</v>
      </c>
      <c r="E7" s="1">
        <v>6.1049642290000001</v>
      </c>
      <c r="F7" s="1">
        <v>3.674377373</v>
      </c>
    </row>
    <row r="8" spans="1:8" x14ac:dyDescent="0.35">
      <c r="A8" s="2" t="s">
        <v>6</v>
      </c>
      <c r="B8" s="1">
        <v>0.21052631599999999</v>
      </c>
      <c r="C8" s="2" t="s">
        <v>7</v>
      </c>
      <c r="D8" s="1">
        <v>-62.842105259999997</v>
      </c>
    </row>
    <row r="9" spans="1:8" x14ac:dyDescent="0.35">
      <c r="A9" s="2" t="s">
        <v>8</v>
      </c>
      <c r="B9" s="1">
        <v>1.661496251</v>
      </c>
      <c r="C9" s="2" t="s">
        <v>9</v>
      </c>
      <c r="D9" s="1">
        <v>298.5</v>
      </c>
    </row>
    <row r="11" spans="1:8" x14ac:dyDescent="0.3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H11" s="1" t="s">
        <v>11</v>
      </c>
    </row>
    <row r="12" spans="1:8" x14ac:dyDescent="0.35">
      <c r="A12" s="1">
        <v>1717</v>
      </c>
      <c r="B12" s="1">
        <v>229</v>
      </c>
      <c r="C12" s="1">
        <v>1737</v>
      </c>
      <c r="D12" s="1">
        <v>232</v>
      </c>
      <c r="E12" s="1">
        <v>6.1049642290000001</v>
      </c>
      <c r="F12" s="1">
        <v>2.6179938780000001</v>
      </c>
    </row>
    <row r="13" spans="1:8" x14ac:dyDescent="0.35">
      <c r="A13" s="2" t="s">
        <v>6</v>
      </c>
      <c r="B13" s="1">
        <v>0.15</v>
      </c>
      <c r="C13" s="2" t="s">
        <v>7</v>
      </c>
      <c r="D13" s="1">
        <v>-28.55</v>
      </c>
    </row>
    <row r="14" spans="1:8" x14ac:dyDescent="0.35">
      <c r="A14" s="2" t="s">
        <v>8</v>
      </c>
      <c r="B14" s="1">
        <v>2.3319245629999998</v>
      </c>
      <c r="C14" s="2" t="s">
        <v>9</v>
      </c>
      <c r="D14" s="1">
        <v>190.33333329999999</v>
      </c>
    </row>
    <row r="16" spans="1:8" x14ac:dyDescent="0.3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H16" s="1" t="s">
        <v>12</v>
      </c>
    </row>
    <row r="17" spans="1:6" x14ac:dyDescent="0.35">
      <c r="A17" s="1">
        <v>1373</v>
      </c>
      <c r="B17" s="1">
        <v>234</v>
      </c>
      <c r="C17" s="1">
        <v>1393</v>
      </c>
      <c r="D17" s="1">
        <v>237</v>
      </c>
      <c r="E17" s="1">
        <v>6.1049642290000001</v>
      </c>
      <c r="F17" s="1">
        <v>2.6179938780000001</v>
      </c>
    </row>
    <row r="18" spans="1:6" x14ac:dyDescent="0.35">
      <c r="A18" s="2" t="s">
        <v>6</v>
      </c>
      <c r="B18" s="1">
        <v>0.15</v>
      </c>
      <c r="C18" s="2" t="s">
        <v>7</v>
      </c>
      <c r="D18" s="1">
        <v>28.05</v>
      </c>
    </row>
    <row r="19" spans="1:6" x14ac:dyDescent="0.35">
      <c r="A19" s="2" t="s">
        <v>8</v>
      </c>
      <c r="B19" s="1">
        <v>2.3319245629999998</v>
      </c>
      <c r="C19" s="2" t="s">
        <v>9</v>
      </c>
      <c r="D19" s="1">
        <v>187</v>
      </c>
    </row>
    <row r="20" spans="1:6" x14ac:dyDescent="0.35">
      <c r="B20" s="2" t="s">
        <v>8</v>
      </c>
      <c r="D20" s="2" t="s">
        <v>17</v>
      </c>
    </row>
    <row r="21" spans="1:6" x14ac:dyDescent="0.35">
      <c r="B21" s="1">
        <f t="shared" ref="B21" si="0">AVERAGE(B4,B9,B14,B19)</f>
        <v>1.9136355944999996</v>
      </c>
      <c r="D21" s="1">
        <f>AVERAGE(D4,D9,D14,D19)/1000</f>
        <v>0.37455833332500005</v>
      </c>
    </row>
    <row r="24" spans="1:6" x14ac:dyDescent="0.35">
      <c r="D24" s="1" t="s">
        <v>15</v>
      </c>
      <c r="E24" s="1" t="s">
        <v>16</v>
      </c>
    </row>
    <row r="25" spans="1:6" x14ac:dyDescent="0.35">
      <c r="A25" s="1" t="s">
        <v>14</v>
      </c>
      <c r="B25" s="1">
        <f>(1/(2*SQRT($B$21*$D$21*D25)))*($B$21*E25+1)</f>
        <v>0.80415723792415772</v>
      </c>
      <c r="D25" s="1">
        <v>7</v>
      </c>
      <c r="E25" s="1">
        <v>1.36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M1</vt:lpstr>
      <vt:lpstr>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Yovany Vargas</dc:creator>
  <cp:lastModifiedBy>Yovany Vargas</cp:lastModifiedBy>
  <dcterms:created xsi:type="dcterms:W3CDTF">2024-08-27T02:12:25Z</dcterms:created>
  <dcterms:modified xsi:type="dcterms:W3CDTF">2024-09-05T12:37:36Z</dcterms:modified>
</cp:coreProperties>
</file>