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yoonmi\Documents\GitHub\FBAwEB\Script\Example\"/>
    </mc:Choice>
  </mc:AlternateContent>
  <xr:revisionPtr revIDLastSave="0" documentId="13_ncr:1_{CD955B76-04D4-4B86-A47C-1670136E25A5}" xr6:coauthVersionLast="47" xr6:coauthVersionMax="47" xr10:uidLastSave="{00000000-0000-0000-0000-000000000000}"/>
  <bookViews>
    <workbookView xWindow="-108" yWindow="-108" windowWidth="23256" windowHeight="14160" tabRatio="794" activeTab="1" xr2:uid="{00000000-000D-0000-FFFF-FFFF00000000}"/>
  </bookViews>
  <sheets>
    <sheet name="Overall" sheetId="5" r:id="rId1"/>
    <sheet name="PROTsyn" sheetId="7" r:id="rId2"/>
    <sheet name="RNAsyn" sheetId="9" r:id="rId3"/>
    <sheet name="DNAsyn" sheetId="8" r:id="rId4"/>
    <sheet name="CARBsyn" sheetId="16" state="hidden" r:id="rId5"/>
    <sheet name="LIPIDsyn" sheetId="10" r:id="rId6"/>
    <sheet name="Biomas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5" l="1"/>
  <c r="X7" i="5" l="1"/>
  <c r="X8" i="5" l="1"/>
  <c r="X9" i="5"/>
  <c r="Y7" i="5"/>
  <c r="Y6" i="5"/>
  <c r="Y5" i="5"/>
  <c r="Y3" i="5"/>
  <c r="Y4" i="5"/>
  <c r="X3" i="5"/>
  <c r="X4" i="5"/>
  <c r="X5" i="5"/>
  <c r="X6" i="5"/>
  <c r="X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1F5BB-353D-4138-99FB-BF9AECD3ABAA}" keepAlive="1" name="쿼리 - 1" description="통합 문서의 '1' 쿼리에 대한 연결입니다." type="5" refreshedVersion="6" background="1" saveData="1">
    <dbPr connection="Provider=Microsoft.Mashup.OleDb.1;Data Source=$Workbook$;Location=1;Extended Properties=&quot;&quot;" command="SELECT * FROM [1]"/>
  </connection>
  <connection id="2" xr16:uid="{BFA73AD3-624B-4ED8-94B1-328A9AF590BF}" keepAlive="1" name="쿼리 - 1 (2)" description="통합 문서의 '1 (2)' 쿼리에 대한 연결입니다." type="5" refreshedVersion="6" background="1" saveData="1">
    <dbPr connection="Provider=Microsoft.Mashup.OleDb.1;Data Source=$Workbook$;Location=&quot;1 (2)&quot;;Extended Properties=&quot;&quot;" command="SELECT * FROM [1 (2)]"/>
  </connection>
  <connection id="3" xr16:uid="{5403BB7F-A2B7-4F6A-80F6-07DAAFC591B7}" keepAlive="1" name="쿼리 - 1 (3)" description="통합 문서의 '1 (3)' 쿼리에 대한 연결입니다." type="5" refreshedVersion="6" background="1" saveData="1">
    <dbPr connection="Provider=Microsoft.Mashup.OleDb.1;Data Source=$Workbook$;Location=&quot;1 (3)&quot;;Extended Properties=&quot;&quot;" command="SELECT * FROM [1 (3)]"/>
  </connection>
  <connection id="4" xr16:uid="{D5B28002-851D-4175-8B92-4D1EF1AB3844}" keepAlive="1" name="쿼리 - 1 (4)" description="통합 문서의 '1 (4)' 쿼리에 대한 연결입니다." type="5" refreshedVersion="6" background="1" saveData="1">
    <dbPr connection="Provider=Microsoft.Mashup.OleDb.1;Data Source=$Workbook$;Location=&quot;1 (4)&quot;;Extended Properties=&quot;&quot;" command="SELECT * FROM [1 (4)]"/>
  </connection>
  <connection id="5" xr16:uid="{709CDC0C-DFDC-4D70-8730-58E578F79DCC}" keepAlive="1" name="쿼리 - 1 (5)" description="통합 문서의 '1 (5)' 쿼리에 대한 연결입니다." type="5" refreshedVersion="6" background="1" saveData="1">
    <dbPr connection="Provider=Microsoft.Mashup.OleDb.1;Data Source=$Workbook$;Location=&quot;1 (5)&quot;;Extended Properties=&quot;&quot;" command="SELECT * FROM [1 (5)]"/>
  </connection>
  <connection id="6" xr16:uid="{961E41BE-D56D-4DBD-955E-79B42149FCD8}" keepAlive="1" name="쿼리 - 1 (6)" description="통합 문서의 '1 (6)' 쿼리에 대한 연결입니다." type="5" refreshedVersion="6" background="1" saveData="1">
    <dbPr connection="Provider=Microsoft.Mashup.OleDb.1;Data Source=$Workbook$;Location=&quot;1 (6)&quot;;Extended Properties=&quot;&quot;" command="SELECT * FROM [1 (6)]"/>
  </connection>
  <connection id="7" xr16:uid="{82A9239B-8D0B-40DA-A0F0-064237D483D6}" keepAlive="1" name="쿼리 - 1 (7)" description="통합 문서의 '1 (7)' 쿼리에 대한 연결입니다." type="5" refreshedVersion="6" background="1" saveData="1">
    <dbPr connection="Provider=Microsoft.Mashup.OleDb.1;Data Source=$Workbook$;Location=&quot;1 (7)&quot;;Extended Properties=&quot;&quot;" command="SELECT * FROM [1 (7)]"/>
  </connection>
  <connection id="8" xr16:uid="{D30DD784-13C6-4422-A397-0DD85EB5A3F1}" keepAlive="1" name="쿼리 - 2" description="통합 문서의 '2' 쿼리에 대한 연결입니다." type="5" refreshedVersion="6" background="1" saveData="1">
    <dbPr connection="Provider=Microsoft.Mashup.OleDb.1;Data Source=$Workbook$;Location=2;Extended Properties=&quot;&quot;" command="SELECT * FROM [2]"/>
  </connection>
</connections>
</file>

<file path=xl/sharedStrings.xml><?xml version="1.0" encoding="utf-8"?>
<sst xmlns="http://schemas.openxmlformats.org/spreadsheetml/2006/main" count="266" uniqueCount="135">
  <si>
    <t>Protein</t>
  </si>
  <si>
    <t>ala-L</t>
  </si>
  <si>
    <t>h2o</t>
  </si>
  <si>
    <t>arg-L</t>
  </si>
  <si>
    <t>asn-L</t>
  </si>
  <si>
    <t>asp-L</t>
  </si>
  <si>
    <t>cys-L</t>
  </si>
  <si>
    <t>gln-L</t>
  </si>
  <si>
    <t>glu-L</t>
  </si>
  <si>
    <t>gly</t>
  </si>
  <si>
    <t>his-L</t>
  </si>
  <si>
    <t>ile-L</t>
  </si>
  <si>
    <t>leu-L</t>
  </si>
  <si>
    <t>lys-L</t>
  </si>
  <si>
    <t>met-L</t>
  </si>
  <si>
    <t>phe-L</t>
  </si>
  <si>
    <t>pro-L</t>
  </si>
  <si>
    <t>ser-L</t>
  </si>
  <si>
    <t>thr-L</t>
  </si>
  <si>
    <t>trp-L</t>
  </si>
  <si>
    <t>tyr-L</t>
  </si>
  <si>
    <t>val-L</t>
  </si>
  <si>
    <t>datp</t>
  </si>
  <si>
    <t>ppi</t>
  </si>
  <si>
    <t>dctp</t>
  </si>
  <si>
    <t>dgtp</t>
  </si>
  <si>
    <t>dttp</t>
  </si>
  <si>
    <t>ctp</t>
  </si>
  <si>
    <t>gtp</t>
  </si>
  <si>
    <t>utp</t>
  </si>
  <si>
    <t>glycogen</t>
  </si>
  <si>
    <t>carbohydrate</t>
  </si>
  <si>
    <t>lipid</t>
  </si>
  <si>
    <t>adp</t>
  </si>
  <si>
    <t>h</t>
  </si>
  <si>
    <t>Reactant</t>
  </si>
  <si>
    <t>MW</t>
  </si>
  <si>
    <t>mmol/gDCW</t>
  </si>
  <si>
    <t>Lipid</t>
  </si>
  <si>
    <t>compartment</t>
  </si>
  <si>
    <t>c</t>
  </si>
  <si>
    <t>Sum</t>
  </si>
  <si>
    <t>Product</t>
  </si>
  <si>
    <t>prot</t>
  </si>
  <si>
    <t>dna</t>
  </si>
  <si>
    <t>g/g DNA</t>
  </si>
  <si>
    <t>#sum of deoxynucleotide</t>
  </si>
  <si>
    <t>atp</t>
  </si>
  <si>
    <t>rna</t>
  </si>
  <si>
    <t>#sum of nucleotide</t>
  </si>
  <si>
    <t>pi</t>
  </si>
  <si>
    <t>#sum of aa</t>
  </si>
  <si>
    <t>LPS</t>
  </si>
  <si>
    <t>pe160</t>
  </si>
  <si>
    <t>pe161</t>
  </si>
  <si>
    <t>pe181</t>
  </si>
  <si>
    <t>pg160</t>
  </si>
  <si>
    <t>pg161</t>
  </si>
  <si>
    <t>pg181</t>
  </si>
  <si>
    <t>clpn160</t>
  </si>
  <si>
    <t>clpn161</t>
  </si>
  <si>
    <t>clpn181</t>
  </si>
  <si>
    <t>k</t>
  </si>
  <si>
    <t>nh4</t>
  </si>
  <si>
    <t>mg2</t>
  </si>
  <si>
    <t>ca2</t>
  </si>
  <si>
    <t>fe2</t>
  </si>
  <si>
    <t>fe3</t>
  </si>
  <si>
    <t>cu2</t>
  </si>
  <si>
    <t>mn2</t>
  </si>
  <si>
    <t>mobd</t>
  </si>
  <si>
    <t>cobalt2</t>
  </si>
  <si>
    <t>zn2</t>
  </si>
  <si>
    <t>cl</t>
  </si>
  <si>
    <t>so4</t>
  </si>
  <si>
    <t>coa</t>
  </si>
  <si>
    <t>succoa</t>
  </si>
  <si>
    <t>nad</t>
  </si>
  <si>
    <t>nadp</t>
  </si>
  <si>
    <t>fad</t>
  </si>
  <si>
    <t>thf</t>
  </si>
  <si>
    <t>mlthf</t>
  </si>
  <si>
    <t>thmpp</t>
  </si>
  <si>
    <t>pydx5p</t>
  </si>
  <si>
    <t>pheme</t>
  </si>
  <si>
    <t>sheme</t>
  </si>
  <si>
    <t>udcpdp</t>
  </si>
  <si>
    <t>10fthf</t>
  </si>
  <si>
    <t>amet</t>
  </si>
  <si>
    <t>ribflv</t>
  </si>
  <si>
    <t>RNA/Protein</t>
  </si>
  <si>
    <t>DNA/Protein</t>
  </si>
  <si>
    <t>Murein</t>
  </si>
  <si>
    <t>ave</t>
  </si>
  <si>
    <t>std</t>
  </si>
  <si>
    <t>Overall (Unnormalized) g/g DCW</t>
  </si>
  <si>
    <t>p</t>
  </si>
  <si>
    <t>g/ g inorganic, p soluble, murein, glycogen</t>
  </si>
  <si>
    <t>2fe2s</t>
  </si>
  <si>
    <t>4fe4s</t>
  </si>
  <si>
    <t>ni2</t>
  </si>
  <si>
    <t>btn</t>
  </si>
  <si>
    <t>e</t>
  </si>
  <si>
    <t>g/g Protein</t>
  </si>
  <si>
    <t>g/g RNA</t>
  </si>
  <si>
    <t>g/ g glycogen</t>
  </si>
  <si>
    <t>2ohph</t>
  </si>
  <si>
    <t>kdo2lipid4</t>
  </si>
  <si>
    <t>murein5px4p</t>
  </si>
  <si>
    <t>Inorganic</t>
    <phoneticPr fontId="5" type="noConversion"/>
  </si>
  <si>
    <t>Soluble pool</t>
    <phoneticPr fontId="5" type="noConversion"/>
  </si>
  <si>
    <t>g/g Lipid</t>
  </si>
  <si>
    <t>*Caution : When you add any mets into a row, you must change the script(.py) and specify the range of each category.</t>
  </si>
  <si>
    <t>Neidhardt et al., 1990</t>
  </si>
  <si>
    <t>Moore, 1969 (1)</t>
  </si>
  <si>
    <t>Moore, 1969 (2)</t>
  </si>
  <si>
    <t>Moore, 1969 (3)</t>
  </si>
  <si>
    <t>Moore, 1969 (4)</t>
  </si>
  <si>
    <t>Moore, 1969 (5)</t>
  </si>
  <si>
    <t>Moore, 1969 (6)</t>
  </si>
  <si>
    <t>Moore, 1969 (7)</t>
  </si>
  <si>
    <t>Moore, 1969 (8)</t>
  </si>
  <si>
    <t>Moore, 1969 (9)</t>
  </si>
  <si>
    <t>Moore, 1969 (10)</t>
  </si>
  <si>
    <t>Moore, 1969 (11)</t>
  </si>
  <si>
    <t>Taymaz-Nikerel et al., 2010 (1)</t>
  </si>
  <si>
    <t>Taymaz-Nikerel et al., 2010 (2)</t>
  </si>
  <si>
    <t>Taymaz-Nikerel et al., 2010 (3)</t>
  </si>
  <si>
    <t>Taymaz-Nikerel et al., 2010 (4)</t>
  </si>
  <si>
    <t>Shahab et al., 1996 (1)</t>
  </si>
  <si>
    <t>Shahab et al., 1996 (2)</t>
  </si>
  <si>
    <t>Shahab et al., 1996 (3)</t>
  </si>
  <si>
    <t>Shahab et al., 1996 (4)</t>
  </si>
  <si>
    <t>Shahab et al., 1996 (5)</t>
  </si>
  <si>
    <t>Beck et al.,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</si>
</sst>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9" formatCode="0.0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8"/>
      <name val="Calibri"/>
      <family val="3"/>
      <charset val="129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>
      <alignment vertical="center"/>
    </xf>
  </cellStyleXfs>
  <cellXfs count="56">
    <xf numFmtId="0" fontId="0" fillId="0" borderId="0" xfId="0"/>
    <xf numFmtId="0" fontId="0" fillId="2" borderId="2" xfId="0" applyFill="1" applyBorder="1"/>
    <xf numFmtId="0" fontId="0" fillId="0" borderId="0" xfId="0" applyFill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5" xfId="0" applyFont="1" applyBorder="1"/>
    <xf numFmtId="0" fontId="2" fillId="0" borderId="0" xfId="0" applyFont="1" applyFill="1" applyBorder="1"/>
    <xf numFmtId="0" fontId="2" fillId="0" borderId="0" xfId="0" applyFont="1" applyFill="1"/>
    <xf numFmtId="0" fontId="0" fillId="7" borderId="0" xfId="0" applyFill="1"/>
    <xf numFmtId="165" fontId="0" fillId="0" borderId="0" xfId="0" applyNumberFormat="1"/>
    <xf numFmtId="0" fontId="0" fillId="3" borderId="0" xfId="0" applyFill="1"/>
    <xf numFmtId="0" fontId="0" fillId="6" borderId="0" xfId="0" applyFill="1"/>
    <xf numFmtId="0" fontId="2" fillId="0" borderId="0" xfId="0" applyFont="1" applyBorder="1"/>
    <xf numFmtId="165" fontId="0" fillId="0" borderId="0" xfId="0" applyNumberFormat="1" applyFill="1"/>
    <xf numFmtId="0" fontId="3" fillId="10" borderId="0" xfId="0" applyFont="1" applyFill="1"/>
    <xf numFmtId="0" fontId="0" fillId="10" borderId="0" xfId="0" applyFill="1"/>
    <xf numFmtId="0" fontId="0" fillId="11" borderId="0" xfId="0" applyFill="1"/>
    <xf numFmtId="0" fontId="4" fillId="0" borderId="0" xfId="0" applyFont="1" applyFill="1"/>
    <xf numFmtId="0" fontId="4" fillId="0" borderId="0" xfId="0" applyNumberFormat="1" applyFont="1" applyFill="1" applyBorder="1"/>
    <xf numFmtId="0" fontId="0" fillId="4" borderId="0" xfId="0" applyFill="1" applyBorder="1" applyAlignment="1">
      <alignment horizontal="left"/>
    </xf>
    <xf numFmtId="0" fontId="3" fillId="0" borderId="0" xfId="1" applyNumberFormat="1" applyAlignment="1">
      <alignment horizontal="left" wrapText="1"/>
    </xf>
    <xf numFmtId="0" fontId="4" fillId="0" borderId="0" xfId="2" applyFont="1"/>
    <xf numFmtId="0" fontId="4" fillId="0" borderId="6" xfId="2" applyFont="1" applyBorder="1"/>
    <xf numFmtId="0" fontId="0" fillId="5" borderId="0" xfId="0" applyFill="1"/>
    <xf numFmtId="0" fontId="0" fillId="5" borderId="1" xfId="0" applyFill="1" applyBorder="1"/>
    <xf numFmtId="0" fontId="0" fillId="5" borderId="4" xfId="0" applyFill="1" applyBorder="1"/>
    <xf numFmtId="0" fontId="3" fillId="8" borderId="0" xfId="1" applyFill="1" applyBorder="1"/>
    <xf numFmtId="0" fontId="3" fillId="8" borderId="0" xfId="1" applyNumberFormat="1" applyFill="1" applyBorder="1"/>
    <xf numFmtId="0" fontId="3" fillId="6" borderId="0" xfId="1" applyNumberFormat="1" applyFill="1" applyBorder="1"/>
    <xf numFmtId="0" fontId="0" fillId="12" borderId="0" xfId="0" applyFill="1"/>
    <xf numFmtId="166" fontId="0" fillId="0" borderId="0" xfId="0" applyNumberFormat="1" applyFill="1"/>
    <xf numFmtId="1" fontId="2" fillId="0" borderId="3" xfId="0" applyNumberFormat="1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top" wrapTex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/>
    <xf numFmtId="164" fontId="0" fillId="0" borderId="3" xfId="0" applyNumberFormat="1" applyFill="1" applyBorder="1"/>
    <xf numFmtId="166" fontId="0" fillId="0" borderId="3" xfId="0" applyNumberFormat="1" applyFill="1" applyBorder="1"/>
    <xf numFmtId="0" fontId="0" fillId="0" borderId="3" xfId="0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2" fillId="0" borderId="7" xfId="0" applyNumberFormat="1" applyFont="1" applyBorder="1" applyAlignment="1">
      <alignment horizontal="left"/>
    </xf>
    <xf numFmtId="1" fontId="10" fillId="13" borderId="0" xfId="0" applyNumberFormat="1" applyFont="1" applyFill="1" applyBorder="1" applyAlignment="1">
      <alignment horizontal="center" textRotation="45"/>
    </xf>
    <xf numFmtId="0" fontId="11" fillId="0" borderId="8" xfId="0" applyFont="1" applyBorder="1" applyAlignment="1">
      <alignment horizontal="center" textRotation="45"/>
    </xf>
    <xf numFmtId="0" fontId="11" fillId="13" borderId="8" xfId="0" applyFont="1" applyFill="1" applyBorder="1" applyAlignment="1">
      <alignment horizontal="center" textRotation="45"/>
    </xf>
    <xf numFmtId="164" fontId="11" fillId="13" borderId="5" xfId="0" applyNumberFormat="1" applyFont="1" applyFill="1" applyBorder="1" applyAlignment="1">
      <alignment horizontal="center" textRotation="45" wrapText="1"/>
    </xf>
    <xf numFmtId="0" fontId="0" fillId="9" borderId="7" xfId="0" applyFill="1" applyBorder="1" applyAlignment="1">
      <alignment horizontal="right"/>
    </xf>
    <xf numFmtId="0" fontId="3" fillId="0" borderId="3" xfId="1" applyFill="1" applyBorder="1"/>
    <xf numFmtId="0" fontId="3" fillId="0" borderId="3" xfId="1" applyFill="1" applyBorder="1" applyAlignment="1">
      <alignment horizontal="right"/>
    </xf>
    <xf numFmtId="169" fontId="0" fillId="0" borderId="0" xfId="0" applyNumberFormat="1"/>
  </cellXfs>
  <cellStyles count="4">
    <cellStyle name="Normal 2" xfId="2" xr:uid="{B4F3A9B0-A8D3-49F6-8DA1-68FB170FBD04}"/>
    <cellStyle name="표준" xfId="0" builtinId="0"/>
    <cellStyle name="표준 2" xfId="1" xr:uid="{701EBC85-4716-4F95-AEE4-B7A1DFDF1FE0}"/>
    <cellStyle name="표준 6" xfId="3" xr:uid="{ECFDA61C-BC09-45F9-98DC-8397E640E0DC}"/>
  </cellStyles>
  <dxfs count="0"/>
  <tableStyles count="0" defaultTableStyle="TableStyleMedium2" defaultPivotStyle="PivotStyleLight16"/>
  <colors>
    <mruColors>
      <color rgb="FFCCFF99"/>
      <color rgb="FFCCFFFF"/>
      <color rgb="FFFFCCCC"/>
      <color rgb="FFFFCC99"/>
      <color rgb="FFFF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58329621548983"/>
          <c:y val="9.2917086270560598E-2"/>
          <c:w val="0.41424570250866294"/>
          <c:h val="0.87020799137267968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8BD-49FF-BAD9-BBB4998D58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8BD-49FF-BAD9-BBB4998D58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8BD-49FF-BAD9-BBB4998D58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8BD-49FF-BAD9-BBB4998D58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8BD-49FF-BAD9-BBB4998D58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8BD-49FF-BAD9-BBB4998D58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8BD-49FF-BAD9-BBB4998D58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8BD-49FF-BAD9-BBB4998D58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8BD-49FF-BAD9-BBB4998D580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8BD-49FF-BAD9-BBB4998D580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8BD-49FF-BAD9-BBB4998D580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98BD-49FF-BAD9-BBB4998D580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98BD-49FF-BAD9-BBB4998D580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98BD-49FF-BAD9-BBB4998D580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98BD-49FF-BAD9-BBB4998D580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98BD-49FF-BAD9-BBB4998D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36895"/>
        <c:axId val="1922232111"/>
      </c:radarChart>
      <c:catAx>
        <c:axId val="17915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32111"/>
        <c:crosses val="autoZero"/>
        <c:auto val="1"/>
        <c:lblAlgn val="ctr"/>
        <c:lblOffset val="100"/>
        <c:noMultiLvlLbl val="0"/>
      </c:catAx>
      <c:valAx>
        <c:axId val="19222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3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15745766678494"/>
          <c:y val="2.4202809586241568E-2"/>
          <c:w val="0.15660156574387932"/>
          <c:h val="0.97579724739845586"/>
        </c:manualLayout>
      </c:layout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1642334</xdr:colOff>
      <xdr:row>49</xdr:row>
      <xdr:rowOff>56254</xdr:rowOff>
    </xdr:from>
    <xdr:to>
      <xdr:col>9</xdr:col>
      <xdr:colOff>0</xdr:colOff>
      <xdr:row>70</xdr:row>
      <xdr:rowOff>155538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7E4600-515A-4277-B374-344661BC1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477E-9A9D-46DE-A2FE-4AEF7AD079AD}">
  <dimension ref="A1:AB11"/>
  <sheetViews>
    <sheetView zoomScale="70" zoomScaleNormal="70" workbookViewId="0">
      <selection activeCell="C2" sqref="C2:H3"/>
    </sheetView>
  </sheetViews>
  <sheetFormatPr defaultRowHeight="14.4"/>
  <cols>
    <col min="1" max="2" width="12.44140625" customWidth="1"/>
    <col min="14" max="14" width="9.5546875" customWidth="1"/>
    <col min="18" max="18" width="14" customWidth="1"/>
  </cols>
  <sheetData>
    <row r="1" spans="1:28" ht="121.2">
      <c r="A1" s="47" t="s">
        <v>95</v>
      </c>
      <c r="B1" s="48" t="s">
        <v>113</v>
      </c>
      <c r="C1" s="49" t="s">
        <v>114</v>
      </c>
      <c r="D1" s="49" t="s">
        <v>115</v>
      </c>
      <c r="E1" s="49" t="s">
        <v>116</v>
      </c>
      <c r="F1" s="49" t="s">
        <v>117</v>
      </c>
      <c r="G1" s="49" t="s">
        <v>118</v>
      </c>
      <c r="H1" s="49" t="s">
        <v>119</v>
      </c>
      <c r="I1" s="49" t="s">
        <v>120</v>
      </c>
      <c r="J1" s="49" t="s">
        <v>121</v>
      </c>
      <c r="K1" s="49" t="s">
        <v>122</v>
      </c>
      <c r="L1" s="49" t="s">
        <v>123</v>
      </c>
      <c r="M1" s="49" t="s">
        <v>124</v>
      </c>
      <c r="N1" s="50" t="s">
        <v>125</v>
      </c>
      <c r="O1" s="50" t="s">
        <v>126</v>
      </c>
      <c r="P1" s="50" t="s">
        <v>127</v>
      </c>
      <c r="Q1" s="50" t="s">
        <v>128</v>
      </c>
      <c r="R1" s="50" t="s">
        <v>129</v>
      </c>
      <c r="S1" s="50" t="s">
        <v>130</v>
      </c>
      <c r="T1" s="50" t="s">
        <v>131</v>
      </c>
      <c r="U1" s="50" t="s">
        <v>132</v>
      </c>
      <c r="V1" s="50" t="s">
        <v>133</v>
      </c>
      <c r="W1" s="51" t="s">
        <v>134</v>
      </c>
      <c r="X1" s="52" t="s">
        <v>93</v>
      </c>
      <c r="Y1" s="52" t="s">
        <v>94</v>
      </c>
    </row>
    <row r="2" spans="1:28">
      <c r="A2" s="34" t="s">
        <v>0</v>
      </c>
      <c r="B2" s="53">
        <v>0.55000000000000004</v>
      </c>
      <c r="C2" s="35"/>
      <c r="D2" s="35"/>
      <c r="E2" s="35"/>
      <c r="F2" s="35"/>
      <c r="G2" s="35"/>
      <c r="H2" s="36"/>
      <c r="I2" s="36"/>
      <c r="J2" s="36"/>
      <c r="K2" s="36"/>
      <c r="L2" s="36"/>
      <c r="M2" s="36"/>
      <c r="N2" s="37">
        <v>0.63950000000000007</v>
      </c>
      <c r="O2" s="37">
        <v>0.64810000000000001</v>
      </c>
      <c r="P2" s="37">
        <v>0.68189999999999995</v>
      </c>
      <c r="Q2" s="38">
        <v>0.6543000000000001</v>
      </c>
      <c r="R2" s="39">
        <v>0.67</v>
      </c>
      <c r="S2" s="39">
        <v>0.60099999999999998</v>
      </c>
      <c r="T2" s="39">
        <v>0.53100000000000003</v>
      </c>
      <c r="U2" s="39">
        <v>0.52900000000000003</v>
      </c>
      <c r="V2" s="39">
        <v>0.52900000000000003</v>
      </c>
      <c r="W2" s="36">
        <v>0.35200000000000004</v>
      </c>
      <c r="X2" s="40">
        <f t="shared" ref="X2:X9" si="0">AVERAGE(B2:W2)</f>
        <v>0.58052727272727267</v>
      </c>
      <c r="Y2" s="41">
        <f>STDEV(B2:W2)</f>
        <v>9.6491917702044891E-2</v>
      </c>
      <c r="Z2" s="2"/>
      <c r="AA2" s="2"/>
      <c r="AB2" s="2"/>
    </row>
    <row r="3" spans="1:28">
      <c r="A3" s="34" t="s">
        <v>91</v>
      </c>
      <c r="B3" s="42">
        <v>5.6363636363636359E-2</v>
      </c>
      <c r="C3" s="43">
        <v>2.1700000000000001E-2</v>
      </c>
      <c r="D3" s="43">
        <v>2.3300000000000001E-2</v>
      </c>
      <c r="E3" s="43">
        <v>2.7100000000000003E-2</v>
      </c>
      <c r="F3" s="43">
        <v>2.5499999999999998E-2</v>
      </c>
      <c r="G3" s="43">
        <v>1.9E-2</v>
      </c>
      <c r="H3" s="43">
        <v>2.3199999999999998E-2</v>
      </c>
      <c r="I3" s="43">
        <v>2.1680000000000001E-2</v>
      </c>
      <c r="J3" s="43">
        <v>2.334E-2</v>
      </c>
      <c r="K3" s="43">
        <v>2.7109999999999999E-2</v>
      </c>
      <c r="L3" s="43">
        <v>2.8230000000000002E-2</v>
      </c>
      <c r="M3" s="43">
        <v>3.0370000000000001E-2</v>
      </c>
      <c r="N3" s="40">
        <v>1.235340109460516E-2</v>
      </c>
      <c r="O3" s="40">
        <v>1.373244869618886E-2</v>
      </c>
      <c r="P3" s="40">
        <v>1.6131397565625462E-2</v>
      </c>
      <c r="Q3" s="40">
        <v>3.0261348005502061E-2</v>
      </c>
      <c r="R3" s="35">
        <v>6.2686567164179099E-2</v>
      </c>
      <c r="S3" s="35">
        <v>4.8252911813643933E-2</v>
      </c>
      <c r="T3" s="35">
        <v>4.1431261770244816E-2</v>
      </c>
      <c r="U3" s="35">
        <v>3.5916824196597349E-2</v>
      </c>
      <c r="V3" s="35">
        <v>3.2136105860113423E-2</v>
      </c>
      <c r="W3" s="36">
        <v>2.8409090909090908E-2</v>
      </c>
      <c r="X3" s="40">
        <f t="shared" si="0"/>
        <v>2.9463863338155791E-2</v>
      </c>
      <c r="Y3" s="41">
        <f t="shared" ref="Y3:Y5" si="1">STDEV(B3:W3)</f>
        <v>1.2847820935033658E-2</v>
      </c>
      <c r="Z3" s="2"/>
      <c r="AA3" s="2"/>
      <c r="AB3" s="2"/>
    </row>
    <row r="4" spans="1:28">
      <c r="A4" s="34" t="s">
        <v>90</v>
      </c>
      <c r="B4" s="42">
        <v>0.37272727272727268</v>
      </c>
      <c r="C4" s="43">
        <v>0.40949999999999998</v>
      </c>
      <c r="D4" s="43">
        <v>0.30880000000000002</v>
      </c>
      <c r="E4" s="43">
        <v>0.21530000000000002</v>
      </c>
      <c r="F4" s="43">
        <v>0.62229999999999996</v>
      </c>
      <c r="G4" s="43">
        <v>0.40379999999999999</v>
      </c>
      <c r="H4" s="43">
        <v>0.2954</v>
      </c>
      <c r="I4" s="43">
        <v>0.40949999999999998</v>
      </c>
      <c r="J4" s="43">
        <v>0.30880000000000002</v>
      </c>
      <c r="K4" s="43">
        <v>0.21530000000000002</v>
      </c>
      <c r="L4" s="43">
        <v>0.40239999999999998</v>
      </c>
      <c r="M4" s="43">
        <v>0.32330000000000003</v>
      </c>
      <c r="N4" s="40">
        <v>8.1469898358092249E-2</v>
      </c>
      <c r="O4" s="40">
        <v>9.041814534794014E-2</v>
      </c>
      <c r="P4" s="40">
        <v>0.10646722393312802</v>
      </c>
      <c r="Q4" s="40">
        <v>0.1996026287635641</v>
      </c>
      <c r="R4" s="35">
        <v>0.19850746268656716</v>
      </c>
      <c r="S4" s="35">
        <v>0.25291181364392679</v>
      </c>
      <c r="T4" s="35">
        <v>0.32768361581920902</v>
      </c>
      <c r="U4" s="35">
        <v>0.38752362948960301</v>
      </c>
      <c r="V4" s="35">
        <v>0.46880907372400754</v>
      </c>
      <c r="W4" s="36">
        <v>0.48863636363636359</v>
      </c>
      <c r="X4" s="40">
        <f t="shared" si="0"/>
        <v>0.31314350582407618</v>
      </c>
      <c r="Y4" s="41">
        <f t="shared" si="1"/>
        <v>0.13626188480678464</v>
      </c>
      <c r="Z4" s="2"/>
      <c r="AA4" s="2"/>
      <c r="AB4" s="2"/>
    </row>
    <row r="5" spans="1:28">
      <c r="A5" s="34" t="s">
        <v>38</v>
      </c>
      <c r="B5" s="53">
        <v>9.0999999999999998E-2</v>
      </c>
      <c r="C5" s="35"/>
      <c r="D5" s="35"/>
      <c r="E5" s="35"/>
      <c r="F5" s="35"/>
      <c r="G5" s="35"/>
      <c r="H5" s="36"/>
      <c r="I5" s="36"/>
      <c r="J5" s="36"/>
      <c r="K5" s="36"/>
      <c r="L5" s="36"/>
      <c r="M5" s="36"/>
      <c r="N5" s="37">
        <v>0.20180000000000001</v>
      </c>
      <c r="O5" s="37">
        <v>0.188</v>
      </c>
      <c r="P5" s="37">
        <v>0.1454</v>
      </c>
      <c r="Q5" s="37">
        <v>0.11199999999999999</v>
      </c>
      <c r="R5" s="35"/>
      <c r="S5" s="35"/>
      <c r="T5" s="35"/>
      <c r="U5" s="35"/>
      <c r="V5" s="35"/>
      <c r="W5" s="36">
        <v>6.7000000000000004E-2</v>
      </c>
      <c r="X5" s="40">
        <f t="shared" si="0"/>
        <v>0.13419999999999999</v>
      </c>
      <c r="Y5" s="41">
        <f t="shared" si="1"/>
        <v>5.3785797381836857E-2</v>
      </c>
      <c r="Z5" s="2"/>
      <c r="AA5" s="2"/>
      <c r="AB5" s="2"/>
    </row>
    <row r="6" spans="1:28">
      <c r="A6" s="34" t="s">
        <v>52</v>
      </c>
      <c r="B6" s="53">
        <v>3.4000000000000002E-2</v>
      </c>
      <c r="C6" s="35"/>
      <c r="D6" s="35"/>
      <c r="E6" s="35"/>
      <c r="F6" s="35"/>
      <c r="G6" s="35"/>
      <c r="H6" s="36"/>
      <c r="I6" s="36"/>
      <c r="J6" s="36"/>
      <c r="K6" s="36"/>
      <c r="L6" s="36"/>
      <c r="M6" s="36"/>
      <c r="N6" s="36">
        <v>1.18E-2</v>
      </c>
      <c r="O6" s="36">
        <v>1.1000000000000001E-2</v>
      </c>
      <c r="P6" s="36">
        <v>8.5000000000000006E-3</v>
      </c>
      <c r="Q6" s="36">
        <v>6.5000000000000006E-3</v>
      </c>
      <c r="R6" s="35"/>
      <c r="S6" s="35"/>
      <c r="T6" s="35"/>
      <c r="U6" s="35"/>
      <c r="V6" s="35"/>
      <c r="W6" s="36"/>
      <c r="X6" s="40">
        <f t="shared" si="0"/>
        <v>1.4360000000000001E-2</v>
      </c>
      <c r="Y6" s="41">
        <f>STDEV(B6:W6)</f>
        <v>1.1176895812344319E-2</v>
      </c>
      <c r="Z6" s="2"/>
      <c r="AA6" s="2"/>
      <c r="AB6" s="2"/>
    </row>
    <row r="7" spans="1:28">
      <c r="A7" s="34" t="s">
        <v>92</v>
      </c>
      <c r="B7" s="54">
        <v>2.5000000000000001E-2</v>
      </c>
      <c r="C7" s="35"/>
      <c r="D7" s="35"/>
      <c r="E7" s="35"/>
      <c r="F7" s="35"/>
      <c r="G7" s="35"/>
      <c r="H7" s="36"/>
      <c r="I7" s="36"/>
      <c r="J7" s="36"/>
      <c r="K7" s="36"/>
      <c r="L7" s="36"/>
      <c r="M7" s="36"/>
      <c r="N7" s="44">
        <v>8.6999999999999994E-3</v>
      </c>
      <c r="O7" s="44">
        <v>8.1000000000000013E-3</v>
      </c>
      <c r="P7" s="44">
        <v>6.1999999999999998E-3</v>
      </c>
      <c r="Q7" s="44">
        <v>4.7999999999999996E-3</v>
      </c>
      <c r="R7" s="35"/>
      <c r="S7" s="35"/>
      <c r="T7" s="35"/>
      <c r="U7" s="35"/>
      <c r="V7" s="35"/>
      <c r="W7" s="36"/>
      <c r="X7" s="40">
        <f>AVERAGE(B7:W7)</f>
        <v>1.056E-2</v>
      </c>
      <c r="Y7" s="41">
        <f>STDEV(B7:W7)</f>
        <v>8.2190632069597848E-3</v>
      </c>
      <c r="Z7" s="2"/>
      <c r="AA7" s="2"/>
      <c r="AB7" s="2"/>
    </row>
    <row r="8" spans="1:28">
      <c r="A8" s="34" t="s">
        <v>109</v>
      </c>
      <c r="B8" s="53">
        <v>0.01</v>
      </c>
      <c r="C8" s="35"/>
      <c r="D8" s="35"/>
      <c r="E8" s="35"/>
      <c r="F8" s="35"/>
      <c r="G8" s="35"/>
      <c r="H8" s="36"/>
      <c r="I8" s="36"/>
      <c r="J8" s="36"/>
      <c r="K8" s="36"/>
      <c r="L8" s="36"/>
      <c r="M8" s="36"/>
      <c r="N8" s="44"/>
      <c r="O8" s="44"/>
      <c r="P8" s="44"/>
      <c r="Q8" s="44"/>
      <c r="R8" s="35"/>
      <c r="S8" s="35"/>
      <c r="T8" s="35"/>
      <c r="U8" s="35"/>
      <c r="V8" s="35"/>
      <c r="W8" s="36"/>
      <c r="X8" s="40">
        <f t="shared" si="0"/>
        <v>0.01</v>
      </c>
      <c r="Y8" s="40"/>
      <c r="Z8" s="2"/>
      <c r="AA8" s="2"/>
      <c r="AB8" s="2"/>
    </row>
    <row r="9" spans="1:28">
      <c r="A9" s="45" t="s">
        <v>110</v>
      </c>
      <c r="B9" s="53">
        <v>2.9000000000000001E-2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>
        <f t="shared" si="0"/>
        <v>2.9000000000000001E-2</v>
      </c>
      <c r="Y9" s="40"/>
      <c r="Z9" s="2"/>
      <c r="AA9" s="2"/>
      <c r="AB9" s="2"/>
    </row>
    <row r="10" spans="1:28">
      <c r="A10" s="46" t="s">
        <v>41</v>
      </c>
      <c r="B10" s="1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C22-8C14-43FD-A9BA-80792DE9A3D8}">
  <dimension ref="A1:J52"/>
  <sheetViews>
    <sheetView tabSelected="1" zoomScale="70" zoomScaleNormal="70" workbookViewId="0">
      <selection activeCell="N5" sqref="N5"/>
    </sheetView>
  </sheetViews>
  <sheetFormatPr defaultRowHeight="14.4"/>
  <cols>
    <col min="1" max="1" width="16.44140625" customWidth="1"/>
    <col min="2" max="2" width="12" customWidth="1"/>
    <col min="5" max="5" width="12" customWidth="1"/>
    <col min="9" max="9" width="8.6640625" customWidth="1"/>
  </cols>
  <sheetData>
    <row r="1" spans="1:10">
      <c r="A1" t="s">
        <v>103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  <c r="J1" s="7"/>
    </row>
    <row r="2" spans="1:10">
      <c r="A2" s="55">
        <v>7.0986273898964766E-2</v>
      </c>
      <c r="B2">
        <v>71.079000000000008</v>
      </c>
      <c r="C2" s="25" t="s">
        <v>1</v>
      </c>
      <c r="D2" t="s">
        <v>40</v>
      </c>
      <c r="F2" s="7" t="s">
        <v>2</v>
      </c>
      <c r="G2" t="s">
        <v>40</v>
      </c>
    </row>
    <row r="3" spans="1:10">
      <c r="A3" s="55">
        <v>7.3258480707502099E-2</v>
      </c>
      <c r="B3">
        <v>157.197</v>
      </c>
      <c r="C3" s="24" t="s">
        <v>3</v>
      </c>
      <c r="D3" t="s">
        <v>40</v>
      </c>
      <c r="F3" s="9" t="s">
        <v>43</v>
      </c>
      <c r="G3" t="s">
        <v>40</v>
      </c>
      <c r="H3">
        <v>1</v>
      </c>
      <c r="I3" t="s">
        <v>51</v>
      </c>
    </row>
    <row r="4" spans="1:10">
      <c r="A4" s="55">
        <v>5.3900942626310476E-2</v>
      </c>
      <c r="B4">
        <v>114.104</v>
      </c>
      <c r="C4" s="24" t="s">
        <v>4</v>
      </c>
      <c r="D4" t="s">
        <v>40</v>
      </c>
      <c r="F4" s="8"/>
    </row>
    <row r="5" spans="1:10">
      <c r="A5" s="55">
        <v>5.3889605402172573E-2</v>
      </c>
      <c r="B5">
        <v>114.08</v>
      </c>
      <c r="C5" s="24" t="s">
        <v>5</v>
      </c>
      <c r="D5" t="s">
        <v>40</v>
      </c>
      <c r="F5" s="8"/>
    </row>
    <row r="6" spans="1:10">
      <c r="A6" s="55">
        <v>1.6307153061158191E-2</v>
      </c>
      <c r="B6">
        <v>103.14500000000001</v>
      </c>
      <c r="C6" s="24" t="s">
        <v>6</v>
      </c>
      <c r="D6" t="s">
        <v>40</v>
      </c>
      <c r="F6" s="8"/>
    </row>
    <row r="7" spans="1:10">
      <c r="A7" s="55">
        <v>6.8197163410207262E-2</v>
      </c>
      <c r="B7">
        <v>128.13099999999997</v>
      </c>
      <c r="C7" s="24" t="s">
        <v>7</v>
      </c>
      <c r="D7" t="s">
        <v>40</v>
      </c>
      <c r="F7" s="8"/>
    </row>
    <row r="8" spans="1:10">
      <c r="A8" s="55">
        <v>6.8184389515350899E-2</v>
      </c>
      <c r="B8">
        <v>128.10700000000003</v>
      </c>
      <c r="C8" s="24" t="s">
        <v>8</v>
      </c>
      <c r="D8" t="s">
        <v>40</v>
      </c>
      <c r="F8" s="8"/>
    </row>
    <row r="9" spans="1:10">
      <c r="A9" s="55">
        <v>4.2978022997796385E-2</v>
      </c>
      <c r="B9">
        <v>57.052000000000007</v>
      </c>
      <c r="C9" s="24" t="s">
        <v>9</v>
      </c>
      <c r="D9" t="s">
        <v>40</v>
      </c>
      <c r="F9" s="8"/>
    </row>
    <row r="10" spans="1:10">
      <c r="A10" s="55">
        <v>2.2725391053365625E-2</v>
      </c>
      <c r="B10">
        <v>137.142</v>
      </c>
      <c r="C10" s="24" t="s">
        <v>10</v>
      </c>
      <c r="D10" t="s">
        <v>40</v>
      </c>
      <c r="F10" s="8"/>
    </row>
    <row r="11" spans="1:10">
      <c r="A11" s="55">
        <v>5.1210830626827582E-2</v>
      </c>
      <c r="B11">
        <v>113.16000000000001</v>
      </c>
      <c r="C11" s="24" t="s">
        <v>11</v>
      </c>
      <c r="D11" t="s">
        <v>40</v>
      </c>
      <c r="F11" s="8"/>
    </row>
    <row r="12" spans="1:10">
      <c r="A12" s="55">
        <v>7.6370406849252032E-2</v>
      </c>
      <c r="B12">
        <v>113.16000000000001</v>
      </c>
      <c r="C12" s="24" t="s">
        <v>12</v>
      </c>
      <c r="D12" t="s">
        <v>40</v>
      </c>
      <c r="F12" s="8"/>
    </row>
    <row r="13" spans="1:10">
      <c r="A13" s="55">
        <v>7.1136746328565287E-2</v>
      </c>
      <c r="B13">
        <v>129.18299999999999</v>
      </c>
      <c r="C13" s="24" t="s">
        <v>13</v>
      </c>
      <c r="D13" t="s">
        <v>40</v>
      </c>
      <c r="F13" s="8"/>
    </row>
    <row r="14" spans="1:10">
      <c r="A14" s="55">
        <v>3.0868314074490696E-2</v>
      </c>
      <c r="B14">
        <v>131.19900000000001</v>
      </c>
      <c r="C14" s="24" t="s">
        <v>14</v>
      </c>
      <c r="D14" t="s">
        <v>40</v>
      </c>
      <c r="F14" s="8"/>
    </row>
    <row r="15" spans="1:10">
      <c r="A15" s="55">
        <v>4.6540286012166997E-2</v>
      </c>
      <c r="B15">
        <v>147.17699999999996</v>
      </c>
      <c r="C15" s="24" t="s">
        <v>15</v>
      </c>
      <c r="D15" t="s">
        <v>40</v>
      </c>
      <c r="F15" s="8"/>
    </row>
    <row r="16" spans="1:10">
      <c r="A16" s="55">
        <v>3.6529105464267728E-2</v>
      </c>
      <c r="B16">
        <v>97.117000000000004</v>
      </c>
      <c r="C16" s="24" t="s">
        <v>16</v>
      </c>
      <c r="D16" t="s">
        <v>40</v>
      </c>
      <c r="F16" s="8"/>
    </row>
    <row r="17" spans="1:6">
      <c r="A17" s="55">
        <v>3.8614626344317039E-2</v>
      </c>
      <c r="B17">
        <v>87.078000000000003</v>
      </c>
      <c r="C17" s="24" t="s">
        <v>17</v>
      </c>
      <c r="D17" t="s">
        <v>40</v>
      </c>
      <c r="F17" s="8"/>
    </row>
    <row r="18" spans="1:6">
      <c r="A18" s="55">
        <v>4.9202656027153992E-2</v>
      </c>
      <c r="B18">
        <v>101.105</v>
      </c>
      <c r="C18" s="24" t="s">
        <v>18</v>
      </c>
      <c r="D18" t="s">
        <v>40</v>
      </c>
      <c r="F18" s="8"/>
    </row>
    <row r="19" spans="1:6">
      <c r="A19" s="55">
        <v>1.9049608746930007E-2</v>
      </c>
      <c r="B19">
        <v>186.214</v>
      </c>
      <c r="C19" s="24" t="s">
        <v>19</v>
      </c>
      <c r="D19" t="s">
        <v>40</v>
      </c>
      <c r="F19" s="8"/>
    </row>
    <row r="20" spans="1:6">
      <c r="A20" s="55">
        <v>4.2469122762467393E-2</v>
      </c>
      <c r="B20">
        <v>163.17599999999999</v>
      </c>
      <c r="C20" s="24" t="s">
        <v>20</v>
      </c>
      <c r="D20" t="s">
        <v>40</v>
      </c>
      <c r="F20" s="8"/>
    </row>
    <row r="21" spans="1:6">
      <c r="A21" s="55">
        <v>6.7580874090732754E-2</v>
      </c>
      <c r="B21">
        <v>99.13300000000001</v>
      </c>
      <c r="C21" s="24" t="s">
        <v>21</v>
      </c>
      <c r="D21" t="s">
        <v>40</v>
      </c>
      <c r="F21" s="8"/>
    </row>
    <row r="24" spans="1:6">
      <c r="F24" s="9"/>
    </row>
    <row r="51" spans="6:6" ht="15" thickBot="1"/>
    <row r="52" spans="6:6" ht="15" thickBot="1">
      <c r="F52" s="1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6DFF-CCB3-431D-8EC7-7159D6AD0EE7}">
  <dimension ref="A1:J6"/>
  <sheetViews>
    <sheetView workbookViewId="0">
      <selection activeCell="D18" sqref="D18"/>
    </sheetView>
  </sheetViews>
  <sheetFormatPr defaultRowHeight="14.4"/>
  <cols>
    <col min="1" max="1" width="12.33203125" customWidth="1"/>
    <col min="2" max="2" width="11.33203125" customWidth="1"/>
  </cols>
  <sheetData>
    <row r="1" spans="1:10">
      <c r="A1" s="3" t="s">
        <v>104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</row>
    <row r="2" spans="1:10">
      <c r="A2" s="4">
        <v>0.22766662554930145</v>
      </c>
      <c r="B2">
        <v>304.17500000000001</v>
      </c>
      <c r="C2" t="s">
        <v>27</v>
      </c>
      <c r="D2" t="s">
        <v>40</v>
      </c>
      <c r="F2" t="s">
        <v>23</v>
      </c>
      <c r="G2" t="s">
        <v>40</v>
      </c>
      <c r="J2" t="s">
        <v>49</v>
      </c>
    </row>
    <row r="3" spans="1:10">
      <c r="A3" s="4">
        <v>0.22719873194164744</v>
      </c>
      <c r="B3">
        <v>344.2</v>
      </c>
      <c r="C3" t="s">
        <v>28</v>
      </c>
      <c r="D3" t="s">
        <v>40</v>
      </c>
      <c r="F3" t="s">
        <v>48</v>
      </c>
      <c r="G3" t="s">
        <v>40</v>
      </c>
      <c r="H3">
        <v>1</v>
      </c>
    </row>
    <row r="4" spans="1:10">
      <c r="A4" s="4">
        <v>0.21967307897973082</v>
      </c>
      <c r="B4">
        <v>305.15900000000005</v>
      </c>
      <c r="C4" t="s">
        <v>29</v>
      </c>
      <c r="D4" t="s">
        <v>40</v>
      </c>
    </row>
    <row r="5" spans="1:10">
      <c r="A5" s="4">
        <v>0.32546156352932032</v>
      </c>
      <c r="B5">
        <v>328.20099999999996</v>
      </c>
      <c r="C5" t="s">
        <v>47</v>
      </c>
      <c r="D5" t="s">
        <v>40</v>
      </c>
    </row>
    <row r="6" spans="1:10">
      <c r="A6" s="12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16E9-0D63-470B-858F-99286DB7BB48}">
  <dimension ref="A1:P13"/>
  <sheetViews>
    <sheetView zoomScale="70" zoomScaleNormal="70" workbookViewId="0">
      <selection activeCell="J27" sqref="J27"/>
    </sheetView>
  </sheetViews>
  <sheetFormatPr defaultRowHeight="14.4"/>
  <cols>
    <col min="1" max="1" width="11.33203125" customWidth="1"/>
    <col min="5" max="5" width="12" bestFit="1" customWidth="1"/>
  </cols>
  <sheetData>
    <row r="1" spans="1:16">
      <c r="A1" s="2" t="s">
        <v>45</v>
      </c>
      <c r="B1" s="2" t="s">
        <v>36</v>
      </c>
      <c r="C1" s="10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</row>
    <row r="2" spans="1:16">
      <c r="A2">
        <v>0.22062625931097718</v>
      </c>
      <c r="B2" s="2">
        <v>312.20199999999994</v>
      </c>
      <c r="C2" s="3" t="s">
        <v>22</v>
      </c>
      <c r="D2" t="s">
        <v>40</v>
      </c>
      <c r="F2" t="s">
        <v>23</v>
      </c>
      <c r="G2" t="s">
        <v>40</v>
      </c>
      <c r="J2" t="s">
        <v>46</v>
      </c>
    </row>
    <row r="3" spans="1:16">
      <c r="A3">
        <v>0.41270836647703624</v>
      </c>
      <c r="B3" s="2">
        <v>286.16000000000003</v>
      </c>
      <c r="C3" s="3" t="s">
        <v>24</v>
      </c>
      <c r="D3" t="s">
        <v>40</v>
      </c>
      <c r="F3" t="s">
        <v>44</v>
      </c>
      <c r="G3" t="s">
        <v>40</v>
      </c>
      <c r="H3">
        <v>1</v>
      </c>
    </row>
    <row r="4" spans="1:16">
      <c r="A4">
        <v>0.12522977798372606</v>
      </c>
      <c r="B4" s="2">
        <v>328.20099999999996</v>
      </c>
      <c r="C4" s="3" t="s">
        <v>25</v>
      </c>
      <c r="D4" t="s">
        <v>40</v>
      </c>
    </row>
    <row r="5" spans="1:16">
      <c r="A5">
        <v>0.24143559622826047</v>
      </c>
      <c r="B5" s="2">
        <v>303.18700000000007</v>
      </c>
      <c r="C5" s="3" t="s">
        <v>26</v>
      </c>
      <c r="D5" t="s">
        <v>40</v>
      </c>
    </row>
    <row r="6" spans="1:16">
      <c r="A6" s="16"/>
      <c r="B6" s="2"/>
      <c r="C6" s="2"/>
    </row>
    <row r="7" spans="1:16">
      <c r="A7" s="2"/>
      <c r="B7" s="2"/>
      <c r="C7" s="2"/>
      <c r="O7" s="6"/>
    </row>
    <row r="8" spans="1:16">
      <c r="O8" s="6"/>
    </row>
    <row r="9" spans="1:16">
      <c r="D9" s="6"/>
    </row>
    <row r="10" spans="1:16">
      <c r="D10" s="6"/>
      <c r="O10" s="5"/>
      <c r="P10" s="5"/>
    </row>
    <row r="11" spans="1:16">
      <c r="D11" s="6"/>
      <c r="P11" s="5"/>
    </row>
    <row r="12" spans="1:16">
      <c r="P12" s="5"/>
    </row>
    <row r="13" spans="1:16">
      <c r="P13" s="5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4867-AE8B-45D5-8585-B2120DB0BFD7}">
  <dimension ref="A1:H2"/>
  <sheetViews>
    <sheetView workbookViewId="0">
      <selection activeCell="D3" sqref="D3"/>
    </sheetView>
  </sheetViews>
  <sheetFormatPr defaultRowHeight="14.4"/>
  <sheetData>
    <row r="1" spans="1:8">
      <c r="A1" t="s">
        <v>105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</row>
    <row r="2" spans="1:8">
      <c r="A2" s="13">
        <v>1</v>
      </c>
      <c r="B2">
        <v>162.14100000000002</v>
      </c>
      <c r="C2" s="13" t="s">
        <v>30</v>
      </c>
      <c r="D2" t="s">
        <v>40</v>
      </c>
      <c r="F2" t="s">
        <v>31</v>
      </c>
      <c r="G2" t="s">
        <v>40</v>
      </c>
      <c r="H2">
        <v>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9B00-8995-4FE1-BEC7-3D5DFE95845F}">
  <dimension ref="A1:Z13"/>
  <sheetViews>
    <sheetView zoomScale="70" zoomScaleNormal="70" workbookViewId="0">
      <selection activeCell="H10" sqref="H10"/>
    </sheetView>
  </sheetViews>
  <sheetFormatPr defaultRowHeight="14.4"/>
  <cols>
    <col min="1" max="1" width="14" customWidth="1"/>
    <col min="2" max="2" width="11.109375" customWidth="1"/>
    <col min="3" max="3" width="12.5546875" customWidth="1"/>
    <col min="5" max="5" width="13.33203125" customWidth="1"/>
    <col min="7" max="7" width="11.6640625" customWidth="1"/>
    <col min="8" max="8" width="9.5546875" customWidth="1"/>
    <col min="10" max="10" width="8.6640625" style="2"/>
  </cols>
  <sheetData>
    <row r="1" spans="1:26">
      <c r="A1" t="s">
        <v>111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</row>
    <row r="2" spans="1:26" s="2" customFormat="1">
      <c r="A2" s="2">
        <v>0.356046073629393</v>
      </c>
      <c r="B2" s="22">
        <v>691.97199999999998</v>
      </c>
      <c r="C2" s="26" t="s">
        <v>53</v>
      </c>
      <c r="D2" s="2" t="s">
        <v>96</v>
      </c>
      <c r="F2" t="s">
        <v>32</v>
      </c>
      <c r="G2" t="s">
        <v>40</v>
      </c>
      <c r="H2">
        <v>1</v>
      </c>
      <c r="I2"/>
      <c r="K2"/>
    </row>
    <row r="3" spans="1:26" s="2" customFormat="1">
      <c r="A3" s="2">
        <v>0.27531113192894652</v>
      </c>
      <c r="B3" s="22">
        <v>687.93999999999994</v>
      </c>
      <c r="C3" s="26" t="s">
        <v>54</v>
      </c>
      <c r="D3" s="2" t="s">
        <v>96</v>
      </c>
      <c r="F3"/>
      <c r="G3"/>
      <c r="H3"/>
      <c r="I3"/>
      <c r="K3"/>
    </row>
    <row r="4" spans="1:26" s="2" customFormat="1" ht="15" thickBot="1">
      <c r="A4" s="2">
        <v>0.15347009801463146</v>
      </c>
      <c r="B4" s="22">
        <v>744.04799999999989</v>
      </c>
      <c r="C4" s="26" t="s">
        <v>55</v>
      </c>
      <c r="D4" s="2" t="s">
        <v>96</v>
      </c>
      <c r="F4"/>
      <c r="G4"/>
      <c r="H4"/>
      <c r="I4"/>
      <c r="K4"/>
    </row>
    <row r="5" spans="1:26" s="2" customFormat="1">
      <c r="A5" s="2">
        <v>7.2202696970181973E-2</v>
      </c>
      <c r="B5" s="22">
        <v>721.97400000000005</v>
      </c>
      <c r="C5" s="27" t="s">
        <v>56</v>
      </c>
      <c r="D5" s="2" t="s">
        <v>96</v>
      </c>
      <c r="F5"/>
      <c r="G5"/>
      <c r="H5"/>
      <c r="I5"/>
      <c r="K5"/>
    </row>
    <row r="6" spans="1:26" s="2" customFormat="1">
      <c r="A6" s="2">
        <v>5.5844030190863238E-2</v>
      </c>
      <c r="B6" s="22">
        <v>717.94200000000001</v>
      </c>
      <c r="C6" s="26" t="s">
        <v>57</v>
      </c>
      <c r="D6" s="2" t="s">
        <v>96</v>
      </c>
      <c r="F6"/>
      <c r="G6"/>
      <c r="H6"/>
      <c r="I6"/>
      <c r="K6"/>
    </row>
    <row r="7" spans="1:26" s="2" customFormat="1" ht="15" thickBot="1">
      <c r="A7" s="2">
        <v>3.1031731903047362E-2</v>
      </c>
      <c r="B7" s="22">
        <v>774.05000000000007</v>
      </c>
      <c r="C7" s="26" t="s">
        <v>58</v>
      </c>
      <c r="D7" s="2" t="s">
        <v>96</v>
      </c>
      <c r="F7"/>
      <c r="G7"/>
      <c r="H7"/>
      <c r="I7"/>
      <c r="K7"/>
    </row>
    <row r="8" spans="1:26" s="2" customFormat="1">
      <c r="A8" s="2">
        <v>2.544078236182595E-2</v>
      </c>
      <c r="B8" s="22">
        <v>1351.854</v>
      </c>
      <c r="C8" s="27" t="s">
        <v>59</v>
      </c>
      <c r="D8" s="2" t="s">
        <v>96</v>
      </c>
      <c r="F8"/>
      <c r="G8"/>
      <c r="H8"/>
      <c r="I8"/>
      <c r="K8"/>
    </row>
    <row r="9" spans="1:26" s="2" customFormat="1">
      <c r="A9" s="2">
        <v>1.9669241279834673E-2</v>
      </c>
      <c r="B9" s="22">
        <v>1343.7900000000002</v>
      </c>
      <c r="C9" s="26" t="s">
        <v>60</v>
      </c>
      <c r="D9" s="2" t="s">
        <v>96</v>
      </c>
      <c r="F9"/>
      <c r="G9"/>
      <c r="H9"/>
      <c r="I9"/>
      <c r="K9"/>
    </row>
    <row r="10" spans="1:26" s="2" customFormat="1" ht="15" thickBot="1">
      <c r="A10" s="2">
        <v>1.0984213721275771E-2</v>
      </c>
      <c r="B10" s="22">
        <v>1456.0060000000001</v>
      </c>
      <c r="C10" s="28" t="s">
        <v>61</v>
      </c>
      <c r="D10" s="2" t="s">
        <v>96</v>
      </c>
      <c r="F10"/>
      <c r="G10"/>
      <c r="H10"/>
      <c r="I10"/>
      <c r="K10"/>
    </row>
    <row r="11" spans="1:26" s="2" customFormat="1">
      <c r="K11"/>
    </row>
    <row r="12" spans="1:26" s="2" customFormat="1">
      <c r="Z12" s="33"/>
    </row>
    <row r="13" spans="1:26" s="2" customFormat="1"/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12E-3D10-48C8-98CE-9C558B494055}">
  <dimension ref="A1:T42"/>
  <sheetViews>
    <sheetView workbookViewId="0">
      <selection activeCell="H6" sqref="H6"/>
    </sheetView>
  </sheetViews>
  <sheetFormatPr defaultRowHeight="14.4"/>
  <cols>
    <col min="1" max="1" width="11.44140625" customWidth="1"/>
    <col min="3" max="3" width="12" customWidth="1"/>
    <col min="9" max="9" width="12" bestFit="1" customWidth="1"/>
    <col min="10" max="10" width="8.6640625" customWidth="1"/>
    <col min="11" max="11" width="12" bestFit="1" customWidth="1"/>
  </cols>
  <sheetData>
    <row r="1" spans="1:20" ht="19.95" customHeight="1">
      <c r="A1" t="s">
        <v>97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0">
      <c r="A2" s="13">
        <v>1</v>
      </c>
      <c r="B2" s="31">
        <v>1840.0329999999999</v>
      </c>
      <c r="C2" s="14" t="s">
        <v>107</v>
      </c>
      <c r="D2" t="s">
        <v>102</v>
      </c>
      <c r="F2" s="13" t="s">
        <v>33</v>
      </c>
      <c r="G2" t="s">
        <v>40</v>
      </c>
      <c r="H2">
        <v>75.377200000000002</v>
      </c>
      <c r="J2" t="s">
        <v>112</v>
      </c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>
      <c r="A3" s="29">
        <v>1</v>
      </c>
      <c r="B3" s="30">
        <v>1892.848</v>
      </c>
      <c r="C3" s="17" t="s">
        <v>108</v>
      </c>
      <c r="D3" t="s">
        <v>96</v>
      </c>
      <c r="F3" s="13" t="s">
        <v>34</v>
      </c>
      <c r="G3" t="s">
        <v>40</v>
      </c>
      <c r="H3">
        <v>75.377200000000002</v>
      </c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>
      <c r="C4" s="11" t="s">
        <v>44</v>
      </c>
      <c r="D4" t="s">
        <v>40</v>
      </c>
      <c r="E4">
        <v>1</v>
      </c>
      <c r="F4" s="13" t="s">
        <v>50</v>
      </c>
      <c r="G4" t="s">
        <v>40</v>
      </c>
      <c r="H4">
        <v>75.373252343637489</v>
      </c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>
      <c r="C5" s="11" t="s">
        <v>48</v>
      </c>
      <c r="D5" t="s">
        <v>40</v>
      </c>
      <c r="E5">
        <v>1</v>
      </c>
      <c r="F5" s="15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>
      <c r="C6" s="11" t="s">
        <v>43</v>
      </c>
      <c r="D6" t="s">
        <v>40</v>
      </c>
      <c r="E6">
        <v>1</v>
      </c>
      <c r="F6" s="15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>
      <c r="C7" s="11" t="s">
        <v>32</v>
      </c>
      <c r="D7" t="s">
        <v>40</v>
      </c>
      <c r="E7">
        <v>1</v>
      </c>
      <c r="F7" s="15"/>
      <c r="L7" s="23"/>
      <c r="M7" s="23"/>
      <c r="N7" s="23"/>
      <c r="O7" s="23"/>
      <c r="P7" s="23"/>
      <c r="Q7" s="23"/>
      <c r="R7" s="23"/>
    </row>
    <row r="8" spans="1:20" ht="14.7" customHeight="1">
      <c r="C8" s="19" t="s">
        <v>47</v>
      </c>
      <c r="D8" t="s">
        <v>40</v>
      </c>
      <c r="E8">
        <v>75.377200000000002</v>
      </c>
    </row>
    <row r="9" spans="1:20" ht="14.7" customHeight="1">
      <c r="C9" s="19" t="s">
        <v>2</v>
      </c>
      <c r="D9" t="s">
        <v>40</v>
      </c>
      <c r="E9">
        <v>75.377200000000002</v>
      </c>
    </row>
    <row r="10" spans="1:20" ht="14.7" customHeight="1">
      <c r="A10" s="20"/>
      <c r="C10" s="32" t="s">
        <v>98</v>
      </c>
      <c r="D10" t="s">
        <v>40</v>
      </c>
      <c r="E10">
        <v>2.5999999999999998E-5</v>
      </c>
    </row>
    <row r="11" spans="1:20" ht="14.7" customHeight="1">
      <c r="C11" s="32" t="s">
        <v>99</v>
      </c>
      <c r="D11" t="s">
        <v>40</v>
      </c>
      <c r="E11">
        <v>2.5999999999999998E-4</v>
      </c>
    </row>
    <row r="12" spans="1:20" ht="14.7" customHeight="1">
      <c r="C12" s="32" t="s">
        <v>65</v>
      </c>
      <c r="D12" t="s">
        <v>40</v>
      </c>
      <c r="E12">
        <v>5.2050000000000004E-3</v>
      </c>
    </row>
    <row r="13" spans="1:20" ht="14.7" customHeight="1">
      <c r="C13" s="32" t="s">
        <v>73</v>
      </c>
      <c r="D13" t="s">
        <v>40</v>
      </c>
      <c r="E13">
        <v>5.2050000000000004E-3</v>
      </c>
    </row>
    <row r="14" spans="1:20" ht="14.7" customHeight="1">
      <c r="C14" s="32" t="s">
        <v>71</v>
      </c>
      <c r="D14" t="s">
        <v>40</v>
      </c>
      <c r="E14">
        <v>2.5000000000000001E-5</v>
      </c>
    </row>
    <row r="15" spans="1:20" ht="14.7" customHeight="1">
      <c r="C15" s="32" t="s">
        <v>68</v>
      </c>
      <c r="D15" t="s">
        <v>40</v>
      </c>
      <c r="E15">
        <v>7.0899999999999999E-4</v>
      </c>
    </row>
    <row r="16" spans="1:20" ht="14.7" customHeight="1">
      <c r="C16" s="32" t="s">
        <v>66</v>
      </c>
      <c r="D16" t="s">
        <v>40</v>
      </c>
      <c r="E16">
        <v>6.7149999999999996E-3</v>
      </c>
    </row>
    <row r="17" spans="2:5" ht="14.7" customHeight="1">
      <c r="B17" s="21"/>
      <c r="C17" s="32" t="s">
        <v>67</v>
      </c>
      <c r="D17" t="s">
        <v>40</v>
      </c>
      <c r="E17">
        <v>7.8079999999999998E-3</v>
      </c>
    </row>
    <row r="18" spans="2:5" ht="14.7" customHeight="1">
      <c r="C18" s="32" t="s">
        <v>62</v>
      </c>
      <c r="D18" t="s">
        <v>40</v>
      </c>
      <c r="E18">
        <v>0.19519300000000001</v>
      </c>
    </row>
    <row r="19" spans="2:5" ht="14.7" customHeight="1">
      <c r="C19" s="32" t="s">
        <v>64</v>
      </c>
      <c r="D19" t="s">
        <v>40</v>
      </c>
      <c r="E19">
        <v>8.6750000000000004E-3</v>
      </c>
    </row>
    <row r="20" spans="2:5">
      <c r="C20" s="32" t="s">
        <v>69</v>
      </c>
      <c r="D20" t="s">
        <v>40</v>
      </c>
      <c r="E20">
        <v>6.9099999999999999E-4</v>
      </c>
    </row>
    <row r="21" spans="2:5">
      <c r="C21" s="32" t="s">
        <v>70</v>
      </c>
      <c r="D21" t="s">
        <v>40</v>
      </c>
      <c r="E21">
        <v>6.9999999999999999E-6</v>
      </c>
    </row>
    <row r="22" spans="2:5">
      <c r="C22" s="32" t="s">
        <v>63</v>
      </c>
      <c r="D22" t="s">
        <v>40</v>
      </c>
      <c r="E22">
        <v>1.3013E-2</v>
      </c>
    </row>
    <row r="23" spans="2:5">
      <c r="C23" s="32" t="s">
        <v>100</v>
      </c>
      <c r="D23" t="s">
        <v>40</v>
      </c>
      <c r="E23">
        <v>3.2299999999999999E-4</v>
      </c>
    </row>
    <row r="24" spans="2:5" ht="13.95" customHeight="1">
      <c r="C24" s="32" t="s">
        <v>74</v>
      </c>
      <c r="D24" t="s">
        <v>40</v>
      </c>
      <c r="E24">
        <v>4.3379999999999998E-3</v>
      </c>
    </row>
    <row r="25" spans="2:5" ht="13.95" customHeight="1">
      <c r="C25" s="32" t="s">
        <v>72</v>
      </c>
      <c r="D25" t="s">
        <v>40</v>
      </c>
      <c r="E25">
        <v>3.4099999999999999E-4</v>
      </c>
    </row>
    <row r="26" spans="2:5">
      <c r="C26" s="18" t="s">
        <v>87</v>
      </c>
      <c r="D26" t="s">
        <v>40</v>
      </c>
      <c r="E26">
        <v>2.23E-4</v>
      </c>
    </row>
    <row r="27" spans="2:5">
      <c r="C27" s="18" t="s">
        <v>88</v>
      </c>
      <c r="D27" t="s">
        <v>40</v>
      </c>
      <c r="E27">
        <v>2.23E-4</v>
      </c>
    </row>
    <row r="28" spans="2:5">
      <c r="C28" s="18" t="s">
        <v>101</v>
      </c>
      <c r="D28" t="s">
        <v>40</v>
      </c>
      <c r="E28">
        <v>1.9999999999999999E-6</v>
      </c>
    </row>
    <row r="29" spans="2:5">
      <c r="C29" s="18" t="s">
        <v>75</v>
      </c>
      <c r="D29" t="s">
        <v>40</v>
      </c>
      <c r="E29">
        <v>5.7600000000000001E-4</v>
      </c>
    </row>
    <row r="30" spans="2:5">
      <c r="C30" s="18" t="s">
        <v>79</v>
      </c>
      <c r="D30" t="s">
        <v>40</v>
      </c>
      <c r="E30">
        <v>2.23E-4</v>
      </c>
    </row>
    <row r="31" spans="2:5">
      <c r="C31" s="18" t="s">
        <v>81</v>
      </c>
      <c r="D31" t="s">
        <v>40</v>
      </c>
      <c r="E31">
        <v>2.23E-4</v>
      </c>
    </row>
    <row r="32" spans="2:5">
      <c r="C32" s="18" t="s">
        <v>77</v>
      </c>
      <c r="D32" t="s">
        <v>40</v>
      </c>
      <c r="E32">
        <v>1.8309999999999999E-3</v>
      </c>
    </row>
    <row r="33" spans="3:5">
      <c r="C33" s="18" t="s">
        <v>78</v>
      </c>
      <c r="D33" t="s">
        <v>40</v>
      </c>
      <c r="E33">
        <v>4.4700000000000002E-4</v>
      </c>
    </row>
    <row r="34" spans="3:5">
      <c r="C34" s="18" t="s">
        <v>84</v>
      </c>
      <c r="D34" t="s">
        <v>40</v>
      </c>
      <c r="E34">
        <v>2.23E-4</v>
      </c>
    </row>
    <row r="35" spans="3:5">
      <c r="C35" s="18" t="s">
        <v>83</v>
      </c>
      <c r="D35" t="s">
        <v>40</v>
      </c>
      <c r="E35">
        <v>2.23E-4</v>
      </c>
    </row>
    <row r="36" spans="3:5">
      <c r="C36" s="18" t="s">
        <v>89</v>
      </c>
      <c r="D36" t="s">
        <v>40</v>
      </c>
      <c r="E36">
        <v>2.23E-4</v>
      </c>
    </row>
    <row r="37" spans="3:5">
      <c r="C37" s="18" t="s">
        <v>85</v>
      </c>
      <c r="D37" t="s">
        <v>40</v>
      </c>
      <c r="E37">
        <v>2.23E-4</v>
      </c>
    </row>
    <row r="38" spans="3:5">
      <c r="C38" s="18" t="s">
        <v>76</v>
      </c>
      <c r="D38" t="s">
        <v>40</v>
      </c>
      <c r="E38">
        <v>9.7999999999999997E-5</v>
      </c>
    </row>
    <row r="39" spans="3:5">
      <c r="C39" s="18" t="s">
        <v>80</v>
      </c>
      <c r="D39" t="s">
        <v>40</v>
      </c>
      <c r="E39">
        <v>2.23E-4</v>
      </c>
    </row>
    <row r="40" spans="3:5">
      <c r="C40" s="18" t="s">
        <v>82</v>
      </c>
      <c r="D40" t="s">
        <v>40</v>
      </c>
      <c r="E40">
        <v>2.23E-4</v>
      </c>
    </row>
    <row r="41" spans="3:5">
      <c r="C41" s="18" t="s">
        <v>86</v>
      </c>
      <c r="D41" t="s">
        <v>40</v>
      </c>
      <c r="E41">
        <v>5.5000000000000002E-5</v>
      </c>
    </row>
    <row r="42" spans="3:5">
      <c r="C42" s="18" t="s">
        <v>106</v>
      </c>
      <c r="D42" t="s">
        <v>40</v>
      </c>
      <c r="E42">
        <v>2.23E-4</v>
      </c>
    </row>
  </sheetData>
  <phoneticPr fontId="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0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j 8 v 3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m X n 6 3 o H 2 e j D u D b 6 U C / Y A Q A A A P / / A w B Q S w M E F A A C A A g A A A A h A B B U h R u 9 B g A A P 3 Q A A B M A A A B G b 3 J t d W x h c y 9 T Z W N 0 a W 9 u M S 5 t 7 J v P b h N X F M b 3 k f I O o 2 H j C C v 1 v X f + X a p s C C B V q p D a p N 0 0 X Z g w p V b t m c g z Q U Q R U h d U a t U u W E C J 1 E T K A 3 S R F l p l Q f t A s f M O H W K S z E f 8 T W 2 w C Y S T B d H 1 N c 4 3 n 8 / c e 3 7 n n s n i 1 b y V J s 7 S 4 L f 6 e H Z m d i b 7 t t m N b z u X X O U 6 C 0 4 7 z m d n n O K n / 9 v D 3 t P 9 4 p X l 5 q 1 2 P H + j m 3 Y W 0 / Z 6 J 8 l q m 5 + 2 k j g 7 e u l q K 2 l 2 N 2 o 3 W s V b F t M k j 5 M 8 q 7 m L V 1 a + y O J u t r K R p k m n t X I t z r 7 L 0 7 U V N Z / f y 9 2 5 u p O s t 9 v H / 1 r P z t 2 f q w / + 6 i X 3 4 K / f e 3 8 / c A 7 2 9 w 6 3 9 v t P H j q 9 R 3 u 9 n e d O / 8 k z p 5 g 4 f L z r n o h a W m u 3 8 o G q 2 k B v 3 X E H Y + X W n a P p P O 4 O 3 r c c 3 8 u v b l y L 2 6 1 O q 3 i x 5 l 4 u 3 v L Z e p r H S / l G 8 W E 3 0 y Q u p G 0 e f 8 D 8 i 4 8 4 G e j y w J Q H X n n g l w d B e R C W B 1 F 5 Y M s D 1 Y A R a F A g Q o E K B T I U 6 F A g R I E S B V I U a N G g R a M f o E W D F g 1 a N G j R o E W D F g 1 a N G g x o M W A F o N f D m g x o M W A F g N a D G g x o M W A F g + 0 e K D F A y 0 e R g p o 8 U C L B 1 o 8 0 O K B F g + 0 + K D F B y 0 + a P F B i 4 9 h C 1 p 8 0 O K D F h + 0 + K A l A C 0 B a A l A S w B a A t A S 4 D 0 E W g L Q E o C W A L S E o C U E L S F o C U F L C F p C 0 B L i D Q 1 a Q t A S g p Y I t E S g J Q I t E W i J Q E s E W i L Q E u H q A l o i 0 G J B i w U t F r R Y 0 G J B i w U t F r R Y 0 G J x q X t l r c P F r o G r X Q O X u w a u d w 1 c 8 B q + W 9 p E e k + / P / j z n 9 7 D b a e / v X u 4 9 f h 0 y 1 j u N p P s m 7 T 7 c j N b 3 l i L s 9 p I u 0 5 9 E 7 e G v P i v T l 5 s K v f L m 4 a m M 4 b O e H T G p z M B n Q n p T E R n L J 0 5 2 o / I F H d B c R s U 9 0 F x I x R 3 Q n E r F P d C c T M U d 0 N z N 3 R F T H A 3 N H d D c z c 0 d 0 N z N z R 3 Q 3 M 3 N H f D c D c M d 8 N U 3 C L c D c P d M N w N w 9 0 w 3 A 3 D 3 T D c D Y + 7 4 X E 3 P O 6 G V 7 F i c D c 8 7 o b H 3 f C 4 G x 5 3 w + N u + N w N n 7 v h c z d 8 7 o Z f s Y B y N 3 z u h s / d 8 L k b P n c j 4 G 4 E 3 I 2 A u x F w N w L u R l C x n 3 A 3 A u 5 G w N 0 I u B s h d y P k b o T c j Z C 7 E X I 3 Q u 5 G W L G 9 c j d C 7 k b I 3 Y i 4 G x F 3 I + J u R N y N i L s R c T c i 7 k Z U k W 1 w N y L u h u V u W O 6 G 5 W 5 Y 7 o b l b l j u h u V u W O 6 G r U i + q r K v i v S r U Z F / N S o S s E Z F B t a o S M E a 6 E k p 3 T 7 8 9 a e P i k y 5 v / P A 6 e 0 9 O v j 3 u X P 4 w y / 9 n W e 9 / U e v Z N 5 r a R b X h u T n 4 9 R / 1 P A C U L W M c Q p D D h a G F r O 7 b 6 8 u V A E x a g I U o 4 Z j T L L e u R V 3 z x d k h m g Y F W X G K h 9 q F j 5 n / T 7 5 Z s w b B o 0 p B 4 0 p B 4 0 p B 4 0 p B 4 0 p B 4 0 p B 4 0 p B 4 2 p D h o 9 g a D R p a A x F U F j a N A Y G j S G B o 2 h Q W M q g s b Q o D E 8 a P q 7 2 w d / 7 B 2 Z V l x 0 / 8 e t U 9 M + j z v p 3 f i 4 8 j 3 M 3 / r m p E r B u v g i Z 2 d a C Z f 1 S s H e q e m 5 4 U X 7 I v z m r 6 W r 6 5 0 4 y c e t z n 9 1 E t U L b r 1 Q 9 / L i F 1 T d u Z 6 s p r d b y Z 0 F 6 9 m v X 7 v c 8 r J U f 7 o Q v f 7 N P O q 9 7 L 7 B w c B b X f / l X E D O B e R c Y K R z g S m n S l L w l Y K v F H y l 4 C s F X y n 4 X v y C 7 y S r O U r K O S O U c 7 S U c / 6 / n D M p M l f j o 7 W Z M l p f G Q m t i w v p / 7 z j D C 7 u / L k a 5 Q h U C 1 Q L V E u z n T T b n W O z n b S 9 S R V E q i B S B Z E q i F R B p A o i b W / S 9 i Z t b + f a 9 i a N Y R O q Y V z 0 X r A h f 2 n U / B 6 r e W f d O V P N 8 6 Z Q z b N R 3 b 1 c x M T 1 e 3 m 3 + W W z v R 5 n 8 5 / c S d J u X H / x U O t 0 2 m N O P a H N V u R 1 9 o 2 w e 5 5 9 F 2 z t Y w s f X f X o m k d X P B q I N A 5 p G N K V j o Y g X f P p i s + u n P I U p S n K U p S k K E d R i q I M R Q m K 8 h O l J 8 p O l J w o N 1 F q o s x E i Y n y E q U l y k q U l C g n U U q i j E Q J i f I R p S P K R p S M K B d R K q J M R I m I 8 h C l I c p C l I Q o B 1 E K o g x E C Y j y D 6 U f y j 6 U f C j 3 U O q h z E O J h / I O p R 3 K O p R 0 K O d Q y q G M Q w m H 8 g 2 l G 8 o 2 l G w o 1 1 C q o U x D i Y b y D K U Z y j K U Z C j H U I q h D E M J h v I L p R f K L p R c K L f Q h 3 V s 9 G 7 g j N D M m x 9 U X E y Y 8 a c A M 4 G t u 4 7 Q j N C M 0 I z Q j N C M 0 M w H T z O S + L 1 2 4 v e h 5 3 p j Z 3 T B O 9 F s e s G e 4 z x K Z 6 X p V J p O p e n 0 Q 2 g 6 l e d B p R N S O i G l E 1 I 6 I a U T U j o h L 0 Y n p D y W O h 6 b X I z n T Y d 8 n j 8 G X + u z f B 3 K i Y m c m M i J i Z y Y y I m J n J j I i Y m c m M i J y f t 8 Y q I n l 8 3 p 4 2 w u k G x O s j n J 5 i S b k 2 x O s r n 3 N p u T F E x S s G m l Y P 8 B A A D / / w M A U E s B A i 0 A F A A G A A g A A A A h A C r d q k D S A A A A N w E A A B M A A A A A A A A A A A A A A A A A A A A A A F t D b 2 5 0 Z W 5 0 X 1 R 5 c G V z X S 5 4 b W x Q S w E C L Q A U A A I A C A A A A C E A 1 j 8 v 3 q w A A A D 2 A A A A E g A A A A A A A A A A A A A A A A A L A w A A Q 2 9 u Z m l n L 1 B h Y 2 t h Z 2 U u e G 1 s U E s B A i 0 A F A A C A A g A A A A h A B B U h R u 9 B g A A P 3 Q A A B M A A A A A A A A A A A A A A A A A 5 w M A A E Z v c m 1 1 b G F z L 1 N l Y 3 R p b 2 4 x L m 1 Q S w U G A A A A A A M A A w D C A A A A 1 Q o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1 q A A A A A A A A e 2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I 1 V D A 0 O j Q x O j M 2 L j k 4 M j M 0 N D V a I i 8 + P E V u d H J 5 I F R 5 c G U 9 I k Z p b G x D b 2 x 1 b W 5 U e X B l c y I g V m F s d W U 9 I n N C U V l H Q l F Z R 0 J n W U Z C Z 1 k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y 4 x J n F 1 b 3 Q 7 L C Z x d W 9 0 O 0 N v b H V t b j M u M i Z x d W 9 0 O y w m c X V v d D t D b 2 x 1 b W 4 z L j M m c X V v d D s s J n F 1 b 3 Q 7 Q 2 9 s d W 1 u M y 4 0 J n F 1 b 3 Q 7 L C Z x d W 9 0 O 0 N v b H V t b j M u N S Z x d W 9 0 O y w m c X V v d D t D b 2 x 1 b W 4 z L j Y m c X V v d D s s J n F 1 b 3 Q 7 Q 2 9 s d W 1 u M y 4 3 J n F 1 b 3 Q 7 L C Z x d W 9 0 O 0 N v b H V t b j M u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+ u z g O q y v e u Q n C D s n K D t m J U x L n t D b 2 x 1 b W 4 x L j E s M H 0 m c X V v d D s s J n F 1 b 3 Q 7 U 2 V j d G l v b j E v M S / r s 4 D q s r 3 r k J w g 7 J y g 7 Z i V M S 5 7 Q 2 9 s d W 1 u M S 4 y L D F 9 J n F 1 b 3 Q 7 L C Z x d W 9 0 O 1 N l Y 3 R p b 2 4 x L z E v 6 7 O A 6 r K 9 6 5 C c I O y c o O 2 Y l T E u e 0 N v b H V t b j E u M y w y f S Z x d W 9 0 O y w m c X V v d D t T Z W N 0 a W 9 u M S 8 x L + u z g O q y v e u Q n C D s n K D t m J U y L n t D b 2 x 1 b W 4 z L j E s O X 0 m c X V v d D s s J n F 1 b 3 Q 7 U 2 V j d G l v b j E v M S / r s 4 D q s r 3 r k J w g 7 J y g 7 Z i V M i 5 7 Q 2 9 s d W 1 u M y 4 y L D E w f S Z x d W 9 0 O y w m c X V v d D t T Z W N 0 a W 9 u M S 8 x L + u z g O q y v e u Q n C D s n K D t m J U y L n t D b 2 x 1 b W 4 z L j M s M T F 9 J n F 1 b 3 Q 7 L C Z x d W 9 0 O 1 N l Y 3 R p b 2 4 x L z E v 6 7 O A 6 r K 9 6 5 C c I O y c o O 2 Y l T I u e 0 N v b H V t b j M u N C w x M n 0 m c X V v d D s s J n F 1 b 3 Q 7 U 2 V j d G l v b j E v M S / r s 4 D q s r 3 r k J w g 7 J y g 7 Z i V M i 5 7 Q 2 9 s d W 1 u M y 4 1 L D E z f S Z x d W 9 0 O y w m c X V v d D t T Z W N 0 a W 9 u M S 8 x L + u z g O q y v e u Q n C D s n K D t m J U y L n t D b 2 x 1 b W 4 z L j Y s M T R 9 J n F 1 b 3 Q 7 L C Z x d W 9 0 O 1 N l Y 3 R p b 2 4 x L z E v 6 7 O A 6 r K 9 6 5 C c I O y c o O 2 Y l T I u e 0 N v b H V t b j M u N y w x N X 0 m c X V v d D s s J n F 1 b 3 Q 7 U 2 V j d G l v b j E v M S / r s 4 D q s r 3 r k J w g 7 J y g 7 Z i V M i 5 7 Q 2 9 s d W 1 u M y 4 4 L D E 2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S / r s 4 D q s r 3 r k J w g 7 J y g 7 Z i V M S 5 7 Q 2 9 s d W 1 u M S 4 x L D B 9 J n F 1 b 3 Q 7 L C Z x d W 9 0 O 1 N l Y 3 R p b 2 4 x L z E v 6 7 O A 6 r K 9 6 5 C c I O y c o O 2 Y l T E u e 0 N v b H V t b j E u M i w x f S Z x d W 9 0 O y w m c X V v d D t T Z W N 0 a W 9 u M S 8 x L + u z g O q y v e u Q n C D s n K D t m J U x L n t D b 2 x 1 b W 4 x L j M s M n 0 m c X V v d D s s J n F 1 b 3 Q 7 U 2 V j d G l v b j E v M S / r s 4 D q s r 3 r k J w g 7 J y g 7 Z i V M i 5 7 Q 2 9 s d W 1 u M y 4 x L D l 9 J n F 1 b 3 Q 7 L C Z x d W 9 0 O 1 N l Y 3 R p b 2 4 x L z E v 6 7 O A 6 r K 9 6 5 C c I O y c o O 2 Y l T I u e 0 N v b H V t b j M u M i w x M H 0 m c X V v d D s s J n F 1 b 3 Q 7 U 2 V j d G l v b j E v M S / r s 4 D q s r 3 r k J w g 7 J y g 7 Z i V M i 5 7 Q 2 9 s d W 1 u M y 4 z L D E x f S Z x d W 9 0 O y w m c X V v d D t T Z W N 0 a W 9 u M S 8 x L + u z g O q y v e u Q n C D s n K D t m J U y L n t D b 2 x 1 b W 4 z L j Q s M T J 9 J n F 1 b 3 Q 7 L C Z x d W 9 0 O 1 N l Y 3 R p b 2 4 x L z E v 6 7 O A 6 r K 9 6 5 C c I O y c o O 2 Y l T I u e 0 N v b H V t b j M u N S w x M 3 0 m c X V v d D s s J n F 1 b 3 Q 7 U 2 V j d G l v b j E v M S / r s 4 D q s r 3 r k J w g 7 J y g 7 Z i V M i 5 7 Q 2 9 s d W 1 u M y 4 2 L D E 0 f S Z x d W 9 0 O y w m c X V v d D t T Z W N 0 a W 9 u M S 8 x L + u z g O q y v e u Q n C D s n K D t m J U y L n t D b 2 x 1 b W 4 z L j c s M T V 9 J n F 1 b 3 Q 7 L C Z x d W 9 0 O 1 N l Y 3 R p b 2 4 x L z E v 6 7 O A 6 r K 9 6 5 C c I O y c o O 2 Y l T I u e 0 N v b H V t b j M u O C w x N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y N V Q x M D o 1 M z o w M y 4 w O D U w O T k y W i I v P j x F b n R y e S B U e X B l P S J G a W x s Q 2 9 s d W 1 u V H l w Z X M i I F Z h b H V l P S J z Q m d Z R 0 J n V U d C Z z 0 9 I i 8 + P E V u d H J 5 I F R 5 c G U 9 I k Z p b G x D b 2 x 1 b W 5 O Y W 1 l c y I g V m F s d W U 9 I n N b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i k v 6 7 O A 6 r K 9 6 5 C c I O y c o O 2 Y l T I u e 0 N v b H V t b j E u M i w x f S Z x d W 9 0 O y w m c X V v d D t T Z W N 0 a W 9 u M S 8 x I C g y K S / r s 4 D q s r 3 r k J w g 7 J y g 7 Z i V M i 5 7 Q 2 9 s d W 1 u M S 4 z L D J 9 J n F 1 b 3 Q 7 L C Z x d W 9 0 O 1 N l Y 3 R p b 2 4 x L z E g K D I p L + u z g O q y v e u Q n C D s n K D t m J U y L n t D b 2 x 1 b W 4 x L j Q s M 3 0 m c X V v d D s s J n F 1 b 3 Q 7 U 2 V j d G l v b j E v M S A o M i k v 6 7 O A 6 r K 9 6 5 C c I O y c o O 2 Y l T I u e 0 N v b H V t b j E u N S w 0 f S Z x d W 9 0 O y w m c X V v d D t T Z W N 0 a W 9 u M S 8 x I C g y K S / r s 4 D q s r 3 r k J w g 7 J y g 7 Z i V M i 5 7 Q 2 9 s d W 1 u M S 4 2 L D V 9 J n F 1 b 3 Q 7 L C Z x d W 9 0 O 1 N l Y 3 R p b 2 4 x L z E g K D I p L + u z g O q y v e u Q n C D s n K D t m J U y L n t D b 2 x 1 b W 4 x L j c s N n 0 m c X V v d D s s J n F 1 b 3 Q 7 U 2 V j d G l v b j E v M S A o M i k v 6 7 O A 6 r K 9 6 5 C c I O y c o O 2 Y l T I u e 0 N v b H V t b j E u O C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y K S / r s 4 D q s r 3 r k J w g 7 J y g 7 Z i V M i 5 7 Q 2 9 s d W 1 u M S 4 y L D F 9 J n F 1 b 3 Q 7 L C Z x d W 9 0 O 1 N l Y 3 R p b 2 4 x L z E g K D I p L + u z g O q y v e u Q n C D s n K D t m J U y L n t D b 2 x 1 b W 4 x L j M s M n 0 m c X V v d D s s J n F 1 b 3 Q 7 U 2 V j d G l v b j E v M S A o M i k v 6 7 O A 6 r K 9 6 5 C c I O y c o O 2 Y l T I u e 0 N v b H V t b j E u N C w z f S Z x d W 9 0 O y w m c X V v d D t T Z W N 0 a W 9 u M S 8 x I C g y K S / r s 4 D q s r 3 r k J w g 7 J y g 7 Z i V M i 5 7 Q 2 9 s d W 1 u M S 4 1 L D R 9 J n F 1 b 3 Q 7 L C Z x d W 9 0 O 1 N l Y 3 R p b 2 4 x L z E g K D I p L + u z g O q y v e u Q n C D s n K D t m J U y L n t D b 2 x 1 b W 4 x L j Y s N X 0 m c X V v d D s s J n F 1 b 3 Q 7 U 2 V j d G l v b j E v M S A o M i k v 6 7 O A 6 r K 9 6 5 C c I O y c o O 2 Y l T I u e 0 N v b H V t b j E u N y w 2 f S Z x d W 9 0 O y w m c X V v d D t T Z W N 0 a W 9 u M S 8 x I C g y K S / r s 4 D q s r 3 r k J w g 7 J y g 7 Z i V M i 5 7 Q 2 9 s d W 1 u M S 4 4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y N V Q x M T o 0 N D o x M C 4 1 M D g 1 M z I w W i I v P j x F b n R y e S B U e X B l P S J G a W x s Q 2 9 s d W 1 u V H l w Z X M i I F Z h b H V l P S J z Q l F Z R 0 J n V U d C Z z 0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y k v 6 7 O A 6 r K 9 6 5 C c I O y c o O 2 Y l T E u e 0 N v b H V t b j E u M S w w f S Z x d W 9 0 O y w m c X V v d D t T Z W N 0 a W 9 u M S 8 x I C g z K S / r s 4 D q s r 3 r k J w g 7 J y g 7 Z i V M S 5 7 Q 2 9 s d W 1 u M S 4 y L D F 9 J n F 1 b 3 Q 7 L C Z x d W 9 0 O 1 N l Y 3 R p b 2 4 x L z E g K D M p L + u z g O q y v e u Q n C D s n K D t m J U x L n t D b 2 x 1 b W 4 x L j M s M n 0 m c X V v d D s s J n F 1 b 3 Q 7 U 2 V j d G l v b j E v M S A o M y k v 6 7 O A 6 r K 9 6 5 C c I O y c o O 2 Y l T E u e 0 N v b H V t b j E u N C w z f S Z x d W 9 0 O y w m c X V v d D t T Z W N 0 a W 9 u M S 8 x I C g z K S / r s 4 D q s r 3 r k J w g 7 J y g 7 Z i V M S 5 7 Q 2 9 s d W 1 u M S 4 1 L D R 9 J n F 1 b 3 Q 7 L C Z x d W 9 0 O 1 N l Y 3 R p b 2 4 x L z E g K D M p L + u z g O q y v e u Q n C D s n K D t m J U x L n t D b 2 x 1 b W 4 x L j Y s N X 0 m c X V v d D s s J n F 1 b 3 Q 7 U 2 V j d G l v b j E v M S A o M y k v 6 7 O A 6 r K 9 6 5 C c I O y c o O 2 Y l T E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z K S / r s 4 D q s r 3 r k J w g 7 J y g 7 Z i V M S 5 7 Q 2 9 s d W 1 u M S 4 x L D B 9 J n F 1 b 3 Q 7 L C Z x d W 9 0 O 1 N l Y 3 R p b 2 4 x L z E g K D M p L + u z g O q y v e u Q n C D s n K D t m J U x L n t D b 2 x 1 b W 4 x L j I s M X 0 m c X V v d D s s J n F 1 b 3 Q 7 U 2 V j d G l v b j E v M S A o M y k v 6 7 O A 6 r K 9 6 5 C c I O y c o O 2 Y l T E u e 0 N v b H V t b j E u M y w y f S Z x d W 9 0 O y w m c X V v d D t T Z W N 0 a W 9 u M S 8 x I C g z K S / r s 4 D q s r 3 r k J w g 7 J y g 7 Z i V M S 5 7 Q 2 9 s d W 1 u M S 4 0 L D N 9 J n F 1 b 3 Q 7 L C Z x d W 9 0 O 1 N l Y 3 R p b 2 4 x L z E g K D M p L + u z g O q y v e u Q n C D s n K D t m J U x L n t D b 2 x 1 b W 4 x L j U s N H 0 m c X V v d D s s J n F 1 b 3 Q 7 U 2 V j d G l v b j E v M S A o M y k v 6 7 O A 6 r K 9 6 5 C c I O y c o O 2 Y l T E u e 0 N v b H V t b j E u N i w 1 f S Z x d W 9 0 O y w m c X V v d D t T Z W N 0 a W 9 u M S 8 x I C g z K S / r s 4 D q s r 3 r k J w g 7 J y g 7 Z i V M S 5 7 Q 2 9 s d W 1 u M S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w N F Q x M T o 1 M D o y M y 4 5 O D A 2 M D Y 1 W i I v P j x F b n R y e S B U e X B l P S J G a W x s Q 2 9 s d W 1 u V H l w Z X M i I F Z h b H V l P S J z Q l F Z R 0 J n V U d C Z z 0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C k v 6 7 O A 6 r K 9 6 5 C c I O y c o O 2 Y l T E u e 0 N v b H V t b j E u M S w w f S Z x d W 9 0 O y w m c X V v d D t T Z W N 0 a W 9 u M S 8 x I C g 0 K S / r s 4 D q s r 3 r k J w g 7 J y g 7 Z i V M S 5 7 Q 2 9 s d W 1 u M S 4 y L D F 9 J n F 1 b 3 Q 7 L C Z x d W 9 0 O 1 N l Y 3 R p b 2 4 x L z E g K D Q p L + u z g O q y v e u Q n C D s n K D t m J U x L n t D b 2 x 1 b W 4 x L j M s M n 0 m c X V v d D s s J n F 1 b 3 Q 7 U 2 V j d G l v b j E v M S A o N C k v 6 7 O A 6 r K 9 6 5 C c I O y c o O 2 Y l T E u e 0 N v b H V t b j E u N C w z f S Z x d W 9 0 O y w m c X V v d D t T Z W N 0 a W 9 u M S 8 x I C g 0 K S / r s 4 D q s r 3 r k J w g 7 J y g 7 Z i V M S 5 7 Q 2 9 s d W 1 u M S 4 1 L D R 9 J n F 1 b 3 Q 7 L C Z x d W 9 0 O 1 N l Y 3 R p b 2 4 x L z E g K D Q p L + u z g O q y v e u Q n C D s n K D t m J U x L n t D b 2 x 1 b W 4 x L j Y s N X 0 m c X V v d D s s J n F 1 b 3 Q 7 U 2 V j d G l v b j E v M S A o N C k v 6 7 O A 6 r K 9 6 5 C c I O y c o O 2 Y l T E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0 K S / r s 4 D q s r 3 r k J w g 7 J y g 7 Z i V M S 5 7 Q 2 9 s d W 1 u M S 4 x L D B 9 J n F 1 b 3 Q 7 L C Z x d W 9 0 O 1 N l Y 3 R p b 2 4 x L z E g K D Q p L + u z g O q y v e u Q n C D s n K D t m J U x L n t D b 2 x 1 b W 4 x L j I s M X 0 m c X V v d D s s J n F 1 b 3 Q 7 U 2 V j d G l v b j E v M S A o N C k v 6 7 O A 6 r K 9 6 5 C c I O y c o O 2 Y l T E u e 0 N v b H V t b j E u M y w y f S Z x d W 9 0 O y w m c X V v d D t T Z W N 0 a W 9 u M S 8 x I C g 0 K S / r s 4 D q s r 3 r k J w g 7 J y g 7 Z i V M S 5 7 Q 2 9 s d W 1 u M S 4 0 L D N 9 J n F 1 b 3 Q 7 L C Z x d W 9 0 O 1 N l Y 3 R p b 2 4 x L z E g K D Q p L + u z g O q y v e u Q n C D s n K D t m J U x L n t D b 2 x 1 b W 4 x L j U s N H 0 m c X V v d D s s J n F 1 b 3 Q 7 U 2 V j d G l v b j E v M S A o N C k v 6 7 O A 6 r K 9 6 5 C c I O y c o O 2 Y l T E u e 0 N v b H V t b j E u N i w 1 f S Z x d W 9 0 O y w m c X V v d D t T Z W N 0 a W 9 u M S 8 x I C g 0 K S / r s 4 D q s r 3 r k J w g 7 J y g 7 Z i V M S 5 7 Q 2 9 s d W 1 u M S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w N F Q x M j o w N j o x N y 4 x N j U x O T M 1 W i I v P j x F b n R y e S B U e X B l P S J G a W x s Q 2 9 s d W 1 u V H l w Z X M i I F Z h b H V l P S J z Q l F Z R 0 J n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U p L + u z g O q y v e u Q n C D s n K D t m J U x L n t D b 2 x 1 b W 4 x L j E s M H 0 m c X V v d D s s J n F 1 b 3 Q 7 U 2 V j d G l v b j E v M S A o N S k v 6 7 O A 6 r K 9 6 5 C c I O y c o O 2 Y l T E u e 0 N v b H V t b j E u M i w x f S Z x d W 9 0 O y w m c X V v d D t T Z W N 0 a W 9 u M S 8 x I C g 1 K S / r s 4 D q s r 3 r k J w g 7 J y g 7 Z i V M S 5 7 Q 2 9 s d W 1 u M S 4 z L D J 9 J n F 1 b 3 Q 7 L C Z x d W 9 0 O 1 N l Y 3 R p b 2 4 x L z E g K D U p L + u z g O q y v e u Q n C D s n K D t m J U x L n t D b 2 x 1 b W 4 x L j Q s M 3 0 m c X V v d D s s J n F 1 b 3 Q 7 U 2 V j d G l v b j E v M S A o N S k v 6 7 O A 6 r K 9 6 5 C c I O y c o O 2 Y l T E u e 0 N v b H V t b j E u N S w 0 f S Z x d W 9 0 O y w m c X V v d D t T Z W N 0 a W 9 u M S 8 x I C g 1 K S / r s 4 D q s r 3 r k J w g 7 J y g 7 Z i V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g K D U p L + u z g O q y v e u Q n C D s n K D t m J U x L n t D b 2 x 1 b W 4 x L j E s M H 0 m c X V v d D s s J n F 1 b 3 Q 7 U 2 V j d G l v b j E v M S A o N S k v 6 7 O A 6 r K 9 6 5 C c I O y c o O 2 Y l T E u e 0 N v b H V t b j E u M i w x f S Z x d W 9 0 O y w m c X V v d D t T Z W N 0 a W 9 u M S 8 x I C g 1 K S / r s 4 D q s r 3 r k J w g 7 J y g 7 Z i V M S 5 7 Q 2 9 s d W 1 u M S 4 z L D J 9 J n F 1 b 3 Q 7 L C Z x d W 9 0 O 1 N l Y 3 R p b 2 4 x L z E g K D U p L + u z g O q y v e u Q n C D s n K D t m J U x L n t D b 2 x 1 b W 4 x L j Q s M 3 0 m c X V v d D s s J n F 1 b 3 Q 7 U 2 V j d G l v b j E v M S A o N S k v 6 7 O A 6 r K 9 6 5 C c I O y c o O 2 Y l T E u e 0 N v b H V t b j E u N S w 0 f S Z x d W 9 0 O y w m c X V v d D t T Z W N 0 a W 9 u M S 8 x I C g 1 K S / r s 4 D q s r 3 r k J w g 7 J y g 7 Z i V M S 5 7 Q 2 9 s d W 1 u M S 4 2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w N z o x O T o 0 O C 4 w N T A w N D Y 0 W i I v P j x F b n R y e S B U e X B l P S J G a W x s Q 2 9 s d W 1 u V H l w Z X M i I F Z h b H V l P S J z Q l F Z R 0 J R W T 0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i k v Q X V 0 b 1 J l b W 9 2 Z W R D b 2 x 1 b W 5 z M S 5 7 Q 2 9 s d W 1 u M S 4 x L D B 9 J n F 1 b 3 Q 7 L C Z x d W 9 0 O 1 N l Y 3 R p b 2 4 x L z E g K D Y p L 0 F 1 d G 9 S Z W 1 v d m V k Q 2 9 s d W 1 u c z E u e 0 N v b H V t b j E u M i w x f S Z x d W 9 0 O y w m c X V v d D t T Z W N 0 a W 9 u M S 8 x I C g 2 K S 9 B d X R v U m V t b 3 Z l Z E N v b H V t b n M x L n t D b 2 x 1 b W 4 x L j M s M n 0 m c X V v d D s s J n F 1 b 3 Q 7 U 2 V j d G l v b j E v M S A o N i k v Q X V 0 b 1 J l b W 9 2 Z W R D b 2 x 1 b W 5 z M S 5 7 Q 2 9 s d W 1 u M S 4 0 L D N 9 J n F 1 b 3 Q 7 L C Z x d W 9 0 O 1 N l Y 3 R p b 2 4 x L z E g K D Y p L 0 F 1 d G 9 S Z W 1 v d m V k Q 2 9 s d W 1 u c z E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I C g 2 K S 9 B d X R v U m V t b 3 Z l Z E N v b H V t b n M x L n t D b 2 x 1 b W 4 x L j E s M H 0 m c X V v d D s s J n F 1 b 3 Q 7 U 2 V j d G l v b j E v M S A o N i k v Q X V 0 b 1 J l b W 9 2 Z W R D b 2 x 1 b W 5 z M S 5 7 Q 2 9 s d W 1 u M S 4 y L D F 9 J n F 1 b 3 Q 7 L C Z x d W 9 0 O 1 N l Y 3 R p b 2 4 x L z E g K D Y p L 0 F 1 d G 9 S Z W 1 v d m V k Q 2 9 s d W 1 u c z E u e 0 N v b H V t b j E u M y w y f S Z x d W 9 0 O y w m c X V v d D t T Z W N 0 a W 9 u M S 8 x I C g 2 K S 9 B d X R v U m V t b 3 Z l Z E N v b H V t b n M x L n t D b 2 x 1 b W 4 x L j Q s M 3 0 m c X V v d D s s J n F 1 b 3 Q 7 U 2 V j d G l v b j E v M S A o N i k v Q X V 0 b 1 J l b W 9 2 Z W R D b 2 x 1 b W 5 z M S 5 7 Q 2 9 s d W 1 u M S 4 1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w O D o z N z o w O C 4 y M T Y 0 N T A 3 W i I v P j x F b n R y e S B U e X B l P S J G a W x s Q 2 9 s d W 1 u V H l w Z X M i I F Z h b H V l P S J z Q l F Z R 0 J n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c p L 0 F 1 d G 9 S Z W 1 v d m V k Q 2 9 s d W 1 u c z E u e 0 N v b H V t b j E u M S w w f S Z x d W 9 0 O y w m c X V v d D t T Z W N 0 a W 9 u M S 8 x I C g 3 K S 9 B d X R v U m V t b 3 Z l Z E N v b H V t b n M x L n t D b 2 x 1 b W 4 x L j I s M X 0 m c X V v d D s s J n F 1 b 3 Q 7 U 2 V j d G l v b j E v M S A o N y k v Q X V 0 b 1 J l b W 9 2 Z W R D b 2 x 1 b W 5 z M S 5 7 Q 2 9 s d W 1 u M S 4 z L D J 9 J n F 1 b 3 Q 7 L C Z x d W 9 0 O 1 N l Y 3 R p b 2 4 x L z E g K D c p L 0 F 1 d G 9 S Z W 1 v d m V k Q 2 9 s d W 1 u c z E u e 0 N v b H V t b j E u N C w z f S Z x d W 9 0 O y w m c X V v d D t T Z W N 0 a W 9 u M S 8 x I C g 3 K S 9 B d X R v U m V t b 3 Z l Z E N v b H V t b n M x L n t D b 2 x 1 b W 4 x L j U s N H 0 m c X V v d D s s J n F 1 b 3 Q 7 U 2 V j d G l v b j E v M S A o N y k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g K D c p L 0 F 1 d G 9 S Z W 1 v d m V k Q 2 9 s d W 1 u c z E u e 0 N v b H V t b j E u M S w w f S Z x d W 9 0 O y w m c X V v d D t T Z W N 0 a W 9 u M S 8 x I C g 3 K S 9 B d X R v U m V t b 3 Z l Z E N v b H V t b n M x L n t D b 2 x 1 b W 4 x L j I s M X 0 m c X V v d D s s J n F 1 b 3 Q 7 U 2 V j d G l v b j E v M S A o N y k v Q X V 0 b 1 J l b W 9 2 Z W R D b 2 x 1 b W 5 z M S 5 7 Q 2 9 s d W 1 u M S 4 z L D J 9 J n F 1 b 3 Q 7 L C Z x d W 9 0 O 1 N l Y 3 R p b 2 4 x L z E g K D c p L 0 F 1 d G 9 S Z W 1 v d m V k Q 2 9 s d W 1 u c z E u e 0 N v b H V t b j E u N C w z f S Z x d W 9 0 O y w m c X V v d D t T Z W N 0 a W 9 u M S 8 x I C g 3 K S 9 B d X R v U m V t b 3 Z l Z E N v b H V t b n M x L n t D b 2 x 1 b W 4 x L j U s N H 0 m c X V v d D s s J n F 1 b 3 Q 7 U 2 V j d G l v b j E v M S A o N y k v Q X V 0 b 1 J l b W 9 2 Z W R D b 2 x 1 b W 5 z M S 5 7 Q 2 9 s d W 1 u M S 4 2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w O T o z M D o y N S 4 3 M T Q 0 N D I 3 W i I v P j x F b n R y e S B U e X B l P S J G a W x s Q 2 9 s d W 1 u V H l w Z X M i I F Z h b H V l P S J z Q l F Z R 0 J n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v Q X V 0 b 1 J l b W 9 2 Z W R D b 2 x 1 b W 5 z M S 5 7 Q 2 9 s d W 1 u M S 4 x L D B 9 J n F 1 b 3 Q 7 L C Z x d W 9 0 O 1 N l Y 3 R p b 2 4 x L z I v Q X V 0 b 1 J l b W 9 2 Z W R D b 2 x 1 b W 5 z M S 5 7 Q 2 9 s d W 1 u M S 4 y L D F 9 J n F 1 b 3 Q 7 L C Z x d W 9 0 O 1 N l Y 3 R p b 2 4 x L z I v Q X V 0 b 1 J l b W 9 2 Z W R D b 2 x 1 b W 5 z M S 5 7 Q 2 9 s d W 1 u M S 4 z L D J 9 J n F 1 b 3 Q 7 L C Z x d W 9 0 O 1 N l Y 3 R p b 2 4 x L z I v Q X V 0 b 1 J l b W 9 2 Z W R D b 2 x 1 b W 5 z M S 5 7 Q 2 9 s d W 1 u M S 4 0 L D N 9 J n F 1 b 3 Q 7 L C Z x d W 9 0 O 1 N l Y 3 R p b 2 4 x L z I v Q X V 0 b 1 J l b W 9 2 Z W R D b 2 x 1 b W 5 z M S 5 7 Q 2 9 s d W 1 u M S 4 1 L D R 9 J n F 1 b 3 Q 7 L C Z x d W 9 0 O 1 N l Y 3 R p b 2 4 x L z I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v Q X V 0 b 1 J l b W 9 2 Z W R D b 2 x 1 b W 5 z M S 5 7 Q 2 9 s d W 1 u M S 4 x L D B 9 J n F 1 b 3 Q 7 L C Z x d W 9 0 O 1 N l Y 3 R p b 2 4 x L z I v Q X V 0 b 1 J l b W 9 2 Z W R D b 2 x 1 b W 5 z M S 5 7 Q 2 9 s d W 1 u M S 4 y L D F 9 J n F 1 b 3 Q 7 L C Z x d W 9 0 O 1 N l Y 3 R p b 2 4 x L z I v Q X V 0 b 1 J l b W 9 2 Z W R D b 2 x 1 b W 5 z M S 5 7 Q 2 9 s d W 1 u M S 4 z L D J 9 J n F 1 b 3 Q 7 L C Z x d W 9 0 O 1 N l Y 3 R p b 2 4 x L z I v Q X V 0 b 1 J l b W 9 2 Z W R D b 2 x 1 b W 5 z M S 5 7 Q 2 9 s d W 1 u M S 4 0 L D N 9 J n F 1 b 3 Q 7 L C Z x d W 9 0 O 1 N l Y 3 R p b 2 4 x L z I v Q X V 0 b 1 J l b W 9 2 Z W R D b 2 x 1 b W 5 z M S 5 7 Q 2 9 s d W 1 u M S 4 1 L D R 9 J n F 1 b 3 Q 7 L C Z x d W 9 0 O 1 N l Y 3 R p b 2 4 x L z I v Q X V 0 b 1 J l b W 9 2 Z W R D b 2 x 1 b W 5 z M S 5 7 Q 2 9 s d W 1 u M S 4 2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C J U I z J T g w J U V B J U I y J U J E J U V C J T k w J T l D J T I w J U V D J T l D J U E w J U V E J T k 4 J T k 1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l R U E l Q j U l Q U M l R U I l Q j Y l O D Q l M j A l R U E l Q j g l Q j A l R U Q l O T g l Q j g l R U M l O T c l O T A l M j A l R U I l O T Q l Q j A l R U I l O U Q l Q k M l M j A l R U M l O T c l Q j Q l M j A l R U I l Q j Y l O D Q l R U Q l O T U l Q T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i V C M y U 4 M C V F Q S V C M i V C R C V F Q i U 5 M C U 5 Q y U y M C V F Q y U 5 Q y V B M C V F R C U 5 O C U 5 N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D J U E w J T l D J U V B J U I x J U I w J U V C J T k w J T l D J T I w J U V D J T k 3 J U I 0 J T I w J U V D J T g 4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C J U I z J T g w J U V B J U I y J U J E J U V C J T k w J T l D J T I w J U V D J T l D J U E w J U V E J T k 4 J T k 1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y K S 8 l R U M l Q T A l O U M l R U E l Q j E l Q j A l R U I l O T A l O U M l M j A l R U M l O T c l Q j Q l M j A l R U M l O D g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y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R C U 5 O C U 5 N S V F Q y U 4 Q i U 5 R C U y M C V F Q i V C M y U 4 M C V F Q S V C M i V C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z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y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z K S 8 l R U E l Q j U l Q U M l R U I l Q j Y l O D Q l M j A l R U E l Q j g l Q j A l R U Q l O T g l Q j g l R U M l O T c l O T A l M j A l R U I l O T Q l Q j A l R U I l O U Q l Q k M l M j A l R U M l O T c l Q j Q l M j A l R U I l Q j Y l O D Q l R U Q l O T U l Q T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0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C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Q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S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U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1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S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U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Y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C J U I z J T g w J U V B J U I y J U J E J U V C J T k w J T l D J T I w J U V D J T l D J U E w J U V E J T k 4 J T k 1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B J U I 1 J U F D J U V C J U I 2 J T g 0 J T I w J U V B J U I 4 J U I w J U V E J T k 4 J U I 4 J U V D J T k 3 J T k w J T I w J U V C J T k 0 J U I w J U V C J T l E J U J D J T I w J U V D J T k 3 J U I 0 J T I w J U V C J U I 2 J T g 0 J U V E J T k 1 J U E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I l Q j M l O D A l R U E l Q j I l Q k Q l R U I l O T A l O U M l M j A l R U M l O U M l Q T A l R U Q l O T g l O T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c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3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y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c p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3 K S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O 7 S a G n X T o l C N b k A L j a J A A A A A A I A A A A A A B B m A A A A A Q A A I A A A A B x Z d l 0 M J / i B s S W o f A 4 X a U X Z l 4 H G Y T 5 H R d u p o q v p p 0 K B A A A A A A 6 A A A A A A g A A I A A A A M b T I F M 6 0 g 9 z 4 4 N / / c 8 f R v u U T g q F F O + 7 j o G 9 J + v p y 1 m / U A A A A P K Q g 1 i v S n N U N Y f J C K i 4 0 j U R A C L n 3 c p C w V f c h v o B r p 5 t F R u e T L m L 3 z E a z V s E T l 1 M L / / 3 G n k D x n p 2 1 9 P D k t B X Q J t F U E r d 1 j I t B 1 I + I 0 P P Q q m k Q A A A A C 1 s g o z E X d 1 K q w 9 q C I g Q + K t H P Q F B P + e e Q d b n n P 3 j N m u U D N t 4 S M 3 B c 0 d g w r P H C L a J j Q J X 9 C x V o G j a m m 1 p / b 2 1 H X E = < / D a t a M a s h u p > 
</file>

<file path=customXml/itemProps1.xml><?xml version="1.0" encoding="utf-8"?>
<ds:datastoreItem xmlns:ds="http://schemas.openxmlformats.org/officeDocument/2006/customXml" ds:itemID="{5F6ECA9B-65D3-427B-9239-92E892B284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Overall</vt:lpstr>
      <vt:lpstr>PROTsyn</vt:lpstr>
      <vt:lpstr>RNAsyn</vt:lpstr>
      <vt:lpstr>DNAsyn</vt:lpstr>
      <vt:lpstr>CARBsyn</vt:lpstr>
      <vt:lpstr>LIPIDsyn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Yoonmi Choi</cp:lastModifiedBy>
  <dcterms:created xsi:type="dcterms:W3CDTF">2020-09-14T15:04:55Z</dcterms:created>
  <dcterms:modified xsi:type="dcterms:W3CDTF">2022-02-03T04:23:45Z</dcterms:modified>
</cp:coreProperties>
</file>