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_10_21\Documentos\Sosya\Ene 24\"/>
    </mc:Choice>
  </mc:AlternateContent>
  <xr:revisionPtr revIDLastSave="0" documentId="13_ncr:1_{868B2A17-F8F5-4271-A474-9932C8987A10}" xr6:coauthVersionLast="47" xr6:coauthVersionMax="47" xr10:uidLastSave="{00000000-0000-0000-0000-000000000000}"/>
  <bookViews>
    <workbookView xWindow="28680" yWindow="-120" windowWidth="29040" windowHeight="15720" xr2:uid="{8529BA2C-B5CB-4221-84BA-B738A9A1D0BB}"/>
  </bookViews>
  <sheets>
    <sheet name="Hoja1" sheetId="1" r:id="rId1"/>
  </sheets>
  <calcPr calcId="191029"/>
  <pivotCaches>
    <pivotCache cacheId="3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P11" i="1" s="1"/>
  <c r="O12" i="1"/>
  <c r="P12" i="1" s="1"/>
  <c r="O13" i="1"/>
  <c r="P13" i="1" s="1"/>
  <c r="O14" i="1"/>
  <c r="P14" i="1"/>
  <c r="O15" i="1"/>
  <c r="P15" i="1"/>
  <c r="O16" i="1"/>
  <c r="P16" i="1" s="1"/>
</calcChain>
</file>

<file path=xl/sharedStrings.xml><?xml version="1.0" encoding="utf-8"?>
<sst xmlns="http://schemas.openxmlformats.org/spreadsheetml/2006/main" count="20" uniqueCount="16">
  <si>
    <t>Total general</t>
  </si>
  <si>
    <t>YRODRIGUEZ</t>
  </si>
  <si>
    <t>YHERMOSILLA</t>
  </si>
  <si>
    <t>MABURTO</t>
  </si>
  <si>
    <t>JBAEZ</t>
  </si>
  <si>
    <t>CAVILA</t>
  </si>
  <si>
    <t>Tasa completitud</t>
  </si>
  <si>
    <t>Ingeniero</t>
  </si>
  <si>
    <t>Fecha</t>
  </si>
  <si>
    <t>Suma de HH</t>
  </si>
  <si>
    <t>(Todas)</t>
  </si>
  <si>
    <t>T.HH</t>
  </si>
  <si>
    <t>Meses (T.Fecha)</t>
  </si>
  <si>
    <t>T.Fecha</t>
  </si>
  <si>
    <t>Días (T.Fecha)</t>
  </si>
  <si>
    <t>hh teoricas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</si>
</sst>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2" borderId="0" xfId="0" applyFill="1"/>
    <xf numFmtId="14" fontId="0" fillId="0" borderId="0" xfId="0" applyNumberFormat="1"/>
    <xf numFmtId="0" fontId="0" fillId="0" borderId="0" xfId="0" pivotButton="1"/>
  </cellXfs>
  <cellStyles count="2">
    <cellStyle name="Normal" xfId="0" builtinId="0"/>
    <cellStyle name="Porcentaje" xfId="1" builtinId="5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1" defaultTableStyle="TableStyleMedium2" defaultPivotStyle="PivotStyleLight16">
    <tableStyle name="Invisible" pivot="0" table="0" count="0" xr9:uid="{AB80AF69-78B1-4881-A7C9-66723D2070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garc\Downloads\Vista%20de%20Actividades%20Resumen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KAP GARCIA" refreshedDate="45309.480142361113" createdVersion="8" refreshedVersion="8" minRefreshableVersion="3" recordCount="156" xr:uid="{D0D2E5C7-22A7-417E-AF18-5C31EC7D3A68}">
  <cacheSource type="worksheet">
    <worksheetSource ref="A1:P1048576" sheet="Hoja2" r:id="rId2"/>
  </cacheSource>
  <cacheFields count="18">
    <cacheField name="Periodo" numFmtId="0">
      <sharedItems containsBlank="1"/>
    </cacheField>
    <cacheField name="Cliente" numFmtId="0">
      <sharedItems containsBlank="1"/>
    </cacheField>
    <cacheField name="Cliente Familia" numFmtId="0">
      <sharedItems containsBlank="1"/>
    </cacheField>
    <cacheField name="Fecha" numFmtId="0">
      <sharedItems containsNonDate="0" containsDate="1" containsString="0" containsBlank="1" minDate="2024-01-02T00:00:00" maxDate="2024-01-18T00:00:00" count="13"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m/>
      </sharedItems>
    </cacheField>
    <cacheField name="Actividad Agrup." numFmtId="0">
      <sharedItems containsBlank="1"/>
    </cacheField>
    <cacheField name="Actividad Det." numFmtId="0">
      <sharedItems containsBlank="1"/>
    </cacheField>
    <cacheField name="Ticket" numFmtId="0">
      <sharedItems containsBlank="1"/>
    </cacheField>
    <cacheField name="TicketDesc" numFmtId="0">
      <sharedItems containsBlank="1"/>
    </cacheField>
    <cacheField name="Ticket Familia" numFmtId="0">
      <sharedItems containsBlank="1"/>
    </cacheField>
    <cacheField name="T.Fecha" numFmtId="0">
      <sharedItems containsNonDate="0" containsDate="1" containsString="0" containsBlank="1" minDate="2023-09-01T00:00:00" maxDate="2023-11-13T00:00:00" count="3">
        <m/>
        <d v="2023-09-01T00:00:00"/>
        <d v="2023-11-12T00:00:00"/>
      </sharedItems>
      <fieldGroup par="17"/>
    </cacheField>
    <cacheField name="T.HH" numFmtId="0">
      <sharedItems containsString="0" containsBlank="1" containsNumber="1" containsInteger="1" minValue="100" maxValue="1000" count="4">
        <m/>
        <n v="100"/>
        <n v="1000"/>
        <n v="400"/>
      </sharedItems>
    </cacheField>
    <cacheField name="HH" numFmtId="0">
      <sharedItems containsString="0" containsBlank="1" containsNumber="1" minValue="0.25" maxValue="12"/>
    </cacheField>
    <cacheField name="Solicitante" numFmtId="0">
      <sharedItems containsBlank="1"/>
    </cacheField>
    <cacheField name="Solicitante Area" numFmtId="0">
      <sharedItems containsBlank="1"/>
    </cacheField>
    <cacheField name="Folio" numFmtId="0">
      <sharedItems containsBlank="1"/>
    </cacheField>
    <cacheField name="Ingeniero" numFmtId="0">
      <sharedItems containsBlank="1" count="7">
        <s v="CAVILA"/>
        <s v="CRIQUELME"/>
        <s v="JBAEZ"/>
        <s v="MABURTO"/>
        <s v="YHERMOSILLA"/>
        <s v="YRODRIGUEZ"/>
        <m/>
      </sharedItems>
    </cacheField>
    <cacheField name="Días (T.Fecha)" numFmtId="0" databaseField="0">
      <fieldGroup base="9">
        <rangePr groupBy="days" startDate="2023-09-01T00:00:00" endDate="2023-11-13T00:00:00"/>
        <groupItems count="368">
          <s v="&lt;01-09-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3-11-2023"/>
        </groupItems>
      </fieldGroup>
    </cacheField>
    <cacheField name="Meses (T.Fecha)" numFmtId="0" databaseField="0">
      <fieldGroup base="9">
        <rangePr groupBy="months" startDate="2023-09-01T00:00:00" endDate="2023-11-13T00:00:00"/>
        <groupItems count="14">
          <s v="&lt;01-09-2023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3-1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s v="202401"/>
    <s v="SOSYA"/>
    <s v="SOSYA.PROYECTO"/>
    <x v="0"/>
    <s v="02. Perfeccionamiento"/>
    <s v="Investigación y Desarrollo"/>
    <m/>
    <m/>
    <m/>
    <x v="0"/>
    <x v="0"/>
    <n v="3"/>
    <m/>
    <m/>
    <s v="437"/>
    <x v="0"/>
  </r>
  <r>
    <s v="202401"/>
    <s v="SOSYA"/>
    <s v="SOSYA.PROYECTO"/>
    <x v="0"/>
    <s v="02. Perfeccionamiento"/>
    <s v="Investigación y Desarrollo"/>
    <m/>
    <m/>
    <m/>
    <x v="0"/>
    <x v="0"/>
    <n v="4"/>
    <m/>
    <m/>
    <s v="437"/>
    <x v="0"/>
  </r>
  <r>
    <s v="202401"/>
    <s v="SOSYA"/>
    <s v="SOSYA.PROYECTO"/>
    <x v="1"/>
    <s v="02. Perfeccionamiento"/>
    <s v="Investigación y Desarrollo"/>
    <m/>
    <m/>
    <m/>
    <x v="0"/>
    <x v="0"/>
    <n v="3"/>
    <m/>
    <m/>
    <s v="437"/>
    <x v="0"/>
  </r>
  <r>
    <s v="202401"/>
    <s v="SOSYA"/>
    <s v="SOSYA.PROYECTO"/>
    <x v="1"/>
    <s v="02. Perfeccionamiento"/>
    <s v="Investigación y Desarrollo"/>
    <m/>
    <m/>
    <m/>
    <x v="0"/>
    <x v="0"/>
    <n v="4"/>
    <m/>
    <m/>
    <s v="437"/>
    <x v="0"/>
  </r>
  <r>
    <s v="202401"/>
    <s v="SOSYA"/>
    <s v="SOSYA.PROYECTO"/>
    <x v="2"/>
    <s v="02. Perfeccionamiento"/>
    <s v="Investigación y Desarrollo"/>
    <m/>
    <m/>
    <m/>
    <x v="0"/>
    <x v="0"/>
    <n v="4"/>
    <m/>
    <m/>
    <s v="437"/>
    <x v="0"/>
  </r>
  <r>
    <s v="202401"/>
    <s v="SOSYA"/>
    <s v="SOSYA.PROYECTO"/>
    <x v="2"/>
    <s v="02. Perfeccionamiento"/>
    <s v="Investigación y Desarrollo"/>
    <m/>
    <m/>
    <m/>
    <x v="0"/>
    <x v="0"/>
    <n v="3"/>
    <m/>
    <m/>
    <s v="437"/>
    <x v="0"/>
  </r>
  <r>
    <s v="202401"/>
    <s v="SOSYA"/>
    <s v="SOSYA.PROYECTO"/>
    <x v="3"/>
    <s v="02. Perfeccionamiento"/>
    <s v="Investigación y Desarrollo"/>
    <m/>
    <m/>
    <m/>
    <x v="0"/>
    <x v="0"/>
    <n v="4"/>
    <m/>
    <m/>
    <s v="437"/>
    <x v="0"/>
  </r>
  <r>
    <s v="202401"/>
    <s v="SOSYA"/>
    <s v="SOSYA.PROYECTO"/>
    <x v="3"/>
    <s v="02. Perfeccionamiento"/>
    <s v="Investigación y Desarrollo"/>
    <m/>
    <m/>
    <m/>
    <x v="0"/>
    <x v="0"/>
    <n v="3"/>
    <m/>
    <m/>
    <s v="437"/>
    <x v="0"/>
  </r>
  <r>
    <s v="202401"/>
    <s v="SOSYA"/>
    <s v="SOSYA.PROYECTO"/>
    <x v="0"/>
    <s v="02. Perfeccionamiento"/>
    <s v="Investigación y Desarrollo"/>
    <m/>
    <m/>
    <m/>
    <x v="0"/>
    <x v="0"/>
    <n v="3"/>
    <m/>
    <m/>
    <s v="429"/>
    <x v="1"/>
  </r>
  <r>
    <s v="202401"/>
    <s v="SOSYA"/>
    <s v="SOSYA.PROYECTO"/>
    <x v="0"/>
    <s v="02. Perfeccionamiento"/>
    <s v="Investigación y Desarrollo"/>
    <m/>
    <m/>
    <m/>
    <x v="0"/>
    <x v="0"/>
    <n v="2"/>
    <m/>
    <m/>
    <s v="429"/>
    <x v="1"/>
  </r>
  <r>
    <s v="202401"/>
    <s v="SOSYA"/>
    <s v="SOSYA.PROYECTO"/>
    <x v="0"/>
    <s v="02. Perfeccionamiento"/>
    <s v="Investigación y Desarrollo"/>
    <m/>
    <m/>
    <m/>
    <x v="0"/>
    <x v="0"/>
    <n v="2"/>
    <m/>
    <m/>
    <s v="429"/>
    <x v="1"/>
  </r>
  <r>
    <s v="202401"/>
    <s v="SOSYA"/>
    <s v="SOSYA.PROYECTO"/>
    <x v="0"/>
    <s v="02. Perfeccionamiento"/>
    <s v="Investigación y Desarrollo"/>
    <m/>
    <m/>
    <m/>
    <x v="0"/>
    <x v="0"/>
    <n v="2"/>
    <m/>
    <m/>
    <s v="429"/>
    <x v="1"/>
  </r>
  <r>
    <s v="202401"/>
    <s v="SOSYA"/>
    <s v="SOSYA.PROYECTO"/>
    <x v="1"/>
    <s v="02. Perfeccionamiento"/>
    <s v="Investigación y Desarrollo"/>
    <m/>
    <m/>
    <m/>
    <x v="0"/>
    <x v="0"/>
    <n v="2"/>
    <m/>
    <m/>
    <s v="429"/>
    <x v="1"/>
  </r>
  <r>
    <s v="202401"/>
    <s v="SOSYA"/>
    <s v="SOSYA.PROYECTO"/>
    <x v="1"/>
    <s v="02. Perfeccionamiento"/>
    <s v="Investigación y Desarrollo"/>
    <m/>
    <m/>
    <m/>
    <x v="0"/>
    <x v="0"/>
    <n v="4"/>
    <m/>
    <m/>
    <s v="429"/>
    <x v="1"/>
  </r>
  <r>
    <s v="202401"/>
    <s v="SOSYA"/>
    <s v="SOSYA.PROYECTO"/>
    <x v="1"/>
    <s v="02. Perfeccionamiento"/>
    <s v="Investigación y Desarrollo"/>
    <m/>
    <m/>
    <m/>
    <x v="0"/>
    <x v="0"/>
    <n v="3"/>
    <m/>
    <m/>
    <s v="429"/>
    <x v="1"/>
  </r>
  <r>
    <s v="202401"/>
    <s v="SOSYA"/>
    <s v="SOSYA.PROYECTO"/>
    <x v="2"/>
    <s v="02. Perfeccionamiento"/>
    <s v="Investigación y Desarrollo"/>
    <m/>
    <m/>
    <m/>
    <x v="0"/>
    <x v="0"/>
    <n v="12"/>
    <m/>
    <m/>
    <s v="429"/>
    <x v="1"/>
  </r>
  <r>
    <s v="202401"/>
    <s v="SOSYA"/>
    <s v="SOSYA.PROYECTO"/>
    <x v="3"/>
    <s v="02. Perfeccionamiento"/>
    <s v="Investigación y Desarrollo"/>
    <m/>
    <m/>
    <m/>
    <x v="0"/>
    <x v="0"/>
    <n v="4.5"/>
    <m/>
    <m/>
    <s v="429"/>
    <x v="1"/>
  </r>
  <r>
    <s v="202401"/>
    <s v="SOSYA"/>
    <s v="SOSYA.PROYECTO"/>
    <x v="3"/>
    <s v="02. Perfeccionamiento"/>
    <s v="Investigación y Desarrollo"/>
    <m/>
    <m/>
    <m/>
    <x v="0"/>
    <x v="0"/>
    <n v="4.5"/>
    <m/>
    <m/>
    <s v="429"/>
    <x v="1"/>
  </r>
  <r>
    <s v="202401"/>
    <s v="SOSYA"/>
    <s v="SOSYA.PROYECTO"/>
    <x v="4"/>
    <s v="02. Perfeccionamiento"/>
    <s v="Investigación y Desarrollo"/>
    <m/>
    <m/>
    <m/>
    <x v="0"/>
    <x v="0"/>
    <n v="5"/>
    <m/>
    <m/>
    <s v="429"/>
    <x v="1"/>
  </r>
  <r>
    <s v="202401"/>
    <s v="SOSYA"/>
    <s v="SOSYA.PROYECTO"/>
    <x v="5"/>
    <s v="02. Perfeccionamiento"/>
    <s v="Investigación y Desarrollo"/>
    <m/>
    <m/>
    <m/>
    <x v="0"/>
    <x v="0"/>
    <n v="3"/>
    <m/>
    <m/>
    <s v="429"/>
    <x v="1"/>
  </r>
  <r>
    <s v="202401"/>
    <s v="SOSYA"/>
    <s v="SOSYA.PROYECTO"/>
    <x v="5"/>
    <s v="02. Perfeccionamiento"/>
    <s v="Investigación y Desarrollo"/>
    <m/>
    <m/>
    <m/>
    <x v="0"/>
    <x v="0"/>
    <n v="2.75"/>
    <m/>
    <m/>
    <s v="429"/>
    <x v="1"/>
  </r>
  <r>
    <s v="202401"/>
    <s v="SOSYA"/>
    <s v="SOSYA.PROYECTO"/>
    <x v="5"/>
    <s v="02. Perfeccionamiento"/>
    <s v="Investigación y Desarrollo"/>
    <m/>
    <m/>
    <m/>
    <x v="0"/>
    <x v="0"/>
    <n v="3"/>
    <m/>
    <m/>
    <s v="429"/>
    <x v="1"/>
  </r>
  <r>
    <s v="202401"/>
    <s v="SOSYA"/>
    <s v="SOSYA.PROYECTO"/>
    <x v="5"/>
    <s v="02. Perfeccionamiento"/>
    <s v="Investigación y Desarrollo"/>
    <m/>
    <m/>
    <m/>
    <x v="0"/>
    <x v="0"/>
    <n v="0.25"/>
    <m/>
    <m/>
    <s v="429"/>
    <x v="1"/>
  </r>
  <r>
    <s v="202401"/>
    <s v="SOSYA"/>
    <s v="SOSYA.PROYECTO"/>
    <x v="6"/>
    <s v="02. Perfeccionamiento"/>
    <s v="Investigación y Desarrollo"/>
    <m/>
    <m/>
    <m/>
    <x v="0"/>
    <x v="0"/>
    <n v="2"/>
    <m/>
    <m/>
    <s v="429"/>
    <x v="1"/>
  </r>
  <r>
    <s v="202401"/>
    <s v="SOSYA"/>
    <s v="SOSYA.PROYECTO"/>
    <x v="6"/>
    <s v="02. Perfeccionamiento"/>
    <s v="Investigación y Desarrollo"/>
    <m/>
    <m/>
    <m/>
    <x v="0"/>
    <x v="0"/>
    <n v="3.5"/>
    <m/>
    <m/>
    <s v="429"/>
    <x v="1"/>
  </r>
  <r>
    <s v="202401"/>
    <s v="SOSYA"/>
    <s v="SOSYA.PROYECTO"/>
    <x v="6"/>
    <s v="02. Perfeccionamiento"/>
    <s v="Investigación y Desarrollo"/>
    <m/>
    <m/>
    <m/>
    <x v="0"/>
    <x v="0"/>
    <n v="3.5"/>
    <m/>
    <m/>
    <s v="429"/>
    <x v="1"/>
  </r>
  <r>
    <s v="202401"/>
    <s v="SOSYA"/>
    <s v="SOSYA.PROYECTO"/>
    <x v="7"/>
    <s v="02. Perfeccionamiento"/>
    <s v="Investigación y Desarrollo"/>
    <m/>
    <m/>
    <m/>
    <x v="0"/>
    <x v="0"/>
    <n v="3"/>
    <m/>
    <m/>
    <s v="429"/>
    <x v="1"/>
  </r>
  <r>
    <s v="202401"/>
    <s v="SOSYA"/>
    <s v="SOSYA.PROYECTO"/>
    <x v="7"/>
    <s v="02. Perfeccionamiento"/>
    <s v="Investigación y Desarrollo"/>
    <m/>
    <m/>
    <m/>
    <x v="0"/>
    <x v="0"/>
    <n v="1.5"/>
    <m/>
    <m/>
    <s v="429"/>
    <x v="1"/>
  </r>
  <r>
    <s v="202401"/>
    <s v="SOSYA"/>
    <s v="SOSYA.PROYECTO"/>
    <x v="7"/>
    <s v="02. Perfeccionamiento"/>
    <s v="Investigación y Desarrollo"/>
    <m/>
    <m/>
    <m/>
    <x v="0"/>
    <x v="0"/>
    <n v="2"/>
    <m/>
    <m/>
    <s v="429"/>
    <x v="1"/>
  </r>
  <r>
    <s v="202401"/>
    <s v="SOSYA"/>
    <s v="SOSYA.PROYECTO"/>
    <x v="7"/>
    <s v="02. Perfeccionamiento"/>
    <s v="Investigación y Desarrollo"/>
    <m/>
    <m/>
    <m/>
    <x v="0"/>
    <x v="0"/>
    <n v="2.5"/>
    <m/>
    <m/>
    <s v="429"/>
    <x v="1"/>
  </r>
  <r>
    <s v="202401"/>
    <s v="SOSYA"/>
    <s v="SOSYA.PROYECTO"/>
    <x v="8"/>
    <s v="02. Perfeccionamiento"/>
    <s v="Investigación y Desarrollo"/>
    <m/>
    <m/>
    <m/>
    <x v="0"/>
    <x v="0"/>
    <n v="9"/>
    <m/>
    <m/>
    <s v="429"/>
    <x v="1"/>
  </r>
  <r>
    <s v="202401"/>
    <s v="SOSYA"/>
    <s v="SOSYA.PROYECTO"/>
    <x v="9"/>
    <s v="02. Perfeccionamiento"/>
    <s v="Investigación y Desarrollo"/>
    <s v="SS00002329"/>
    <s v="Capacitación QBiz Contabilidad"/>
    <s v="Capacitación 2023"/>
    <x v="1"/>
    <x v="1"/>
    <n v="6"/>
    <s v="Esteban López"/>
    <s v="Operaciones"/>
    <s v="429"/>
    <x v="1"/>
  </r>
  <r>
    <s v="202401"/>
    <s v="SOSYA"/>
    <s v="SOSYA.PROYECTO"/>
    <x v="9"/>
    <s v="02. Perfeccionamiento"/>
    <s v="Investigación y Desarrollo"/>
    <s v="SS00002329"/>
    <s v="Capacitación QBiz Contabilidad"/>
    <s v="Capacitación 2023"/>
    <x v="1"/>
    <x v="1"/>
    <n v="3.75"/>
    <s v="Esteban López"/>
    <s v="Operaciones"/>
    <s v="429"/>
    <x v="1"/>
  </r>
  <r>
    <s v="202401"/>
    <s v="SOSYA"/>
    <s v="SOSYA.PROYECTO"/>
    <x v="10"/>
    <s v="01. Proyectos y Requerimientos"/>
    <s v="Reunión de Equipo"/>
    <s v="SS00002329"/>
    <s v="Capacitación QBiz Contabilidad"/>
    <s v="Capacitación 2023"/>
    <x v="1"/>
    <x v="1"/>
    <n v="1.5"/>
    <s v="Esteban López"/>
    <s v="Operaciones"/>
    <s v="429"/>
    <x v="1"/>
  </r>
  <r>
    <s v="202401"/>
    <s v="SOSYA"/>
    <s v="SOSYA.PROYECTO"/>
    <x v="10"/>
    <s v="01. Proyectos y Requerimientos"/>
    <s v="Reunión de Equipo"/>
    <s v="SS00002329"/>
    <s v="Capacitación QBiz Contabilidad"/>
    <s v="Capacitación 2023"/>
    <x v="1"/>
    <x v="1"/>
    <n v="0.5"/>
    <s v="Esteban López"/>
    <s v="Operaciones"/>
    <s v="429"/>
    <x v="1"/>
  </r>
  <r>
    <s v="202401"/>
    <s v="SOSYA"/>
    <s v="SOSYA.PROYECTO"/>
    <x v="10"/>
    <s v="02. Perfeccionamiento"/>
    <s v="Investigación y Desarrollo"/>
    <s v="SS00002329"/>
    <s v="Capacitación QBiz Contabilidad"/>
    <s v="Capacitación 2023"/>
    <x v="1"/>
    <x v="1"/>
    <n v="7"/>
    <s v="Esteban López"/>
    <s v="Operaciones"/>
    <s v="429"/>
    <x v="1"/>
  </r>
  <r>
    <s v="202401"/>
    <s v="SOSYA"/>
    <s v="SOSYA.PROYECTO"/>
    <x v="11"/>
    <s v="01. Proyectos y Requerimientos"/>
    <s v="Reunión de Equipo"/>
    <s v="SS00002329"/>
    <s v="Capacitación QBiz Contabilidad"/>
    <s v="Capacitación 2023"/>
    <x v="1"/>
    <x v="1"/>
    <n v="1.8"/>
    <s v="Esteban López"/>
    <s v="Operaciones"/>
    <s v="429"/>
    <x v="1"/>
  </r>
  <r>
    <s v="202401"/>
    <s v="SOSYA"/>
    <s v="SOSYA.PROYECTO"/>
    <x v="11"/>
    <s v="02. Perfeccionamiento"/>
    <s v="Investigación y Desarrollo"/>
    <s v="SS00002329"/>
    <s v="Capacitación QBiz Contabilidad"/>
    <s v="Capacitación 2023"/>
    <x v="1"/>
    <x v="1"/>
    <n v="5.2"/>
    <s v="Esteban López"/>
    <s v="Operaciones"/>
    <s v="429"/>
    <x v="1"/>
  </r>
  <r>
    <s v="202401"/>
    <s v="SOSYA"/>
    <s v="SOSYA.PROYECTO"/>
    <x v="11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9"/>
    <x v="1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3"/>
    <s v="Esteban López"/>
    <s v="Operaciones"/>
    <s v="428"/>
    <x v="2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5"/>
    <s v="01. Proyectos y Requerimientos"/>
    <s v="Reunión de Equip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5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5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5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5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28"/>
    <x v="2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28"/>
    <x v="2"/>
  </r>
  <r>
    <s v="202401"/>
    <s v="SOSYA"/>
    <s v="SOSYA.PROYECTO"/>
    <x v="9"/>
    <s v="02. Perfeccionamiento"/>
    <s v="Investigación y Desarroll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9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9"/>
    <s v="02. Perfeccionamiento"/>
    <s v="Investigación y Desarroll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9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9"/>
    <s v="02. Perfeccionamiento"/>
    <s v="Investigación y Desarrollo"/>
    <s v="SS00002330"/>
    <s v="Capacitación QBiz Remuneraciones"/>
    <s v="Capacitación 2023"/>
    <x v="1"/>
    <x v="3"/>
    <n v="2"/>
    <s v="Esteban López"/>
    <s v="Operaciones"/>
    <s v="428"/>
    <x v="2"/>
  </r>
  <r>
    <s v="202401"/>
    <s v="SOSYA"/>
    <s v="SOSYA.PROYECTO"/>
    <x v="10"/>
    <s v="01. Proyectos y Requerimientos"/>
    <s v="Reunión de Equip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10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10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10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10"/>
    <s v="02. Perfeccionamiento"/>
    <s v="Investigación y Desarroll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11"/>
    <s v="01. Proyectos y Requerimientos"/>
    <s v="Reunión de Equip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11"/>
    <s v="02. Perfeccionamiento"/>
    <s v="Investigación y Desarroll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11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11"/>
    <s v="02. Perfeccionamiento"/>
    <s v="Investigación y Desarrollo"/>
    <s v="SS00002329"/>
    <s v="Capacitación QBiz Contabilidad"/>
    <s v="Capacitación 2023"/>
    <x v="1"/>
    <x v="1"/>
    <n v="2"/>
    <s v="Esteban López"/>
    <s v="Operaciones"/>
    <s v="428"/>
    <x v="2"/>
  </r>
  <r>
    <s v="202401"/>
    <s v="SOSYA"/>
    <s v="SOSYA.PROYECTO"/>
    <x v="11"/>
    <s v="02. Perfeccionamiento"/>
    <s v="Investigación y Desarrollo"/>
    <s v="SS00002329"/>
    <s v="Capacitación QBiz Contabilidad"/>
    <s v="Capacitación 2023"/>
    <x v="1"/>
    <x v="1"/>
    <n v="1"/>
    <s v="Esteban López"/>
    <s v="Operaciones"/>
    <s v="428"/>
    <x v="2"/>
  </r>
  <r>
    <s v="202401"/>
    <s v="SOSYA"/>
    <s v="SOSYA.PROYECTO"/>
    <x v="0"/>
    <s v="02. Perfeccionamiento"/>
    <s v="Investigación y Desarrollo"/>
    <m/>
    <m/>
    <m/>
    <x v="0"/>
    <x v="0"/>
    <n v="7"/>
    <m/>
    <m/>
    <s v="443"/>
    <x v="3"/>
  </r>
  <r>
    <s v="202401"/>
    <s v="SOSYA"/>
    <s v="SOSYA.PROYECTO"/>
    <x v="1"/>
    <s v="02. Perfeccionamiento"/>
    <s v="Investigación y Desarrollo"/>
    <m/>
    <m/>
    <m/>
    <x v="0"/>
    <x v="0"/>
    <n v="3"/>
    <m/>
    <m/>
    <s v="443"/>
    <x v="3"/>
  </r>
  <r>
    <s v="202401"/>
    <s v="SOSYA"/>
    <s v="SOSYA.PROYECTO"/>
    <x v="2"/>
    <s v="02. Perfeccionamiento"/>
    <s v="Investigación y Desarrollo"/>
    <m/>
    <m/>
    <m/>
    <x v="0"/>
    <x v="0"/>
    <n v="5"/>
    <m/>
    <m/>
    <s v="443"/>
    <x v="3"/>
  </r>
  <r>
    <s v="202401"/>
    <s v="SOSYA"/>
    <s v="SOSYA.PROYECTO"/>
    <x v="3"/>
    <s v="02. Perfeccionamiento"/>
    <s v="Investigación y Desarrollo"/>
    <m/>
    <m/>
    <m/>
    <x v="0"/>
    <x v="0"/>
    <n v="7"/>
    <m/>
    <m/>
    <s v="443"/>
    <x v="3"/>
  </r>
  <r>
    <s v="202401"/>
    <s v="SOSYA"/>
    <s v="SOSYA.PROYECTO"/>
    <x v="4"/>
    <s v="02. Perfeccionamiento"/>
    <s v="Investigación y Desarrollo"/>
    <m/>
    <m/>
    <m/>
    <x v="0"/>
    <x v="0"/>
    <n v="6"/>
    <m/>
    <m/>
    <s v="443"/>
    <x v="3"/>
  </r>
  <r>
    <s v="202401"/>
    <s v="SOSYA"/>
    <s v="SOSYA.PROYECTO"/>
    <x v="5"/>
    <s v="02. Perfeccionamiento"/>
    <s v="Investigación y Desarrollo"/>
    <m/>
    <m/>
    <m/>
    <x v="0"/>
    <x v="0"/>
    <n v="7"/>
    <m/>
    <m/>
    <s v="443"/>
    <x v="3"/>
  </r>
  <r>
    <s v="202401"/>
    <s v="SOSYA"/>
    <s v="SOSYA.PROYECTO"/>
    <x v="6"/>
    <s v="02. Perfeccionamiento"/>
    <s v="Investigación y Desarrollo"/>
    <m/>
    <m/>
    <m/>
    <x v="0"/>
    <x v="0"/>
    <n v="6"/>
    <m/>
    <m/>
    <s v="443"/>
    <x v="3"/>
  </r>
  <r>
    <s v="202401"/>
    <s v="SOSYA"/>
    <s v="SOSYA.PROYECTO"/>
    <x v="7"/>
    <s v="02. Perfeccionamiento"/>
    <s v="Investigación y Desarrollo"/>
    <m/>
    <m/>
    <m/>
    <x v="0"/>
    <x v="0"/>
    <n v="8"/>
    <m/>
    <m/>
    <s v="443"/>
    <x v="3"/>
  </r>
  <r>
    <s v="202401"/>
    <s v="SOSYA"/>
    <s v="SOSYA.PROYECTO"/>
    <x v="8"/>
    <s v="02. Perfeccionamiento"/>
    <s v="Investigación y Desarrollo"/>
    <m/>
    <m/>
    <m/>
    <x v="0"/>
    <x v="0"/>
    <n v="9"/>
    <m/>
    <m/>
    <s v="443"/>
    <x v="3"/>
  </r>
  <r>
    <s v="202401"/>
    <s v="SOSYA"/>
    <s v="SOSYA.PROYECTO"/>
    <x v="9"/>
    <s v="02. Perfeccionamiento"/>
    <s v="Investigación y Desarrollo"/>
    <m/>
    <m/>
    <m/>
    <x v="0"/>
    <x v="0"/>
    <n v="7"/>
    <m/>
    <m/>
    <s v="443"/>
    <x v="3"/>
  </r>
  <r>
    <s v="202401"/>
    <s v="SOSYA"/>
    <s v="SOSYA.PROYECTO"/>
    <x v="10"/>
    <s v="02. Perfeccionamiento"/>
    <s v="Investigación y Desarrollo"/>
    <m/>
    <m/>
    <m/>
    <x v="0"/>
    <x v="0"/>
    <n v="6"/>
    <m/>
    <m/>
    <s v="443"/>
    <x v="3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0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1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2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.5"/>
    <s v="Esteban López"/>
    <s v="Operaciones"/>
    <s v="430"/>
    <x v="4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2.5"/>
    <s v="Esteban López"/>
    <s v="Operaciones"/>
    <s v="430"/>
    <x v="4"/>
  </r>
  <r>
    <s v="202401"/>
    <s v="SOSYA"/>
    <s v="SOSYA.PROYECTO"/>
    <x v="3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0"/>
    <x v="4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4"/>
    <s v="Esteban López"/>
    <s v="Operaciones"/>
    <s v="438"/>
    <x v="5"/>
  </r>
  <r>
    <s v="202401"/>
    <s v="SOSYA"/>
    <s v="SOSYA.PROYECTO"/>
    <x v="4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8"/>
    <x v="5"/>
  </r>
  <r>
    <s v="202401"/>
    <s v="SOSYA"/>
    <s v="SOSYA.PROYECTO"/>
    <x v="5"/>
    <s v="02. Perfeccionamiento"/>
    <s v="Investigación y Desarrollo"/>
    <s v="SS00002345"/>
    <s v="Capacitación QBiz  - SQL"/>
    <s v="Capacitación 2023"/>
    <x v="2"/>
    <x v="2"/>
    <n v="4.5"/>
    <s v="Esteban López"/>
    <s v="Operaciones"/>
    <s v="438"/>
    <x v="5"/>
  </r>
  <r>
    <s v="202401"/>
    <s v="SOSYA"/>
    <s v="SOSYA.PROYECTO"/>
    <x v="5"/>
    <s v="02. Perfeccionamiento"/>
    <s v="Investigación y Desarrollo"/>
    <s v="SS00002345"/>
    <s v="Capacitación QBiz  - SQL"/>
    <s v="Capacitación 2023"/>
    <x v="2"/>
    <x v="2"/>
    <n v="4.5"/>
    <s v="Esteban López"/>
    <s v="Operaciones"/>
    <s v="438"/>
    <x v="5"/>
  </r>
  <r>
    <s v="202401"/>
    <s v="SOSYA"/>
    <s v="SOSYA.PROYECTO"/>
    <x v="6"/>
    <s v="02. Perfeccionamiento"/>
    <s v="Investigación y Desarrollo"/>
    <s v="SS00002345"/>
    <s v="Capacitación QBiz  - SQL"/>
    <s v="Capacitación 2023"/>
    <x v="2"/>
    <x v="2"/>
    <n v="9"/>
    <s v="Esteban López"/>
    <s v="Operaciones"/>
    <s v="438"/>
    <x v="5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3"/>
    <s v="Esteban López"/>
    <s v="Operaciones"/>
    <s v="438"/>
    <x v="5"/>
  </r>
  <r>
    <s v="202401"/>
    <s v="SOSYA"/>
    <s v="SOSYA.PROYECTO"/>
    <x v="7"/>
    <s v="02. Perfeccionamiento"/>
    <s v="Investigación y Desarrollo"/>
    <s v="SS00002345"/>
    <s v="Capacitación QBiz  - SQL"/>
    <s v="Capacitación 2023"/>
    <x v="2"/>
    <x v="2"/>
    <n v="4"/>
    <s v="Esteban López"/>
    <s v="Operaciones"/>
    <s v="438"/>
    <x v="5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s v="202401"/>
    <s v="SOSYA"/>
    <s v="SOSYA.PROYECTO"/>
    <x v="8"/>
    <s v="02. Perfeccionamiento"/>
    <s v="Investigación y Desarrollo"/>
    <s v="SS00002345"/>
    <s v="Capacitación QBiz  - SQL"/>
    <s v="Capacitación 2023"/>
    <x v="2"/>
    <x v="2"/>
    <n v="1"/>
    <s v="Esteban López"/>
    <s v="Operaciones"/>
    <s v="438"/>
    <x v="5"/>
  </r>
  <r>
    <s v="202401"/>
    <s v="SOSYA"/>
    <s v="SOSYA.PROYECTO"/>
    <x v="9"/>
    <s v="02. Perfeccionamiento"/>
    <s v="Investigación y Desarrollo"/>
    <s v="SS00002345"/>
    <s v="Capacitación QBiz  - SQL"/>
    <s v="Capacitación 2023"/>
    <x v="2"/>
    <x v="2"/>
    <n v="4"/>
    <s v="Esteban López"/>
    <s v="Operaciones"/>
    <s v="438"/>
    <x v="5"/>
  </r>
  <r>
    <s v="202401"/>
    <s v="SOSYA"/>
    <s v="SOSYA.PROYECTO"/>
    <x v="9"/>
    <s v="02. Perfeccionamiento"/>
    <s v="Investigación y Desarrollo"/>
    <s v="SS00002345"/>
    <s v="Capacitación QBiz  - SQL"/>
    <s v="Capacitación 2023"/>
    <x v="2"/>
    <x v="2"/>
    <n v="5"/>
    <s v="Esteban López"/>
    <s v="Operaciones"/>
    <s v="438"/>
    <x v="5"/>
  </r>
  <r>
    <s v="202401"/>
    <s v="SOSYA"/>
    <s v="SOSYA.PROYECTO"/>
    <x v="10"/>
    <s v="02. Perfeccionamiento"/>
    <s v="Investigación y Desarrollo"/>
    <s v="SS00002345"/>
    <s v="Capacitación QBiz  - SQL"/>
    <s v="Capacitación 2023"/>
    <x v="2"/>
    <x v="2"/>
    <n v="7"/>
    <s v="Esteban López"/>
    <s v="Operaciones"/>
    <s v="438"/>
    <x v="5"/>
  </r>
  <r>
    <s v="202401"/>
    <s v="SOSYA"/>
    <s v="SOSYA.PROYECTO"/>
    <x v="10"/>
    <s v="02. Perfeccionamiento"/>
    <s v="Investigación y Desarrollo"/>
    <s v="SS00002345"/>
    <s v="Capacitación QBiz  - SQL"/>
    <s v="Capacitación 2023"/>
    <x v="2"/>
    <x v="2"/>
    <n v="2"/>
    <s v="Esteban López"/>
    <s v="Operaciones"/>
    <s v="438"/>
    <x v="5"/>
  </r>
  <r>
    <m/>
    <m/>
    <m/>
    <x v="12"/>
    <m/>
    <m/>
    <m/>
    <m/>
    <m/>
    <x v="0"/>
    <x v="0"/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7B130-26A6-4285-BEC8-975775B99C68}" name="TablaDinámica5" cacheId="3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9:N16" firstHeaderRow="1" firstDataRow="2" firstDataCol="1" rowPageCount="4" colPageCount="1"/>
  <pivotFields count="18">
    <pivotField compact="0" outline="0" showAll="0"/>
    <pivotField compact="0" outline="0" showAll="0"/>
    <pivotField compact="0" outline="0" showAll="0"/>
    <pivotField axis="axisCol" compact="0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4">
        <item x="1"/>
        <item x="2"/>
        <item x="0"/>
        <item t="default"/>
      </items>
    </pivotField>
    <pivotField axis="axisPage" compact="0" outline="0" showAll="0">
      <items count="5">
        <item x="1"/>
        <item x="3"/>
        <item x="2"/>
        <item x="0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h="1" x="1"/>
        <item x="2"/>
        <item x="3"/>
        <item x="4"/>
        <item x="5"/>
        <item x="6"/>
        <item t="default"/>
      </items>
    </pivotField>
    <pivotField axis="axisPage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Page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16" hier="-1"/>
    <pageField fld="9" hier="-1"/>
    <pageField fld="17" hier="-1"/>
    <pageField fld="10" hier="-1"/>
  </pageFields>
  <dataFields count="1">
    <dataField name="Suma de HH" fld="11" baseField="0" baseItem="0"/>
  </dataFields>
  <formats count="4">
    <format dxfId="1">
      <pivotArea dataOnly="0" outline="0" fieldPosition="0">
        <references count="1">
          <reference field="15" count="1">
            <x v="0"/>
          </reference>
        </references>
      </pivotArea>
    </format>
    <format dxfId="2">
      <pivotArea dataOnly="0" outline="0" fieldPosition="0">
        <references count="1">
          <reference field="15" count="1">
            <x v="3"/>
          </reference>
        </references>
      </pivotArea>
    </format>
    <format dxfId="3">
      <pivotArea dataOnly="0" outline="0" fieldPosition="0">
        <references count="1">
          <reference field="15" count="1">
            <x v="4"/>
          </reference>
        </references>
      </pivotArea>
    </format>
    <format dxfId="0">
      <pivotArea dataOnly="0" labelOnly="1" outline="0" fieldPosition="0">
        <references count="1">
          <reference field="1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3A44-BCAF-4494-A567-FEAAC297A0D7}">
  <dimension ref="A4:P17"/>
  <sheetViews>
    <sheetView tabSelected="1" workbookViewId="0">
      <selection activeCell="P13" sqref="P13"/>
    </sheetView>
  </sheetViews>
  <sheetFormatPr baseColWidth="10" defaultRowHeight="14.4" x14ac:dyDescent="0.3"/>
  <cols>
    <col min="1" max="1" width="14.88671875" bestFit="1" customWidth="1"/>
    <col min="2" max="13" width="10.33203125" bestFit="1" customWidth="1"/>
    <col min="14" max="14" width="12.21875" bestFit="1" customWidth="1"/>
  </cols>
  <sheetData>
    <row r="4" spans="1:16" x14ac:dyDescent="0.3">
      <c r="A4" s="4" t="s">
        <v>14</v>
      </c>
      <c r="B4" t="s">
        <v>10</v>
      </c>
    </row>
    <row r="5" spans="1:16" x14ac:dyDescent="0.3">
      <c r="A5" s="4" t="s">
        <v>13</v>
      </c>
      <c r="B5" t="s">
        <v>10</v>
      </c>
    </row>
    <row r="6" spans="1:16" x14ac:dyDescent="0.3">
      <c r="A6" s="4" t="s">
        <v>12</v>
      </c>
      <c r="B6" t="s">
        <v>10</v>
      </c>
    </row>
    <row r="7" spans="1:16" x14ac:dyDescent="0.3">
      <c r="A7" s="4" t="s">
        <v>11</v>
      </c>
      <c r="B7" t="s">
        <v>10</v>
      </c>
    </row>
    <row r="9" spans="1:16" x14ac:dyDescent="0.3">
      <c r="A9" s="4" t="s">
        <v>9</v>
      </c>
      <c r="B9" s="4" t="s">
        <v>8</v>
      </c>
    </row>
    <row r="10" spans="1:16" x14ac:dyDescent="0.3">
      <c r="A10" s="4" t="s">
        <v>7</v>
      </c>
      <c r="B10" s="3">
        <v>45293</v>
      </c>
      <c r="C10" s="3">
        <v>45294</v>
      </c>
      <c r="D10" s="3">
        <v>45295</v>
      </c>
      <c r="E10" s="3">
        <v>45296</v>
      </c>
      <c r="F10" s="3">
        <v>45299</v>
      </c>
      <c r="G10" s="3">
        <v>45300</v>
      </c>
      <c r="H10" s="3">
        <v>45301</v>
      </c>
      <c r="I10" s="3">
        <v>45302</v>
      </c>
      <c r="J10" s="3">
        <v>45303</v>
      </c>
      <c r="K10" s="3">
        <v>45306</v>
      </c>
      <c r="L10" s="3">
        <v>45307</v>
      </c>
      <c r="M10" s="3">
        <v>45308</v>
      </c>
      <c r="N10" t="s">
        <v>0</v>
      </c>
      <c r="O10" t="s">
        <v>15</v>
      </c>
      <c r="P10" t="s">
        <v>6</v>
      </c>
    </row>
    <row r="11" spans="1:16" x14ac:dyDescent="0.3">
      <c r="A11" s="2" t="s">
        <v>5</v>
      </c>
      <c r="B11" s="2">
        <v>7</v>
      </c>
      <c r="C11" s="2">
        <v>7</v>
      </c>
      <c r="D11" s="2">
        <v>7</v>
      </c>
      <c r="E11" s="2">
        <v>7</v>
      </c>
      <c r="F11" s="2"/>
      <c r="G11" s="2"/>
      <c r="H11" s="2"/>
      <c r="I11" s="2"/>
      <c r="J11" s="2"/>
      <c r="K11" s="2"/>
      <c r="L11" s="2"/>
      <c r="M11" s="2"/>
      <c r="N11" s="2">
        <v>28</v>
      </c>
      <c r="O11">
        <f>12*8</f>
        <v>96</v>
      </c>
      <c r="P11" s="1">
        <f>+N11/O11</f>
        <v>0.29166666666666669</v>
      </c>
    </row>
    <row r="12" spans="1:16" x14ac:dyDescent="0.3">
      <c r="A12" t="s">
        <v>4</v>
      </c>
      <c r="B12">
        <v>9</v>
      </c>
      <c r="C12">
        <v>8</v>
      </c>
      <c r="D12">
        <v>8</v>
      </c>
      <c r="E12">
        <v>8</v>
      </c>
      <c r="F12">
        <v>8</v>
      </c>
      <c r="G12">
        <v>9</v>
      </c>
      <c r="H12">
        <v>8</v>
      </c>
      <c r="I12">
        <v>7</v>
      </c>
      <c r="J12">
        <v>8</v>
      </c>
      <c r="K12">
        <v>8</v>
      </c>
      <c r="L12">
        <v>8</v>
      </c>
      <c r="M12">
        <v>7</v>
      </c>
      <c r="N12">
        <v>96</v>
      </c>
      <c r="O12">
        <f>12*8</f>
        <v>96</v>
      </c>
      <c r="P12" s="1">
        <f>+N12/O12</f>
        <v>1</v>
      </c>
    </row>
    <row r="13" spans="1:16" x14ac:dyDescent="0.3">
      <c r="A13" t="s">
        <v>3</v>
      </c>
      <c r="B13">
        <v>7</v>
      </c>
      <c r="C13">
        <v>3</v>
      </c>
      <c r="D13">
        <v>5</v>
      </c>
      <c r="E13">
        <v>7</v>
      </c>
      <c r="F13">
        <v>6</v>
      </c>
      <c r="G13">
        <v>7</v>
      </c>
      <c r="H13">
        <v>6</v>
      </c>
      <c r="I13">
        <v>8</v>
      </c>
      <c r="J13">
        <v>9</v>
      </c>
      <c r="K13">
        <v>7</v>
      </c>
      <c r="L13">
        <v>6</v>
      </c>
      <c r="N13">
        <v>71</v>
      </c>
      <c r="O13">
        <f>12*8</f>
        <v>96</v>
      </c>
      <c r="P13" s="1">
        <f>+N13/O13</f>
        <v>0.73958333333333337</v>
      </c>
    </row>
    <row r="14" spans="1:16" x14ac:dyDescent="0.3">
      <c r="A14" s="2" t="s">
        <v>2</v>
      </c>
      <c r="B14" s="2">
        <v>7.5</v>
      </c>
      <c r="C14" s="2">
        <v>5.5</v>
      </c>
      <c r="D14" s="2">
        <v>7.5</v>
      </c>
      <c r="E14" s="2">
        <v>8.5</v>
      </c>
      <c r="F14" s="2"/>
      <c r="G14" s="2"/>
      <c r="H14" s="2"/>
      <c r="I14" s="2"/>
      <c r="J14" s="2"/>
      <c r="K14" s="2"/>
      <c r="L14" s="2"/>
      <c r="M14" s="2"/>
      <c r="N14" s="2">
        <v>29</v>
      </c>
      <c r="O14">
        <f>12*8</f>
        <v>96</v>
      </c>
      <c r="P14" s="1">
        <f>+N14/O14</f>
        <v>0.30208333333333331</v>
      </c>
    </row>
    <row r="15" spans="1:16" x14ac:dyDescent="0.3">
      <c r="A15" t="s">
        <v>1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N15">
        <v>63</v>
      </c>
      <c r="O15">
        <f>12*8</f>
        <v>96</v>
      </c>
      <c r="P15" s="1">
        <f>+N15/O15</f>
        <v>0.65625</v>
      </c>
    </row>
    <row r="16" spans="1:16" x14ac:dyDescent="0.3">
      <c r="A16" t="s">
        <v>0</v>
      </c>
      <c r="B16">
        <v>30.5</v>
      </c>
      <c r="C16">
        <v>23.5</v>
      </c>
      <c r="D16">
        <v>27.5</v>
      </c>
      <c r="E16">
        <v>30.5</v>
      </c>
      <c r="F16">
        <v>23</v>
      </c>
      <c r="G16">
        <v>25</v>
      </c>
      <c r="H16">
        <v>23</v>
      </c>
      <c r="I16">
        <v>24</v>
      </c>
      <c r="J16">
        <v>26</v>
      </c>
      <c r="K16">
        <v>24</v>
      </c>
      <c r="L16">
        <v>23</v>
      </c>
      <c r="M16">
        <v>7</v>
      </c>
      <c r="N16">
        <v>287</v>
      </c>
      <c r="O16">
        <f>SUM(O11:O15)</f>
        <v>480</v>
      </c>
      <c r="P16" s="1">
        <f>+N16/O16</f>
        <v>0.59791666666666665</v>
      </c>
    </row>
    <row r="17" spans="16:16" x14ac:dyDescent="0.3">
      <c r="P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OCKAP GARCIA</dc:creator>
  <cp:lastModifiedBy>OCKAP GARCIA</cp:lastModifiedBy>
  <dcterms:created xsi:type="dcterms:W3CDTF">2024-01-18T14:34:51Z</dcterms:created>
  <dcterms:modified xsi:type="dcterms:W3CDTF">2024-01-18T14:47:44Z</dcterms:modified>
</cp:coreProperties>
</file>