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sik/Downloads/"/>
    </mc:Choice>
  </mc:AlternateContent>
  <xr:revisionPtr revIDLastSave="0" documentId="8_{00675EB4-A62A-FE49-BDF5-3EE044825D0F}" xr6:coauthVersionLast="47" xr6:coauthVersionMax="47" xr10:uidLastSave="{00000000-0000-0000-0000-000000000000}"/>
  <bookViews>
    <workbookView xWindow="36120" yWindow="1040" windowWidth="27640" windowHeight="16800" xr2:uid="{89054DD3-541D-2F43-91F8-5BD17A2C6CD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5" i="1" l="1"/>
  <c r="J35" i="1" s="1"/>
  <c r="C35" i="1"/>
  <c r="D35" i="1" s="1"/>
  <c r="I28" i="1"/>
  <c r="J28" i="1" s="1"/>
  <c r="C28" i="1"/>
  <c r="D28" i="1" s="1"/>
  <c r="I21" i="1"/>
  <c r="J21" i="1" s="1"/>
  <c r="C21" i="1"/>
  <c r="D21" i="1" s="1"/>
  <c r="P20" i="1"/>
  <c r="P16" i="1"/>
  <c r="I14" i="1"/>
  <c r="J14" i="1" s="1"/>
  <c r="C14" i="1"/>
  <c r="D14" i="1" s="1"/>
  <c r="O12" i="1"/>
  <c r="P12" i="1" s="1"/>
  <c r="O7" i="1"/>
  <c r="P7" i="1" s="1"/>
  <c r="I7" i="1"/>
  <c r="J7" i="1" s="1"/>
  <c r="C7" i="1"/>
  <c r="D7" i="1" s="1"/>
</calcChain>
</file>

<file path=xl/sharedStrings.xml><?xml version="1.0" encoding="utf-8"?>
<sst xmlns="http://schemas.openxmlformats.org/spreadsheetml/2006/main" count="122" uniqueCount="33">
  <si>
    <t>Library</t>
  </si>
  <si>
    <t>ACM</t>
  </si>
  <si>
    <t>AES</t>
  </si>
  <si>
    <t>ZENODO</t>
  </si>
  <si>
    <t>Target</t>
  </si>
  <si>
    <t>ANY</t>
  </si>
  <si>
    <t>JAES</t>
  </si>
  <si>
    <t>NIME</t>
  </si>
  <si>
    <t>SONIF</t>
  </si>
  <si>
    <t>AUdis</t>
  </si>
  <si>
    <t>AUint</t>
  </si>
  <si>
    <t>Sum</t>
  </si>
  <si>
    <t>Duplicate</t>
  </si>
  <si>
    <t>Total</t>
  </si>
  <si>
    <t>AIP</t>
  </si>
  <si>
    <t>JSTOR</t>
  </si>
  <si>
    <t>JASA</t>
  </si>
  <si>
    <t>CMJ,LEO,LEOMJ</t>
  </si>
  <si>
    <t>First</t>
  </si>
  <si>
    <t>Second</t>
  </si>
  <si>
    <t>first</t>
  </si>
  <si>
    <t>delete</t>
  </si>
  <si>
    <t>CAM</t>
  </si>
  <si>
    <t>SAGE</t>
  </si>
  <si>
    <t>OS</t>
  </si>
  <si>
    <t>HF,HFES,ERGO IN DE</t>
    <phoneticPr fontId="0" type="noConversion"/>
  </si>
  <si>
    <t>Final</t>
  </si>
  <si>
    <t>seond</t>
  </si>
  <si>
    <t>GT</t>
  </si>
  <si>
    <t>SPRINGER</t>
  </si>
  <si>
    <t>ICAD</t>
  </si>
  <si>
    <t>IEEE</t>
  </si>
  <si>
    <t>T&amp;F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</si>
</sst>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588FF-AA31-A545-883B-61C6B9809A36}">
  <dimension ref="A2:Q35"/>
  <sheetViews>
    <sheetView tabSelected="1" workbookViewId="0">
      <selection activeCell="M16" sqref="M16"/>
    </sheetView>
  </sheetViews>
  <sheetFormatPr baseColWidth="10" defaultRowHeight="16" x14ac:dyDescent="0.2"/>
  <sheetData>
    <row r="2" spans="1:17" x14ac:dyDescent="0.2">
      <c r="A2" s="1" t="s">
        <v>0</v>
      </c>
      <c r="B2" s="2" t="s">
        <v>1</v>
      </c>
      <c r="C2" s="3"/>
      <c r="D2" s="3"/>
      <c r="G2" s="1" t="s">
        <v>0</v>
      </c>
      <c r="H2" s="2" t="s">
        <v>2</v>
      </c>
      <c r="I2" s="3"/>
      <c r="J2" s="3"/>
      <c r="M2" s="1" t="s">
        <v>0</v>
      </c>
      <c r="N2" s="2" t="s">
        <v>3</v>
      </c>
      <c r="O2" s="3"/>
      <c r="P2" s="3"/>
    </row>
    <row r="3" spans="1:17" x14ac:dyDescent="0.2">
      <c r="A3" s="1" t="s">
        <v>4</v>
      </c>
      <c r="B3" s="2" t="s">
        <v>5</v>
      </c>
      <c r="C3" s="3"/>
      <c r="D3" s="3"/>
      <c r="G3" s="1" t="s">
        <v>4</v>
      </c>
      <c r="H3" s="2" t="s">
        <v>6</v>
      </c>
      <c r="I3" s="3"/>
      <c r="J3" s="3"/>
      <c r="M3" s="1" t="s">
        <v>4</v>
      </c>
      <c r="N3" s="2" t="s">
        <v>7</v>
      </c>
      <c r="O3" s="3"/>
      <c r="P3" s="3"/>
    </row>
    <row r="4" spans="1:17" x14ac:dyDescent="0.2">
      <c r="A4" s="3"/>
      <c r="B4" s="4"/>
      <c r="C4" s="5" t="s">
        <v>8</v>
      </c>
      <c r="D4" s="5" t="s">
        <v>9</v>
      </c>
      <c r="E4" s="5" t="s">
        <v>10</v>
      </c>
      <c r="F4" s="4"/>
      <c r="G4" s="3"/>
      <c r="H4" s="4"/>
      <c r="I4" s="5" t="s">
        <v>8</v>
      </c>
      <c r="J4" s="5" t="s">
        <v>9</v>
      </c>
      <c r="K4" s="5" t="s">
        <v>10</v>
      </c>
      <c r="M4" s="3"/>
      <c r="N4" s="4"/>
      <c r="O4" s="5" t="s">
        <v>8</v>
      </c>
      <c r="P4" s="5" t="s">
        <v>9</v>
      </c>
      <c r="Q4" s="5" t="s">
        <v>10</v>
      </c>
    </row>
    <row r="5" spans="1:17" x14ac:dyDescent="0.2">
      <c r="A5" s="3"/>
      <c r="B5" s="3"/>
      <c r="C5" s="6">
        <v>441</v>
      </c>
      <c r="D5" s="6">
        <v>139</v>
      </c>
      <c r="E5" s="6">
        <v>48</v>
      </c>
      <c r="F5" s="3"/>
      <c r="G5" s="3"/>
      <c r="H5" s="3"/>
      <c r="I5" s="6">
        <v>44</v>
      </c>
      <c r="J5" s="6">
        <v>337</v>
      </c>
      <c r="K5" s="6">
        <v>319</v>
      </c>
      <c r="M5" s="3"/>
      <c r="N5" s="3"/>
      <c r="O5" s="6">
        <v>20</v>
      </c>
      <c r="P5" s="6">
        <v>0</v>
      </c>
      <c r="Q5" s="6">
        <v>0</v>
      </c>
    </row>
    <row r="6" spans="1:17" x14ac:dyDescent="0.2">
      <c r="A6" s="3"/>
      <c r="B6" s="7"/>
      <c r="C6" s="1" t="s">
        <v>11</v>
      </c>
      <c r="D6" s="1" t="s">
        <v>12</v>
      </c>
      <c r="E6" s="1" t="s">
        <v>13</v>
      </c>
      <c r="F6" s="7"/>
      <c r="G6" s="3"/>
      <c r="H6" s="7"/>
      <c r="I6" s="1" t="s">
        <v>11</v>
      </c>
      <c r="J6" s="1" t="s">
        <v>12</v>
      </c>
      <c r="K6" s="1" t="s">
        <v>13</v>
      </c>
      <c r="M6" s="3"/>
      <c r="N6" s="7"/>
      <c r="O6" s="1" t="s">
        <v>11</v>
      </c>
      <c r="P6" s="1" t="s">
        <v>12</v>
      </c>
      <c r="Q6" s="1" t="s">
        <v>13</v>
      </c>
    </row>
    <row r="7" spans="1:17" x14ac:dyDescent="0.2">
      <c r="A7" s="3"/>
      <c r="B7" s="3"/>
      <c r="C7" s="6">
        <f>C5+D5+E5</f>
        <v>628</v>
      </c>
      <c r="D7" s="6">
        <f>C7-E7</f>
        <v>107</v>
      </c>
      <c r="E7" s="8">
        <v>521</v>
      </c>
      <c r="F7" s="9"/>
      <c r="G7" s="3"/>
      <c r="H7" s="3"/>
      <c r="I7" s="6">
        <f>I5+J5+K5</f>
        <v>700</v>
      </c>
      <c r="J7" s="6">
        <f>I7-K7</f>
        <v>220</v>
      </c>
      <c r="K7" s="8">
        <v>480</v>
      </c>
      <c r="M7" s="3"/>
      <c r="N7" s="3"/>
      <c r="O7" s="6">
        <f>O5+P5+Q5</f>
        <v>20</v>
      </c>
      <c r="P7" s="6">
        <f>O7-Q7</f>
        <v>0</v>
      </c>
      <c r="Q7" s="8">
        <v>20</v>
      </c>
    </row>
    <row r="9" spans="1:17" x14ac:dyDescent="0.2">
      <c r="A9" s="1" t="s">
        <v>0</v>
      </c>
      <c r="B9" s="2" t="s">
        <v>14</v>
      </c>
      <c r="C9" s="3"/>
      <c r="D9" s="3"/>
      <c r="G9" s="1" t="s">
        <v>0</v>
      </c>
      <c r="H9" s="2" t="s">
        <v>15</v>
      </c>
      <c r="I9" s="3"/>
      <c r="J9" s="3"/>
    </row>
    <row r="10" spans="1:17" x14ac:dyDescent="0.2">
      <c r="A10" s="1" t="s">
        <v>4</v>
      </c>
      <c r="B10" s="2" t="s">
        <v>16</v>
      </c>
      <c r="C10" s="3"/>
      <c r="D10" s="3"/>
      <c r="G10" s="1" t="s">
        <v>4</v>
      </c>
      <c r="H10" s="2" t="s">
        <v>17</v>
      </c>
      <c r="I10" s="3"/>
      <c r="J10" s="3"/>
      <c r="O10" s="10" t="s">
        <v>18</v>
      </c>
    </row>
    <row r="11" spans="1:17" x14ac:dyDescent="0.2">
      <c r="A11" s="3"/>
      <c r="B11" s="4"/>
      <c r="C11" s="5" t="s">
        <v>8</v>
      </c>
      <c r="D11" s="5" t="s">
        <v>9</v>
      </c>
      <c r="E11" s="5" t="s">
        <v>10</v>
      </c>
      <c r="G11" s="3"/>
      <c r="H11" s="4"/>
      <c r="I11" s="5" t="s">
        <v>8</v>
      </c>
      <c r="J11" s="5" t="s">
        <v>9</v>
      </c>
      <c r="K11" s="5" t="s">
        <v>10</v>
      </c>
      <c r="O11" s="11" t="s">
        <v>11</v>
      </c>
      <c r="P11" s="11" t="s">
        <v>12</v>
      </c>
      <c r="Q11" s="11" t="s">
        <v>13</v>
      </c>
    </row>
    <row r="12" spans="1:17" x14ac:dyDescent="0.2">
      <c r="A12" s="3"/>
      <c r="B12" s="3"/>
      <c r="C12" s="6">
        <v>12</v>
      </c>
      <c r="D12" s="6">
        <v>86</v>
      </c>
      <c r="E12" s="6">
        <v>5</v>
      </c>
      <c r="G12" s="3"/>
      <c r="H12" s="3"/>
      <c r="I12" s="6">
        <v>77</v>
      </c>
      <c r="J12" s="6">
        <v>28</v>
      </c>
      <c r="K12" s="6">
        <v>0</v>
      </c>
      <c r="O12">
        <f>E7+E14+E21+E28+E35+K7+K14+K21+K28+K35+Q7</f>
        <v>3647</v>
      </c>
      <c r="P12">
        <f>O12-Q12</f>
        <v>14</v>
      </c>
      <c r="Q12" s="12">
        <v>3633</v>
      </c>
    </row>
    <row r="13" spans="1:17" x14ac:dyDescent="0.2">
      <c r="A13" s="3"/>
      <c r="B13" s="7"/>
      <c r="C13" s="1" t="s">
        <v>11</v>
      </c>
      <c r="D13" s="1" t="s">
        <v>12</v>
      </c>
      <c r="E13" s="1" t="s">
        <v>13</v>
      </c>
      <c r="G13" s="3"/>
      <c r="H13" s="7"/>
      <c r="I13" s="1" t="s">
        <v>11</v>
      </c>
      <c r="J13" s="1" t="s">
        <v>12</v>
      </c>
      <c r="K13" s="1" t="s">
        <v>13</v>
      </c>
    </row>
    <row r="14" spans="1:17" x14ac:dyDescent="0.2">
      <c r="A14" s="3"/>
      <c r="B14" s="3"/>
      <c r="C14" s="6">
        <f>C12+D12+E12</f>
        <v>103</v>
      </c>
      <c r="D14" s="6">
        <f>C14-E14</f>
        <v>10</v>
      </c>
      <c r="E14" s="8">
        <v>93</v>
      </c>
      <c r="G14" s="3"/>
      <c r="H14" s="3"/>
      <c r="I14" s="6">
        <f>I12+J12+K12</f>
        <v>105</v>
      </c>
      <c r="J14" s="6">
        <f>I14-K14</f>
        <v>21</v>
      </c>
      <c r="K14" s="8">
        <v>84</v>
      </c>
      <c r="O14" s="10" t="s">
        <v>19</v>
      </c>
    </row>
    <row r="15" spans="1:17" x14ac:dyDescent="0.2">
      <c r="O15" s="11" t="s">
        <v>20</v>
      </c>
      <c r="P15" s="11" t="s">
        <v>21</v>
      </c>
      <c r="Q15" s="11" t="s">
        <v>13</v>
      </c>
    </row>
    <row r="16" spans="1:17" x14ac:dyDescent="0.2">
      <c r="A16" s="1" t="s">
        <v>0</v>
      </c>
      <c r="B16" s="2" t="s">
        <v>22</v>
      </c>
      <c r="C16" s="3"/>
      <c r="D16" s="3"/>
      <c r="G16" s="1" t="s">
        <v>0</v>
      </c>
      <c r="H16" s="2" t="s">
        <v>23</v>
      </c>
      <c r="I16" s="3"/>
      <c r="J16" s="3"/>
      <c r="O16">
        <v>3633</v>
      </c>
      <c r="P16">
        <f>O16-Q16</f>
        <v>3246</v>
      </c>
      <c r="Q16" s="12">
        <v>387</v>
      </c>
    </row>
    <row r="17" spans="1:17" x14ac:dyDescent="0.2">
      <c r="A17" s="1" t="s">
        <v>4</v>
      </c>
      <c r="B17" s="2" t="s">
        <v>24</v>
      </c>
      <c r="C17" s="3"/>
      <c r="D17" s="3"/>
      <c r="G17" s="1" t="s">
        <v>4</v>
      </c>
      <c r="H17" s="2" t="s">
        <v>25</v>
      </c>
      <c r="I17" s="3"/>
      <c r="J17" s="3"/>
    </row>
    <row r="18" spans="1:17" x14ac:dyDescent="0.2">
      <c r="A18" s="3"/>
      <c r="B18" s="4"/>
      <c r="C18" s="5" t="s">
        <v>8</v>
      </c>
      <c r="D18" s="5" t="s">
        <v>9</v>
      </c>
      <c r="E18" s="5" t="s">
        <v>10</v>
      </c>
      <c r="G18" s="3"/>
      <c r="H18" s="4"/>
      <c r="I18" s="5" t="s">
        <v>8</v>
      </c>
      <c r="J18" s="5" t="s">
        <v>9</v>
      </c>
      <c r="K18" s="5" t="s">
        <v>10</v>
      </c>
      <c r="O18" s="10" t="s">
        <v>26</v>
      </c>
    </row>
    <row r="19" spans="1:17" x14ac:dyDescent="0.2">
      <c r="A19" s="3"/>
      <c r="B19" s="3"/>
      <c r="C19" s="6">
        <v>587</v>
      </c>
      <c r="D19" s="6">
        <v>6</v>
      </c>
      <c r="E19" s="6">
        <v>0</v>
      </c>
      <c r="G19" s="3"/>
      <c r="H19" s="3"/>
      <c r="I19" s="6">
        <v>48</v>
      </c>
      <c r="J19" s="6">
        <v>54</v>
      </c>
      <c r="K19" s="6">
        <v>7</v>
      </c>
      <c r="O19" s="11" t="s">
        <v>27</v>
      </c>
      <c r="P19" s="11" t="s">
        <v>21</v>
      </c>
      <c r="Q19" s="11" t="s">
        <v>13</v>
      </c>
    </row>
    <row r="20" spans="1:17" x14ac:dyDescent="0.2">
      <c r="A20" s="3"/>
      <c r="B20" s="7"/>
      <c r="C20" s="1" t="s">
        <v>11</v>
      </c>
      <c r="D20" s="1" t="s">
        <v>12</v>
      </c>
      <c r="E20" s="1" t="s">
        <v>13</v>
      </c>
      <c r="G20" s="3"/>
      <c r="H20" s="7"/>
      <c r="I20" s="1" t="s">
        <v>11</v>
      </c>
      <c r="J20" s="1" t="s">
        <v>12</v>
      </c>
      <c r="K20" s="1" t="s">
        <v>13</v>
      </c>
      <c r="O20">
        <v>387</v>
      </c>
      <c r="P20">
        <f>O20-Q20</f>
        <v>188</v>
      </c>
      <c r="Q20" s="12">
        <v>199</v>
      </c>
    </row>
    <row r="21" spans="1:17" x14ac:dyDescent="0.2">
      <c r="A21" s="3"/>
      <c r="B21" s="3"/>
      <c r="C21" s="6">
        <f>C19+D19+E19</f>
        <v>593</v>
      </c>
      <c r="D21" s="6">
        <f>C21-E21</f>
        <v>5</v>
      </c>
      <c r="E21" s="8">
        <v>588</v>
      </c>
      <c r="G21" s="3"/>
      <c r="H21" s="3"/>
      <c r="I21" s="6">
        <f>I19+J19+K19</f>
        <v>109</v>
      </c>
      <c r="J21" s="6">
        <f>I21-K21</f>
        <v>37</v>
      </c>
      <c r="K21" s="8">
        <v>72</v>
      </c>
    </row>
    <row r="23" spans="1:17" x14ac:dyDescent="0.2">
      <c r="A23" s="1" t="s">
        <v>0</v>
      </c>
      <c r="B23" s="2" t="s">
        <v>28</v>
      </c>
      <c r="C23" s="3"/>
      <c r="D23" s="3"/>
      <c r="G23" s="1" t="s">
        <v>0</v>
      </c>
      <c r="H23" s="2" t="s">
        <v>29</v>
      </c>
      <c r="I23" s="3"/>
      <c r="J23" s="3"/>
    </row>
    <row r="24" spans="1:17" x14ac:dyDescent="0.2">
      <c r="A24" s="1" t="s">
        <v>4</v>
      </c>
      <c r="B24" s="2" t="s">
        <v>30</v>
      </c>
      <c r="C24" s="3"/>
      <c r="D24" s="3"/>
      <c r="G24" s="1" t="s">
        <v>4</v>
      </c>
      <c r="H24" s="2" t="s">
        <v>5</v>
      </c>
      <c r="I24" s="3"/>
      <c r="J24" s="3"/>
    </row>
    <row r="25" spans="1:17" x14ac:dyDescent="0.2">
      <c r="A25" s="3"/>
      <c r="B25" s="4"/>
      <c r="C25" s="5" t="s">
        <v>8</v>
      </c>
      <c r="D25" s="5" t="s">
        <v>9</v>
      </c>
      <c r="E25" s="5" t="s">
        <v>10</v>
      </c>
      <c r="G25" s="3"/>
      <c r="H25" s="4"/>
      <c r="I25" s="5" t="s">
        <v>8</v>
      </c>
      <c r="J25" s="5" t="s">
        <v>9</v>
      </c>
      <c r="K25" s="5" t="s">
        <v>10</v>
      </c>
    </row>
    <row r="26" spans="1:17" x14ac:dyDescent="0.2">
      <c r="A26" s="3"/>
      <c r="B26" s="3"/>
      <c r="C26" s="6">
        <v>894</v>
      </c>
      <c r="D26" s="6">
        <v>894</v>
      </c>
      <c r="E26" s="6">
        <v>240</v>
      </c>
      <c r="G26" s="3"/>
      <c r="H26" s="3"/>
      <c r="I26" s="6">
        <v>415</v>
      </c>
      <c r="J26" s="6">
        <v>307</v>
      </c>
      <c r="K26" s="6">
        <v>122</v>
      </c>
    </row>
    <row r="27" spans="1:17" x14ac:dyDescent="0.2">
      <c r="A27" s="3"/>
      <c r="B27" s="7"/>
      <c r="C27" s="1" t="s">
        <v>11</v>
      </c>
      <c r="D27" s="1" t="s">
        <v>12</v>
      </c>
      <c r="E27" s="1" t="s">
        <v>13</v>
      </c>
      <c r="G27" s="3"/>
      <c r="H27" s="7"/>
      <c r="I27" s="1" t="s">
        <v>11</v>
      </c>
      <c r="J27" s="1" t="s">
        <v>12</v>
      </c>
      <c r="K27" s="1" t="s">
        <v>13</v>
      </c>
    </row>
    <row r="28" spans="1:17" x14ac:dyDescent="0.2">
      <c r="A28" s="3"/>
      <c r="B28" s="3"/>
      <c r="C28" s="6">
        <f>C26+D26+E26</f>
        <v>2028</v>
      </c>
      <c r="D28" s="6">
        <f>C28-E28</f>
        <v>1134</v>
      </c>
      <c r="E28" s="8">
        <v>894</v>
      </c>
      <c r="G28" s="3"/>
      <c r="H28" s="3"/>
      <c r="I28" s="6">
        <f>I26+J26+K26</f>
        <v>844</v>
      </c>
      <c r="J28" s="6">
        <f>I28-K28</f>
        <v>223</v>
      </c>
      <c r="K28" s="8">
        <v>621</v>
      </c>
    </row>
    <row r="30" spans="1:17" x14ac:dyDescent="0.2">
      <c r="A30" s="1" t="s">
        <v>0</v>
      </c>
      <c r="B30" s="2" t="s">
        <v>31</v>
      </c>
      <c r="C30" s="3"/>
      <c r="D30" s="3"/>
      <c r="G30" s="1" t="s">
        <v>0</v>
      </c>
      <c r="H30" s="2" t="s">
        <v>32</v>
      </c>
      <c r="I30" s="3"/>
      <c r="J30" s="3"/>
    </row>
    <row r="31" spans="1:17" x14ac:dyDescent="0.2">
      <c r="A31" s="1" t="s">
        <v>4</v>
      </c>
      <c r="B31" s="2" t="s">
        <v>5</v>
      </c>
      <c r="C31" s="3"/>
      <c r="D31" s="3"/>
      <c r="G31" s="1" t="s">
        <v>4</v>
      </c>
      <c r="H31" s="2" t="s">
        <v>5</v>
      </c>
      <c r="I31" s="3"/>
      <c r="J31" s="3"/>
    </row>
    <row r="32" spans="1:17" x14ac:dyDescent="0.2">
      <c r="A32" s="3"/>
      <c r="B32" s="4"/>
      <c r="C32" s="5" t="s">
        <v>8</v>
      </c>
      <c r="D32" s="5" t="s">
        <v>9</v>
      </c>
      <c r="E32" s="5" t="s">
        <v>10</v>
      </c>
      <c r="G32" s="3"/>
      <c r="H32" s="4"/>
      <c r="I32" s="5" t="s">
        <v>8</v>
      </c>
      <c r="J32" s="5" t="s">
        <v>9</v>
      </c>
      <c r="K32" s="5" t="s">
        <v>10</v>
      </c>
    </row>
    <row r="33" spans="1:11" x14ac:dyDescent="0.2">
      <c r="A33" s="3"/>
      <c r="B33" s="3"/>
      <c r="C33" s="6">
        <v>62</v>
      </c>
      <c r="D33" s="6">
        <v>15</v>
      </c>
      <c r="E33" s="6">
        <v>1</v>
      </c>
      <c r="G33" s="3"/>
      <c r="H33" s="3"/>
      <c r="I33" s="6">
        <v>158</v>
      </c>
      <c r="J33" s="6">
        <v>55</v>
      </c>
      <c r="K33" s="6">
        <v>18</v>
      </c>
    </row>
    <row r="34" spans="1:11" x14ac:dyDescent="0.2">
      <c r="A34" s="3"/>
      <c r="B34" s="7"/>
      <c r="C34" s="1" t="s">
        <v>11</v>
      </c>
      <c r="D34" s="1" t="s">
        <v>12</v>
      </c>
      <c r="E34" s="1" t="s">
        <v>13</v>
      </c>
      <c r="G34" s="3"/>
      <c r="H34" s="7"/>
      <c r="I34" s="1" t="s">
        <v>11</v>
      </c>
      <c r="J34" s="1" t="s">
        <v>12</v>
      </c>
      <c r="K34" s="1" t="s">
        <v>13</v>
      </c>
    </row>
    <row r="35" spans="1:11" x14ac:dyDescent="0.2">
      <c r="A35" s="3"/>
      <c r="B35" s="3"/>
      <c r="C35" s="6">
        <f>C33+D33+E33</f>
        <v>78</v>
      </c>
      <c r="D35" s="6">
        <f>C35-E35</f>
        <v>6</v>
      </c>
      <c r="E35" s="8">
        <v>72</v>
      </c>
      <c r="G35" s="3"/>
      <c r="H35" s="3"/>
      <c r="I35" s="6">
        <f>I33+J33+K33</f>
        <v>231</v>
      </c>
      <c r="J35" s="6">
        <f>I35-K35</f>
        <v>29</v>
      </c>
      <c r="K35" s="8">
        <v>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Minsik Choi</dc:creator>
  <cp:lastModifiedBy>Minsik Choi</cp:lastModifiedBy>
  <dcterms:created xsi:type="dcterms:W3CDTF">2024-10-09T06:17:16Z</dcterms:created>
  <dcterms:modified xsi:type="dcterms:W3CDTF">2024-10-09T06:17:59Z</dcterms:modified>
</cp:coreProperties>
</file>