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0-集团公司\1-综合评估\省公司重点指标通报\家庭市场经营评估通报（2017年3月）\"/>
    </mc:Choice>
  </mc:AlternateContent>
  <bookViews>
    <workbookView xWindow="0" yWindow="0" windowWidth="18144" windowHeight="8748" tabRatio="724" activeTab="4"/>
  </bookViews>
  <sheets>
    <sheet name="用户数差异及未知宽带占比" sheetId="1" r:id="rId1"/>
    <sheet name="新增、订购及魔百和" sheetId="2" r:id="rId2"/>
    <sheet name="出账收入差异" sheetId="3" r:id="rId3"/>
    <sheet name="订单速率差异" sheetId="4" r:id="rId4"/>
    <sheet name="账单费率异常" sheetId="5" r:id="rId5"/>
  </sheets>
  <definedNames>
    <definedName name="_xlnm._FilterDatabase" localSheetId="0" hidden="1">用户数差异及未知宽带占比!$A$3:$A$33</definedName>
    <definedName name="_xlnm._FilterDatabase" localSheetId="4" hidden="1">账单费率异常!$A$1:$I$33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F23" i="2"/>
  <c r="F24" i="2"/>
  <c r="F25" i="2"/>
  <c r="F26" i="2"/>
  <c r="F27" i="2"/>
  <c r="F28" i="2"/>
  <c r="F29" i="2"/>
  <c r="F30" i="2"/>
  <c r="F31" i="2"/>
  <c r="F32" i="2"/>
  <c r="F33" i="2"/>
  <c r="F3" i="2"/>
</calcChain>
</file>

<file path=xl/sharedStrings.xml><?xml version="1.0" encoding="utf-8"?>
<sst xmlns="http://schemas.openxmlformats.org/spreadsheetml/2006/main" count="613" uniqueCount="88">
  <si>
    <t>行标签</t>
  </si>
  <si>
    <t>广西</t>
  </si>
  <si>
    <t>山东</t>
  </si>
  <si>
    <t>四川</t>
  </si>
  <si>
    <t>陕西</t>
  </si>
  <si>
    <t>贵州</t>
  </si>
  <si>
    <t>广东</t>
  </si>
  <si>
    <t>河南</t>
  </si>
  <si>
    <t>湖南</t>
  </si>
  <si>
    <t>河北</t>
  </si>
  <si>
    <t>西藏</t>
  </si>
  <si>
    <t>重庆</t>
  </si>
  <si>
    <t>湖北</t>
  </si>
  <si>
    <t>北京</t>
  </si>
  <si>
    <t>安徽</t>
  </si>
  <si>
    <t>海南</t>
  </si>
  <si>
    <t>吉林</t>
  </si>
  <si>
    <t>宁夏</t>
  </si>
  <si>
    <t>浙江</t>
  </si>
  <si>
    <t>云南</t>
  </si>
  <si>
    <t>青海</t>
  </si>
  <si>
    <t>山西</t>
  </si>
  <si>
    <t>新疆</t>
  </si>
  <si>
    <t>江苏</t>
  </si>
  <si>
    <t>江西</t>
  </si>
  <si>
    <t>辽宁</t>
  </si>
  <si>
    <t>天津</t>
  </si>
  <si>
    <t>上海</t>
  </si>
  <si>
    <t>黑龙江</t>
  </si>
  <si>
    <t>甘肃</t>
  </si>
  <si>
    <t>内蒙古</t>
  </si>
  <si>
    <t>有效用户数-接口汇总</t>
  </si>
  <si>
    <t>有效用户数-财务定报</t>
  </si>
  <si>
    <t>有效用户数差异</t>
  </si>
  <si>
    <t>出账用户数-接口汇总</t>
  </si>
  <si>
    <t>未知带宽占比</t>
  </si>
  <si>
    <t>全国</t>
  </si>
  <si>
    <t>福建</t>
  </si>
  <si>
    <t>本月新增用户数-接口汇总</t>
  </si>
  <si>
    <t>本月新增用户数-财务定报</t>
  </si>
  <si>
    <t>本月新增用户数差异</t>
  </si>
  <si>
    <t>本月订购用户数-接口汇总</t>
  </si>
  <si>
    <t>订购比新增</t>
  </si>
  <si>
    <t>家庭宽带出账收入-财务定报</t>
  </si>
  <si>
    <t>家庭宽带出账收入-接口汇总</t>
  </si>
  <si>
    <t>家庭宽带出账收入差异</t>
  </si>
  <si>
    <t>魔百和出账收入-财务定报</t>
  </si>
  <si>
    <t>魔百和出账收入-接口汇总</t>
  </si>
  <si>
    <t>魔百和出账收入差异</t>
  </si>
  <si>
    <t>[10,20)MB</t>
  </si>
  <si>
    <t>当月订购数</t>
  </si>
  <si>
    <t>(0,10)M占比</t>
  </si>
  <si>
    <t>[10,20)M占比</t>
  </si>
  <si>
    <t>(0,10)MB</t>
  </si>
  <si>
    <t>[100,+)MB</t>
  </si>
  <si>
    <t>[20,50)MB</t>
  </si>
  <si>
    <t>[50,100)MB</t>
  </si>
  <si>
    <t>未知</t>
  </si>
  <si>
    <t>总计</t>
  </si>
  <si>
    <t>速率异常占比</t>
  </si>
  <si>
    <t>订购数占比</t>
  </si>
  <si>
    <t>速率异常占订购比例</t>
  </si>
  <si>
    <t>出账用户数-财务定报</t>
  </si>
  <si>
    <t>费率异常用户数</t>
  </si>
  <si>
    <t>费率异常占出账比例-财务定报</t>
  </si>
  <si>
    <t>费率异常占出账比例-接口汇总</t>
  </si>
  <si>
    <t>出账用户数-财务定报</t>
    <phoneticPr fontId="2" type="noConversion"/>
  </si>
  <si>
    <t>出账用户数差异</t>
    <phoneticPr fontId="2" type="noConversion"/>
  </si>
  <si>
    <t>魔百盒用户数-咪咕</t>
    <phoneticPr fontId="2" type="noConversion"/>
  </si>
  <si>
    <t>魔百和用户数-接口</t>
    <phoneticPr fontId="2" type="noConversion"/>
  </si>
  <si>
    <t>魔百盒用户差异</t>
    <phoneticPr fontId="2" type="noConversion"/>
  </si>
  <si>
    <t>未知带宽用户数</t>
    <phoneticPr fontId="2" type="noConversion"/>
  </si>
  <si>
    <t>本月订购数</t>
    <phoneticPr fontId="2" type="noConversion"/>
  </si>
  <si>
    <t>速率异常用户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</si>
  <si>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</si>
  <si>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</si>
  <si>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</si>
  <si>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</si>
  <si>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r>
      <t>*</t>
    </r>
    <r>
      <rPr>
        <sz val="11"/>
        <rFont val="等线"/>
        <family val="3"/>
        <charset val="134"/>
      </rPr>
      <t>**</t>
    </r>
    <phoneticPr fontId="2" type="noConversion"/>
  </si>
  <si>
    <t>上月新增用户本月出账-接口</t>
    <phoneticPr fontId="2" type="noConversion"/>
  </si>
  <si>
    <t>新增用户费率异常用户数</t>
    <phoneticPr fontId="2" type="noConversion"/>
  </si>
  <si>
    <t>新增用户异常出账用户占比-接口</t>
    <phoneticPr fontId="2" type="noConversion"/>
  </si>
  <si>
    <t>双异常但ARPU提升</t>
    <phoneticPr fontId="2" type="noConversion"/>
  </si>
  <si>
    <t>ARPU较高</t>
    <phoneticPr fontId="2" type="noConversion"/>
  </si>
  <si>
    <t>ARPU较低</t>
    <phoneticPr fontId="2" type="noConversion"/>
  </si>
  <si>
    <t>双异常且ARPU下降</t>
    <phoneticPr fontId="2" type="noConversion"/>
  </si>
  <si>
    <t>ARPU下降异常</t>
    <phoneticPr fontId="2" type="noConversion"/>
  </si>
  <si>
    <t>ARPU提升异常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</si>
</sst>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.0_ "/>
    <numFmt numFmtId="178" formatCode="0_);[Red]\(0\)"/>
    <numFmt numFmtId="179" formatCode="0.0%"/>
  </numFmts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等线"/>
      <family val="2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2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name val="等线"/>
      <family val="2"/>
    </font>
    <font>
      <sz val="11"/>
      <color rgb="FFFF0000"/>
      <name val="等线"/>
      <family val="3"/>
      <charset val="134"/>
    </font>
    <font>
      <sz val="11"/>
      <color rgb="FFFF0000"/>
      <name val="等线"/>
      <family val="2"/>
      <charset val="134"/>
    </font>
    <font>
      <sz val="11"/>
      <color theme="8"/>
      <name val="等线"/>
      <family val="2"/>
      <charset val="134"/>
    </font>
    <font>
      <b/>
      <sz val="11"/>
      <color rgb="FFFF0000"/>
      <name val="等线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1" applyFont="1" applyFill="1" applyBorder="1" applyAlignment="1">
      <alignment horizontal="right" vertical="center"/>
    </xf>
    <xf numFmtId="9" fontId="4" fillId="0" borderId="0" xfId="1" applyFont="1" applyFill="1" applyBorder="1">
      <alignment vertical="center"/>
    </xf>
    <xf numFmtId="0" fontId="8" fillId="0" borderId="0" xfId="0" applyFont="1" applyFill="1">
      <alignment vertical="center"/>
    </xf>
    <xf numFmtId="0" fontId="7" fillId="4" borderId="1" xfId="0" applyFont="1" applyFill="1" applyBorder="1" applyAlignment="1">
      <alignment horizontal="left" vertical="center"/>
    </xf>
    <xf numFmtId="9" fontId="10" fillId="5" borderId="1" xfId="1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left" vertical="center"/>
    </xf>
    <xf numFmtId="9" fontId="10" fillId="4" borderId="1" xfId="1" applyFont="1" applyFill="1" applyBorder="1">
      <alignment vertical="center"/>
    </xf>
    <xf numFmtId="0" fontId="10" fillId="6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9" fontId="10" fillId="4" borderId="1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9" fontId="12" fillId="4" borderId="1" xfId="1" applyFont="1" applyFill="1" applyBorder="1">
      <alignment vertical="center"/>
    </xf>
    <xf numFmtId="0" fontId="14" fillId="0" borderId="0" xfId="0" applyFont="1" applyFill="1" applyBorder="1">
      <alignment vertical="center"/>
    </xf>
    <xf numFmtId="176" fontId="14" fillId="0" borderId="0" xfId="0" applyNumberFormat="1" applyFont="1" applyFill="1" applyBorder="1">
      <alignment vertical="center"/>
    </xf>
    <xf numFmtId="10" fontId="14" fillId="0" borderId="0" xfId="0" applyNumberFormat="1" applyFont="1" applyFill="1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176" fontId="12" fillId="5" borderId="1" xfId="1" applyNumberFormat="1" applyFont="1" applyFill="1" applyBorder="1" applyAlignment="1">
      <alignment horizontal="center" vertical="center"/>
    </xf>
    <xf numFmtId="177" fontId="12" fillId="4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176" fontId="11" fillId="7" borderId="1" xfId="1" applyNumberFormat="1" applyFont="1" applyFill="1" applyBorder="1">
      <alignment vertical="center"/>
    </xf>
    <xf numFmtId="9" fontId="12" fillId="2" borderId="1" xfId="0" applyNumberFormat="1" applyFont="1" applyFill="1" applyBorder="1">
      <alignment vertical="center"/>
    </xf>
    <xf numFmtId="9" fontId="12" fillId="4" borderId="1" xfId="1" applyNumberFormat="1" applyFont="1" applyFill="1" applyBorder="1">
      <alignment vertical="center"/>
    </xf>
    <xf numFmtId="9" fontId="12" fillId="8" borderId="1" xfId="1" applyNumberFormat="1" applyFont="1" applyFill="1" applyBorder="1">
      <alignment vertical="center"/>
    </xf>
    <xf numFmtId="9" fontId="13" fillId="0" borderId="0" xfId="0" applyNumberFormat="1" applyFont="1">
      <alignment vertical="center"/>
    </xf>
    <xf numFmtId="0" fontId="11" fillId="7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vertical="center" wrapText="1"/>
    </xf>
    <xf numFmtId="179" fontId="12" fillId="4" borderId="1" xfId="1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9" fontId="10" fillId="8" borderId="1" xfId="1" applyFont="1" applyFill="1" applyBorder="1" applyAlignment="1">
      <alignment horizontal="center" vertical="center"/>
    </xf>
    <xf numFmtId="179" fontId="0" fillId="0" borderId="0" xfId="1" applyNumberFormat="1" applyFont="1">
      <alignment vertical="center"/>
    </xf>
    <xf numFmtId="179" fontId="3" fillId="2" borderId="2" xfId="1" applyNumberFormat="1" applyFont="1" applyFill="1" applyBorder="1" applyAlignment="1">
      <alignment vertical="center" wrapText="1"/>
    </xf>
    <xf numFmtId="179" fontId="12" fillId="5" borderId="1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6" fillId="0" borderId="1" xfId="0" pivotButton="1" applyFont="1" applyFill="1" applyBorder="1" applyAlignment="1">
      <alignment horizontal="center" vertical="center"/>
    </xf>
    <xf numFmtId="0" fontId="4" fillId="0" borderId="0" xfId="0" pivotButton="1" applyFont="1" applyFill="1" applyBorder="1">
      <alignment vertical="center"/>
    </xf>
    <xf numFmtId="0" fontId="6" fillId="0" borderId="1" xfId="0" pivotButton="1" applyFont="1" applyFill="1" applyBorder="1">
      <alignment vertical="center"/>
    </xf>
    <xf numFmtId="0" fontId="6" fillId="0" borderId="1" xfId="0" pivotButton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9" fontId="7" fillId="4" borderId="1" xfId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7" borderId="1" xfId="0" applyFont="1" applyFill="1" applyBorder="1">
      <alignment vertical="center"/>
    </xf>
    <xf numFmtId="1" fontId="7" fillId="7" borderId="1" xfId="0" applyNumberFormat="1" applyFont="1" applyFill="1" applyBorder="1">
      <alignment vertical="center"/>
    </xf>
    <xf numFmtId="10" fontId="7" fillId="7" borderId="1" xfId="1" applyNumberFormat="1" applyFont="1" applyFill="1" applyBorder="1">
      <alignment vertical="center"/>
    </xf>
    <xf numFmtId="176" fontId="7" fillId="4" borderId="1" xfId="0" applyNumberFormat="1" applyFont="1" applyFill="1" applyBorder="1">
      <alignment vertical="center"/>
    </xf>
    <xf numFmtId="1" fontId="7" fillId="5" borderId="1" xfId="0" applyNumberFormat="1" applyFont="1" applyFill="1" applyBorder="1">
      <alignment vertical="center"/>
    </xf>
    <xf numFmtId="10" fontId="7" fillId="5" borderId="1" xfId="1" applyNumberFormat="1" applyFont="1" applyFill="1" applyBorder="1">
      <alignment vertical="center"/>
    </xf>
    <xf numFmtId="9" fontId="7" fillId="5" borderId="1" xfId="1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ont="1" applyAlignment="1"/>
    <xf numFmtId="176" fontId="7" fillId="7" borderId="1" xfId="1" applyNumberFormat="1" applyFont="1" applyFill="1" applyBorder="1">
      <alignment vertical="center"/>
    </xf>
    <xf numFmtId="176" fontId="7" fillId="5" borderId="1" xfId="1" applyNumberFormat="1" applyFont="1" applyFill="1" applyBorder="1">
      <alignment vertical="center"/>
    </xf>
    <xf numFmtId="178" fontId="7" fillId="8" borderId="1" xfId="1" applyNumberFormat="1" applyFont="1" applyFill="1" applyBorder="1" applyAlignment="1">
      <alignment horizontal="center" vertical="center"/>
    </xf>
    <xf numFmtId="178" fontId="7" fillId="4" borderId="1" xfId="1" applyNumberFormat="1" applyFont="1" applyFill="1" applyBorder="1" applyAlignment="1">
      <alignment horizontal="center" vertical="center"/>
    </xf>
    <xf numFmtId="178" fontId="7" fillId="6" borderId="1" xfId="1" applyNumberFormat="1" applyFont="1" applyFill="1" applyBorder="1" applyAlignment="1">
      <alignment horizontal="center" vertical="center"/>
    </xf>
    <xf numFmtId="178" fontId="7" fillId="5" borderId="1" xfId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6" fontId="7" fillId="8" borderId="1" xfId="1" applyNumberFormat="1" applyFont="1" applyFill="1" applyBorder="1" applyAlignment="1">
      <alignment horizontal="center" vertical="center"/>
    </xf>
    <xf numFmtId="179" fontId="12" fillId="8" borderId="1" xfId="1" applyNumberFormat="1" applyFont="1" applyFill="1" applyBorder="1" applyAlignment="1">
      <alignment horizontal="center" vertical="center"/>
    </xf>
    <xf numFmtId="176" fontId="12" fillId="7" borderId="1" xfId="1" applyNumberFormat="1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9" fontId="12" fillId="7" borderId="1" xfId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8" borderId="0" xfId="0" applyFont="1" applyFill="1" applyBorder="1">
      <alignment vertical="center"/>
    </xf>
    <xf numFmtId="0" fontId="10" fillId="9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9" fontId="10" fillId="8" borderId="1" xfId="1" applyFont="1" applyFill="1" applyBorder="1">
      <alignment vertical="center"/>
    </xf>
    <xf numFmtId="9" fontId="10" fillId="0" borderId="1" xfId="1" applyFont="1" applyFill="1" applyBorder="1">
      <alignment vertical="center"/>
    </xf>
    <xf numFmtId="176" fontId="7" fillId="4" borderId="1" xfId="1" applyNumberFormat="1" applyFont="1" applyFill="1" applyBorder="1">
      <alignment vertical="center"/>
    </xf>
    <xf numFmtId="9" fontId="7" fillId="8" borderId="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9" fontId="4" fillId="8" borderId="1" xfId="1" applyFont="1" applyFill="1" applyBorder="1">
      <alignment vertical="center"/>
    </xf>
    <xf numFmtId="9" fontId="4" fillId="0" borderId="1" xfId="1" applyFont="1" applyFill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15" fillId="0" borderId="1" xfId="0" applyFont="1" applyFill="1" applyBorder="1" applyAlignment="1">
      <alignment vertical="center" wrapText="1"/>
    </xf>
    <xf numFmtId="0" fontId="4" fillId="1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11" borderId="0" xfId="0" applyFont="1" applyFill="1" applyBorder="1">
      <alignment vertical="center"/>
    </xf>
    <xf numFmtId="0" fontId="17" fillId="1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9" fillId="0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xSplit="1" topLeftCell="B1" activePane="topRight" state="frozen"/>
      <selection pane="topRight" activeCell="H3" sqref="H3:H33"/>
    </sheetView>
  </sheetViews>
  <sheetFormatPr defaultRowHeight="13.8"/>
  <cols>
    <col min="2" max="2" width="21.5546875" bestFit="1" customWidth="1"/>
    <col min="3" max="3" width="21.44140625" customWidth="1"/>
    <col min="4" max="4" width="16.109375" style="39" customWidth="1"/>
    <col min="5" max="6" width="21.44140625" customWidth="1"/>
    <col min="7" max="7" width="9.44140625" customWidth="1"/>
    <col min="8" max="8" width="11.6640625" bestFit="1" customWidth="1"/>
    <col min="9" max="9" width="13.88671875" customWidth="1"/>
  </cols>
  <sheetData>
    <row r="1" spans="1:9" ht="27.6">
      <c r="A1" s="1" t="s">
        <v>0</v>
      </c>
      <c r="B1" s="1" t="s">
        <v>31</v>
      </c>
      <c r="C1" s="1" t="s">
        <v>32</v>
      </c>
      <c r="D1" s="36" t="s">
        <v>33</v>
      </c>
      <c r="E1" s="1" t="s">
        <v>34</v>
      </c>
      <c r="F1" s="1" t="s">
        <v>66</v>
      </c>
      <c r="G1" s="2" t="s">
        <v>67</v>
      </c>
      <c r="H1" s="2" t="s">
        <v>71</v>
      </c>
      <c r="I1" s="1" t="s">
        <v>35</v>
      </c>
    </row>
    <row r="2" spans="1:9">
      <c r="A2" s="34" t="s">
        <v>36</v>
      </c>
      <c r="B2" s="35">
        <v>79547163</v>
      </c>
      <c r="C2" s="35">
        <v>82169351</v>
      </c>
      <c r="D2" s="38">
        <v>-3.1911995994710972E-2</v>
      </c>
      <c r="E2" s="35">
        <v>69456766</v>
      </c>
      <c r="F2" s="35">
        <v>73402108</v>
      </c>
      <c r="G2" s="38">
        <v>-5.3749709749480221E-2</v>
      </c>
      <c r="H2" s="35">
        <v>5496957</v>
      </c>
      <c r="I2" s="38">
        <v>6.91031181086873E-2</v>
      </c>
    </row>
    <row r="3" spans="1:9">
      <c r="A3" s="11" t="s">
        <v>23</v>
      </c>
      <c r="B3" s="79" t="s">
        <v>74</v>
      </c>
      <c r="C3" s="79" t="s">
        <v>74</v>
      </c>
      <c r="D3" s="37">
        <v>0.13649667604047352</v>
      </c>
      <c r="E3" s="79" t="s">
        <v>74</v>
      </c>
      <c r="F3" s="79" t="s">
        <v>75</v>
      </c>
      <c r="G3" s="12">
        <v>-0.43342464544249309</v>
      </c>
      <c r="H3" s="73" t="s">
        <v>78</v>
      </c>
      <c r="I3" s="24">
        <v>3.0097637329149742E-2</v>
      </c>
    </row>
    <row r="4" spans="1:9" s="10" customFormat="1">
      <c r="A4" s="14" t="s">
        <v>15</v>
      </c>
      <c r="B4" s="79" t="s">
        <v>74</v>
      </c>
      <c r="C4" s="79" t="s">
        <v>74</v>
      </c>
      <c r="D4" s="37">
        <v>3.7415162494600936E-4</v>
      </c>
      <c r="E4" s="79" t="s">
        <v>75</v>
      </c>
      <c r="F4" s="79" t="s">
        <v>74</v>
      </c>
      <c r="G4" s="12">
        <v>1.0309061833368837E-2</v>
      </c>
      <c r="H4" s="73" t="s">
        <v>78</v>
      </c>
      <c r="I4" s="24">
        <v>2.6125816431763491E-4</v>
      </c>
    </row>
    <row r="5" spans="1:9" s="10" customFormat="1">
      <c r="A5" s="14" t="s">
        <v>7</v>
      </c>
      <c r="B5" s="97" t="s">
        <v>74</v>
      </c>
      <c r="C5" s="79" t="s">
        <v>74</v>
      </c>
      <c r="D5" s="37">
        <v>-4.7241225450120865E-3</v>
      </c>
      <c r="E5" s="97" t="s">
        <v>74</v>
      </c>
      <c r="F5" s="79" t="s">
        <v>74</v>
      </c>
      <c r="G5" s="12">
        <v>7.7544737708789821E-2</v>
      </c>
      <c r="H5" s="73" t="s">
        <v>78</v>
      </c>
      <c r="I5" s="24">
        <v>0.4454919612511975</v>
      </c>
    </row>
    <row r="6" spans="1:9">
      <c r="A6" s="14" t="s">
        <v>2</v>
      </c>
      <c r="B6" s="79" t="s">
        <v>74</v>
      </c>
      <c r="C6" s="79" t="s">
        <v>74</v>
      </c>
      <c r="D6" s="37">
        <v>-1.7475140066399171E-3</v>
      </c>
      <c r="E6" s="79" t="s">
        <v>74</v>
      </c>
      <c r="F6" s="79" t="s">
        <v>74</v>
      </c>
      <c r="G6" s="12">
        <v>4.0326732574586743E-2</v>
      </c>
      <c r="H6" s="73" t="s">
        <v>78</v>
      </c>
      <c r="I6" s="24">
        <v>0.16743925237434518</v>
      </c>
    </row>
    <row r="7" spans="1:9">
      <c r="A7" s="14" t="s">
        <v>6</v>
      </c>
      <c r="B7" s="79" t="s">
        <v>74</v>
      </c>
      <c r="C7" s="79" t="s">
        <v>74</v>
      </c>
      <c r="D7" s="37">
        <v>-0.66917129360954097</v>
      </c>
      <c r="E7" s="79" t="s">
        <v>74</v>
      </c>
      <c r="F7" s="79" t="s">
        <v>74</v>
      </c>
      <c r="G7" s="12">
        <v>-2.341905224001294E-4</v>
      </c>
      <c r="H7" s="73" t="s">
        <v>78</v>
      </c>
      <c r="I7" s="24">
        <v>0.14294764996650908</v>
      </c>
    </row>
    <row r="8" spans="1:9">
      <c r="A8" s="11" t="s">
        <v>16</v>
      </c>
      <c r="B8" s="79" t="s">
        <v>74</v>
      </c>
      <c r="C8" s="79" t="s">
        <v>74</v>
      </c>
      <c r="D8" s="37">
        <v>-2.9033737081945829E-2</v>
      </c>
      <c r="E8" s="79" t="s">
        <v>74</v>
      </c>
      <c r="F8" s="79" t="s">
        <v>74</v>
      </c>
      <c r="G8" s="12">
        <v>-0.10210671103811539</v>
      </c>
      <c r="H8" s="73" t="s">
        <v>78</v>
      </c>
      <c r="I8" s="24">
        <v>1.0579171978052431E-2</v>
      </c>
    </row>
    <row r="9" spans="1:9">
      <c r="A9" s="11" t="s">
        <v>24</v>
      </c>
      <c r="B9" s="79" t="s">
        <v>74</v>
      </c>
      <c r="C9" s="79" t="s">
        <v>74</v>
      </c>
      <c r="D9" s="37">
        <v>8.9776300268805502E-3</v>
      </c>
      <c r="E9" s="79" t="s">
        <v>74</v>
      </c>
      <c r="F9" s="79" t="s">
        <v>74</v>
      </c>
      <c r="G9" s="12">
        <v>-1.169598698009495E-2</v>
      </c>
      <c r="H9" s="73" t="s">
        <v>78</v>
      </c>
      <c r="I9" s="24">
        <v>9.4210483782015783E-2</v>
      </c>
    </row>
    <row r="10" spans="1:9" s="10" customFormat="1">
      <c r="A10" s="14" t="s">
        <v>12</v>
      </c>
      <c r="B10" s="79" t="s">
        <v>74</v>
      </c>
      <c r="C10" s="79" t="s">
        <v>74</v>
      </c>
      <c r="D10" s="37">
        <v>3.0411471088081767E-2</v>
      </c>
      <c r="E10" s="79" t="s">
        <v>74</v>
      </c>
      <c r="F10" s="79" t="s">
        <v>74</v>
      </c>
      <c r="G10" s="12">
        <v>1.5076254687557229E-2</v>
      </c>
      <c r="H10" s="73" t="s">
        <v>78</v>
      </c>
      <c r="I10" s="24">
        <v>0.11495257595895815</v>
      </c>
    </row>
    <row r="11" spans="1:9" s="10" customFormat="1">
      <c r="A11" s="14" t="s">
        <v>10</v>
      </c>
      <c r="B11" s="79" t="s">
        <v>74</v>
      </c>
      <c r="C11" s="79" t="s">
        <v>74</v>
      </c>
      <c r="D11" s="37">
        <v>-0.22901788232639478</v>
      </c>
      <c r="E11" s="79" t="s">
        <v>74</v>
      </c>
      <c r="F11" s="79" t="s">
        <v>74</v>
      </c>
      <c r="G11" s="12">
        <v>-2.5928910376936162E-2</v>
      </c>
      <c r="H11" s="73" t="s">
        <v>78</v>
      </c>
      <c r="I11" s="24">
        <v>8.5167408101147271E-3</v>
      </c>
    </row>
    <row r="12" spans="1:9" s="10" customFormat="1">
      <c r="A12" s="14" t="s">
        <v>4</v>
      </c>
      <c r="B12" s="79" t="s">
        <v>74</v>
      </c>
      <c r="C12" s="79" t="s">
        <v>74</v>
      </c>
      <c r="D12" s="37">
        <v>-1.7806215312519716E-4</v>
      </c>
      <c r="E12" s="79" t="s">
        <v>74</v>
      </c>
      <c r="F12" s="79" t="s">
        <v>74</v>
      </c>
      <c r="G12" s="12">
        <v>-0.14685859187301958</v>
      </c>
      <c r="H12" s="73" t="s">
        <v>78</v>
      </c>
      <c r="I12" s="24">
        <v>3.3951649284823394E-2</v>
      </c>
    </row>
    <row r="13" spans="1:9" s="10" customFormat="1">
      <c r="A13" s="11" t="s">
        <v>13</v>
      </c>
      <c r="B13" s="79" t="s">
        <v>74</v>
      </c>
      <c r="C13" s="79" t="s">
        <v>74</v>
      </c>
      <c r="D13" s="37">
        <v>1.139640188434048E-3</v>
      </c>
      <c r="E13" s="79" t="s">
        <v>74</v>
      </c>
      <c r="F13" s="79" t="s">
        <v>74</v>
      </c>
      <c r="G13" s="12">
        <v>3.7438068551007145E-4</v>
      </c>
      <c r="H13" s="73" t="s">
        <v>78</v>
      </c>
      <c r="I13" s="24">
        <v>8.4380617240443878E-2</v>
      </c>
    </row>
    <row r="14" spans="1:9" s="10" customFormat="1">
      <c r="A14" s="14" t="s">
        <v>30</v>
      </c>
      <c r="B14" s="79" t="s">
        <v>74</v>
      </c>
      <c r="C14" s="79" t="s">
        <v>74</v>
      </c>
      <c r="D14" s="37">
        <v>6.7096667725869058E-2</v>
      </c>
      <c r="E14" s="79" t="s">
        <v>74</v>
      </c>
      <c r="F14" s="79" t="s">
        <v>76</v>
      </c>
      <c r="G14" s="12">
        <v>-4.2532748294526468E-2</v>
      </c>
      <c r="H14" s="73" t="s">
        <v>78</v>
      </c>
      <c r="I14" s="24">
        <v>8.7672540019413329E-3</v>
      </c>
    </row>
    <row r="15" spans="1:9" s="10" customFormat="1">
      <c r="A15" s="14" t="s">
        <v>9</v>
      </c>
      <c r="B15" s="79" t="s">
        <v>74</v>
      </c>
      <c r="C15" s="79" t="s">
        <v>74</v>
      </c>
      <c r="D15" s="37">
        <v>0</v>
      </c>
      <c r="E15" s="79" t="s">
        <v>74</v>
      </c>
      <c r="F15" s="79" t="s">
        <v>74</v>
      </c>
      <c r="G15" s="12">
        <v>7.1910503999611727E-2</v>
      </c>
      <c r="H15" s="73" t="s">
        <v>78</v>
      </c>
      <c r="I15" s="24">
        <v>1.0465096363003154E-2</v>
      </c>
    </row>
    <row r="16" spans="1:9" s="10" customFormat="1">
      <c r="A16" s="16" t="s">
        <v>37</v>
      </c>
      <c r="B16" s="79" t="s">
        <v>74</v>
      </c>
      <c r="C16" s="79" t="s">
        <v>74</v>
      </c>
      <c r="D16" s="37">
        <v>9.4285537537261033E-3</v>
      </c>
      <c r="E16" s="79" t="s">
        <v>74</v>
      </c>
      <c r="F16" s="79" t="s">
        <v>74</v>
      </c>
      <c r="G16" s="12">
        <v>6.2537249637286364E-3</v>
      </c>
      <c r="H16" s="73" t="s">
        <v>78</v>
      </c>
      <c r="I16" s="24">
        <v>1.6140531654147957E-4</v>
      </c>
    </row>
    <row r="17" spans="1:9" s="10" customFormat="1">
      <c r="A17" s="11" t="s">
        <v>17</v>
      </c>
      <c r="B17" s="79" t="s">
        <v>74</v>
      </c>
      <c r="C17" s="79" t="s">
        <v>74</v>
      </c>
      <c r="D17" s="37">
        <v>-3.7386242105050753E-2</v>
      </c>
      <c r="E17" s="79" t="s">
        <v>74</v>
      </c>
      <c r="F17" s="79" t="s">
        <v>74</v>
      </c>
      <c r="G17" s="12">
        <v>-3.7809675042293281E-2</v>
      </c>
      <c r="H17" s="73" t="s">
        <v>78</v>
      </c>
      <c r="I17" s="24">
        <v>2.7534234371151416E-2</v>
      </c>
    </row>
    <row r="18" spans="1:9" s="10" customFormat="1">
      <c r="A18" s="14" t="s">
        <v>22</v>
      </c>
      <c r="B18" s="79" t="s">
        <v>74</v>
      </c>
      <c r="C18" s="79" t="s">
        <v>74</v>
      </c>
      <c r="D18" s="37">
        <v>0</v>
      </c>
      <c r="E18" s="79" t="s">
        <v>74</v>
      </c>
      <c r="F18" s="79" t="s">
        <v>74</v>
      </c>
      <c r="G18" s="12">
        <v>-0.47318988951704766</v>
      </c>
      <c r="H18" s="73" t="s">
        <v>78</v>
      </c>
      <c r="I18" s="24">
        <v>0.20157064565545252</v>
      </c>
    </row>
    <row r="19" spans="1:9" s="10" customFormat="1">
      <c r="A19" s="11" t="s">
        <v>20</v>
      </c>
      <c r="B19" s="79" t="s">
        <v>74</v>
      </c>
      <c r="C19" s="79" t="s">
        <v>74</v>
      </c>
      <c r="D19" s="37">
        <v>0</v>
      </c>
      <c r="E19" s="79" t="s">
        <v>74</v>
      </c>
      <c r="F19" s="79" t="s">
        <v>74</v>
      </c>
      <c r="G19" s="12">
        <v>-8.9282160979007069E-2</v>
      </c>
      <c r="H19" s="73" t="s">
        <v>78</v>
      </c>
      <c r="I19" s="24">
        <v>6.0434614890060431E-3</v>
      </c>
    </row>
    <row r="20" spans="1:9" s="10" customFormat="1">
      <c r="A20" s="14" t="s">
        <v>28</v>
      </c>
      <c r="B20" s="97" t="s">
        <v>74</v>
      </c>
      <c r="C20" s="79" t="s">
        <v>74</v>
      </c>
      <c r="D20" s="37">
        <v>4.1605617814385092E-2</v>
      </c>
      <c r="E20" s="97" t="s">
        <v>74</v>
      </c>
      <c r="F20" s="79" t="s">
        <v>74</v>
      </c>
      <c r="G20" s="12">
        <v>2.2618717625251502E-3</v>
      </c>
      <c r="H20" s="73" t="s">
        <v>78</v>
      </c>
      <c r="I20" s="24">
        <v>4.9187420909994443E-3</v>
      </c>
    </row>
    <row r="21" spans="1:9" s="10" customFormat="1">
      <c r="A21" s="14" t="s">
        <v>1</v>
      </c>
      <c r="B21" s="79" t="s">
        <v>74</v>
      </c>
      <c r="C21" s="79" t="s">
        <v>74</v>
      </c>
      <c r="D21" s="37">
        <v>-7.4244690136429327E-3</v>
      </c>
      <c r="E21" s="79" t="s">
        <v>74</v>
      </c>
      <c r="F21" s="79" t="s">
        <v>74</v>
      </c>
      <c r="G21" s="12">
        <v>1.6939784049991707E-4</v>
      </c>
      <c r="H21" s="73" t="s">
        <v>78</v>
      </c>
      <c r="I21" s="24">
        <v>4.2977143973432313E-4</v>
      </c>
    </row>
    <row r="22" spans="1:9" s="10" customFormat="1">
      <c r="A22" s="14" t="s">
        <v>25</v>
      </c>
      <c r="B22" s="97" t="s">
        <v>74</v>
      </c>
      <c r="C22" s="79" t="s">
        <v>74</v>
      </c>
      <c r="D22" s="37">
        <v>1.8574274629637952E-5</v>
      </c>
      <c r="E22" s="97" t="s">
        <v>74</v>
      </c>
      <c r="F22" s="79" t="s">
        <v>74</v>
      </c>
      <c r="G22" s="12">
        <v>2.0194530599570399E-2</v>
      </c>
      <c r="H22" s="73" t="s">
        <v>78</v>
      </c>
      <c r="I22" s="24">
        <v>1.8112577186660803E-2</v>
      </c>
    </row>
    <row r="23" spans="1:9" s="10" customFormat="1">
      <c r="A23" s="14" t="s">
        <v>29</v>
      </c>
      <c r="B23" s="97" t="s">
        <v>74</v>
      </c>
      <c r="C23" s="79" t="s">
        <v>74</v>
      </c>
      <c r="D23" s="37">
        <v>-3.0195263859255646E-2</v>
      </c>
      <c r="E23" s="97" t="s">
        <v>74</v>
      </c>
      <c r="F23" s="79" t="s">
        <v>74</v>
      </c>
      <c r="G23" s="12">
        <v>-3.0195263859255646E-2</v>
      </c>
      <c r="H23" s="73" t="s">
        <v>78</v>
      </c>
      <c r="I23" s="24">
        <v>1.7553261882615964E-2</v>
      </c>
    </row>
    <row r="24" spans="1:9" s="10" customFormat="1">
      <c r="A24" s="14" t="s">
        <v>5</v>
      </c>
      <c r="B24" s="79" t="s">
        <v>74</v>
      </c>
      <c r="C24" s="79" t="s">
        <v>74</v>
      </c>
      <c r="D24" s="37">
        <v>-5.3476755493714779E-4</v>
      </c>
      <c r="E24" s="79" t="s">
        <v>74</v>
      </c>
      <c r="F24" s="79" t="s">
        <v>74</v>
      </c>
      <c r="G24" s="12">
        <v>9.5207102782175548E-3</v>
      </c>
      <c r="H24" s="73" t="s">
        <v>78</v>
      </c>
      <c r="I24" s="24">
        <v>9.0993206181403646E-3</v>
      </c>
    </row>
    <row r="25" spans="1:9" s="10" customFormat="1">
      <c r="A25" s="11" t="s">
        <v>11</v>
      </c>
      <c r="B25" s="79" t="s">
        <v>74</v>
      </c>
      <c r="C25" s="79" t="s">
        <v>74</v>
      </c>
      <c r="D25" s="37">
        <v>1.2550334794556629E-2</v>
      </c>
      <c r="E25" s="79" t="s">
        <v>74</v>
      </c>
      <c r="F25" s="79" t="s">
        <v>74</v>
      </c>
      <c r="G25" s="12">
        <v>-3.3312066235832313E-2</v>
      </c>
      <c r="H25" s="73" t="s">
        <v>78</v>
      </c>
      <c r="I25" s="24">
        <v>1.6555822908791067E-3</v>
      </c>
    </row>
    <row r="26" spans="1:9" s="10" customFormat="1">
      <c r="A26" s="11" t="s">
        <v>19</v>
      </c>
      <c r="B26" s="79" t="s">
        <v>74</v>
      </c>
      <c r="C26" s="79" t="s">
        <v>74</v>
      </c>
      <c r="D26" s="37">
        <v>0</v>
      </c>
      <c r="E26" s="79" t="s">
        <v>74</v>
      </c>
      <c r="F26" s="79" t="s">
        <v>74</v>
      </c>
      <c r="G26" s="12">
        <v>-3.1135214791548314E-3</v>
      </c>
      <c r="H26" s="73" t="s">
        <v>78</v>
      </c>
      <c r="I26" s="24">
        <v>1.2445145507181099E-2</v>
      </c>
    </row>
    <row r="27" spans="1:9" s="10" customFormat="1">
      <c r="A27" s="14" t="s">
        <v>27</v>
      </c>
      <c r="B27" s="97" t="s">
        <v>74</v>
      </c>
      <c r="C27" s="79" t="s">
        <v>74</v>
      </c>
      <c r="D27" s="37">
        <v>1.8305072400899294E-3</v>
      </c>
      <c r="E27" s="97" t="s">
        <v>74</v>
      </c>
      <c r="F27" s="79" t="s">
        <v>74</v>
      </c>
      <c r="G27" s="12">
        <v>0</v>
      </c>
      <c r="H27" s="73" t="s">
        <v>78</v>
      </c>
      <c r="I27" s="24">
        <v>9.4084440785605081E-5</v>
      </c>
    </row>
    <row r="28" spans="1:9" s="10" customFormat="1">
      <c r="A28" s="14" t="s">
        <v>3</v>
      </c>
      <c r="B28" s="79" t="s">
        <v>74</v>
      </c>
      <c r="C28" s="79" t="s">
        <v>74</v>
      </c>
      <c r="D28" s="37">
        <v>0</v>
      </c>
      <c r="E28" s="79" t="s">
        <v>74</v>
      </c>
      <c r="F28" s="79" t="s">
        <v>74</v>
      </c>
      <c r="G28" s="12">
        <v>-1.5251827194759631E-2</v>
      </c>
      <c r="H28" s="73" t="s">
        <v>78</v>
      </c>
      <c r="I28" s="24">
        <v>1.9886371107649395E-3</v>
      </c>
    </row>
    <row r="29" spans="1:9" s="10" customFormat="1">
      <c r="A29" s="11" t="s">
        <v>18</v>
      </c>
      <c r="B29" s="79" t="s">
        <v>74</v>
      </c>
      <c r="C29" s="79" t="s">
        <v>74</v>
      </c>
      <c r="D29" s="37">
        <v>-2.1416343699176272E-4</v>
      </c>
      <c r="E29" s="79" t="s">
        <v>74</v>
      </c>
      <c r="F29" s="79" t="s">
        <v>74</v>
      </c>
      <c r="G29" s="12">
        <v>0</v>
      </c>
      <c r="H29" s="73" t="s">
        <v>78</v>
      </c>
      <c r="I29" s="24">
        <v>1.9009145894125472E-4</v>
      </c>
    </row>
    <row r="30" spans="1:9" s="10" customFormat="1">
      <c r="A30" s="11" t="s">
        <v>26</v>
      </c>
      <c r="B30" s="79" t="s">
        <v>74</v>
      </c>
      <c r="C30" s="79" t="s">
        <v>74</v>
      </c>
      <c r="D30" s="37">
        <v>-3.6693820093535882E-4</v>
      </c>
      <c r="E30" s="79" t="s">
        <v>74</v>
      </c>
      <c r="F30" s="79" t="s">
        <v>77</v>
      </c>
      <c r="G30" s="12">
        <v>-3.8295004970344722E-2</v>
      </c>
      <c r="H30" s="73" t="s">
        <v>78</v>
      </c>
      <c r="I30" s="24">
        <v>0</v>
      </c>
    </row>
    <row r="31" spans="1:9" s="10" customFormat="1">
      <c r="A31" s="11" t="s">
        <v>14</v>
      </c>
      <c r="B31" s="79" t="s">
        <v>74</v>
      </c>
      <c r="C31" s="79" t="s">
        <v>74</v>
      </c>
      <c r="D31" s="37">
        <v>6.1547971807899678E-2</v>
      </c>
      <c r="E31" s="79" t="s">
        <v>77</v>
      </c>
      <c r="F31" s="79" t="s">
        <v>77</v>
      </c>
      <c r="G31" s="12">
        <v>7.7549294271093513E-2</v>
      </c>
      <c r="H31" s="73" t="s">
        <v>78</v>
      </c>
      <c r="I31" s="24">
        <v>4.5273429958171183E-5</v>
      </c>
    </row>
    <row r="32" spans="1:9">
      <c r="A32" s="14" t="s">
        <v>8</v>
      </c>
      <c r="B32" s="79" t="s">
        <v>74</v>
      </c>
      <c r="C32" s="79" t="s">
        <v>74</v>
      </c>
      <c r="D32" s="37">
        <v>-3.6613607447207753E-7</v>
      </c>
      <c r="E32" s="79" t="s">
        <v>77</v>
      </c>
      <c r="F32" s="79" t="s">
        <v>77</v>
      </c>
      <c r="G32" s="12">
        <v>7.8335707476238393E-4</v>
      </c>
      <c r="H32" s="73" t="s">
        <v>78</v>
      </c>
      <c r="I32" s="24">
        <v>0</v>
      </c>
    </row>
    <row r="33" spans="1:9">
      <c r="A33" s="11" t="s">
        <v>21</v>
      </c>
      <c r="B33" s="79" t="s">
        <v>74</v>
      </c>
      <c r="C33" s="79" t="s">
        <v>74</v>
      </c>
      <c r="D33" s="37">
        <v>0</v>
      </c>
      <c r="E33" s="79" t="s">
        <v>77</v>
      </c>
      <c r="F33" s="79" t="s">
        <v>77</v>
      </c>
      <c r="G33" s="12">
        <v>6.332015465036861E-2</v>
      </c>
      <c r="H33" s="73" t="s">
        <v>78</v>
      </c>
      <c r="I33" s="24">
        <v>5.4469480564256587E-2</v>
      </c>
    </row>
  </sheetData>
  <sortState ref="A3:I33">
    <sortCondition descending="1" ref="I1"/>
  </sortState>
  <phoneticPr fontId="2" type="noConversion"/>
  <conditionalFormatting sqref="D3:D33">
    <cfRule type="cellIs" dxfId="14" priority="4" operator="lessThan">
      <formula>-0.03</formula>
    </cfRule>
    <cfRule type="cellIs" dxfId="13" priority="5" operator="greaterThan">
      <formula>0.03</formula>
    </cfRule>
  </conditionalFormatting>
  <conditionalFormatting sqref="G3:G33">
    <cfRule type="cellIs" dxfId="12" priority="2" operator="lessThan">
      <formula>$G$2</formula>
    </cfRule>
    <cfRule type="cellIs" dxfId="11" priority="3" operator="greaterThan">
      <formula>-$G$2</formula>
    </cfRule>
  </conditionalFormatting>
  <conditionalFormatting sqref="I3:I33">
    <cfRule type="cellIs" dxfId="10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" sqref="G3"/>
    </sheetView>
  </sheetViews>
  <sheetFormatPr defaultRowHeight="13.8"/>
  <cols>
    <col min="2" max="2" width="15.44140625" customWidth="1"/>
    <col min="3" max="3" width="14.21875" customWidth="1"/>
    <col min="4" max="4" width="14.21875" style="43" customWidth="1"/>
    <col min="5" max="5" width="13.6640625" customWidth="1"/>
    <col min="6" max="6" width="15" customWidth="1"/>
    <col min="7" max="7" width="9.5546875" bestFit="1" customWidth="1"/>
    <col min="9" max="9" width="9" style="45"/>
  </cols>
  <sheetData>
    <row r="1" spans="1:9" ht="41.4">
      <c r="A1" s="2" t="s">
        <v>0</v>
      </c>
      <c r="B1" s="2" t="s">
        <v>38</v>
      </c>
      <c r="C1" s="2" t="s">
        <v>39</v>
      </c>
      <c r="D1" s="41" t="s">
        <v>40</v>
      </c>
      <c r="E1" s="2" t="s">
        <v>41</v>
      </c>
      <c r="F1" s="2" t="s">
        <v>42</v>
      </c>
      <c r="G1" s="32" t="s">
        <v>68</v>
      </c>
      <c r="H1" s="32" t="s">
        <v>69</v>
      </c>
      <c r="I1" s="46" t="s">
        <v>70</v>
      </c>
    </row>
    <row r="2" spans="1:9">
      <c r="A2" s="40" t="s">
        <v>36</v>
      </c>
      <c r="B2" s="84">
        <v>4048117</v>
      </c>
      <c r="C2" s="85">
        <v>4437876</v>
      </c>
      <c r="D2" s="86">
        <v>-8.7825572413469874E-2</v>
      </c>
      <c r="E2" s="87">
        <v>3651185</v>
      </c>
      <c r="F2" s="88">
        <f>E2/B2</f>
        <v>0.90194650994524117</v>
      </c>
      <c r="G2" s="89">
        <v>32135254</v>
      </c>
      <c r="H2" s="84">
        <v>25174182</v>
      </c>
      <c r="I2" s="90">
        <v>-0.21661792372949659</v>
      </c>
    </row>
    <row r="3" spans="1:9">
      <c r="A3" s="17" t="s">
        <v>14</v>
      </c>
      <c r="B3" s="48">
        <v>134050</v>
      </c>
      <c r="C3" s="49">
        <v>130468</v>
      </c>
      <c r="D3" s="42">
        <v>2.7455008124597603E-2</v>
      </c>
      <c r="E3" s="29">
        <v>129979</v>
      </c>
      <c r="F3" s="30">
        <f>E3/B3</f>
        <v>0.96963073480044759</v>
      </c>
      <c r="G3" s="28">
        <v>2278590</v>
      </c>
      <c r="H3" s="48">
        <v>1249502</v>
      </c>
      <c r="I3" s="47">
        <v>-0.45163368574425411</v>
      </c>
    </row>
    <row r="4" spans="1:9">
      <c r="A4" s="17" t="s">
        <v>13</v>
      </c>
      <c r="B4" s="48">
        <v>75786</v>
      </c>
      <c r="C4" s="49">
        <v>88686</v>
      </c>
      <c r="D4" s="42">
        <v>-0.14545700561531696</v>
      </c>
      <c r="E4" s="29">
        <v>63336</v>
      </c>
      <c r="F4" s="30">
        <f t="shared" ref="F4:F33" si="0">E4/B4</f>
        <v>0.83572163724170689</v>
      </c>
      <c r="G4" s="28">
        <v>231166</v>
      </c>
      <c r="H4" s="48">
        <v>231317</v>
      </c>
      <c r="I4" s="47">
        <v>6.5321024718167898E-4</v>
      </c>
    </row>
    <row r="5" spans="1:9">
      <c r="A5" s="19" t="s">
        <v>37</v>
      </c>
      <c r="B5" s="48">
        <v>196866</v>
      </c>
      <c r="C5" s="49">
        <v>197806</v>
      </c>
      <c r="D5" s="42">
        <v>-4.7521308757065006E-3</v>
      </c>
      <c r="E5" s="29">
        <v>197864</v>
      </c>
      <c r="F5" s="30">
        <f t="shared" si="0"/>
        <v>1.0050694380949479</v>
      </c>
      <c r="G5" s="28">
        <v>1280069</v>
      </c>
      <c r="H5" s="48">
        <v>1383538</v>
      </c>
      <c r="I5" s="47">
        <v>8.0830798964743308E-2</v>
      </c>
    </row>
    <row r="6" spans="1:9">
      <c r="A6" s="19" t="s">
        <v>29</v>
      </c>
      <c r="B6" s="48">
        <v>70270</v>
      </c>
      <c r="C6" s="49">
        <v>74347</v>
      </c>
      <c r="D6" s="42">
        <v>-5.4837451410278827E-2</v>
      </c>
      <c r="E6" s="29">
        <v>70829</v>
      </c>
      <c r="F6" s="30">
        <f t="shared" si="0"/>
        <v>1.0079550305962715</v>
      </c>
      <c r="G6" s="28">
        <v>542706</v>
      </c>
      <c r="H6" s="48">
        <v>514845</v>
      </c>
      <c r="I6" s="47">
        <v>-5.1337188090789486E-2</v>
      </c>
    </row>
    <row r="7" spans="1:9">
      <c r="A7" s="17" t="s">
        <v>6</v>
      </c>
      <c r="B7" s="48">
        <v>117827</v>
      </c>
      <c r="C7" s="49">
        <v>404713</v>
      </c>
      <c r="D7" s="42">
        <v>-0.70886282377882603</v>
      </c>
      <c r="E7" s="29">
        <v>351262</v>
      </c>
      <c r="F7" s="30">
        <f t="shared" si="0"/>
        <v>2.9811673046076028</v>
      </c>
      <c r="G7" s="28">
        <v>675292</v>
      </c>
      <c r="H7" s="48">
        <v>646913</v>
      </c>
      <c r="I7" s="47">
        <v>-4.2024783352979156E-2</v>
      </c>
    </row>
    <row r="8" spans="1:9">
      <c r="A8" s="17" t="s">
        <v>1</v>
      </c>
      <c r="B8" s="48">
        <v>64357</v>
      </c>
      <c r="C8" s="49">
        <v>64358</v>
      </c>
      <c r="D8" s="42">
        <v>-1.553808384350042E-5</v>
      </c>
      <c r="E8" s="29">
        <v>64252</v>
      </c>
      <c r="F8" s="30">
        <f t="shared" si="0"/>
        <v>0.99836847584567334</v>
      </c>
      <c r="G8" s="28">
        <v>246573</v>
      </c>
      <c r="H8" s="48">
        <v>243388</v>
      </c>
      <c r="I8" s="47">
        <v>-1.2917067156582432E-2</v>
      </c>
    </row>
    <row r="9" spans="1:9">
      <c r="A9" s="17" t="s">
        <v>5</v>
      </c>
      <c r="B9" s="48">
        <v>71759</v>
      </c>
      <c r="C9" s="49">
        <v>73870</v>
      </c>
      <c r="D9" s="42">
        <v>-2.8577230269392174E-2</v>
      </c>
      <c r="E9" s="29">
        <v>69666</v>
      </c>
      <c r="F9" s="30">
        <f t="shared" si="0"/>
        <v>0.97083292688025191</v>
      </c>
      <c r="G9" s="28">
        <v>394698</v>
      </c>
      <c r="H9" s="48">
        <v>349110</v>
      </c>
      <c r="I9" s="47">
        <v>-0.11550096529498502</v>
      </c>
    </row>
    <row r="10" spans="1:9">
      <c r="A10" s="19" t="s">
        <v>15</v>
      </c>
      <c r="B10" s="48">
        <v>14553</v>
      </c>
      <c r="C10" s="49">
        <v>14550</v>
      </c>
      <c r="D10" s="42">
        <v>2.0618556701030929E-4</v>
      </c>
      <c r="E10" s="29">
        <v>25594</v>
      </c>
      <c r="F10" s="30">
        <f t="shared" si="0"/>
        <v>1.7586751872466158</v>
      </c>
      <c r="G10" s="28">
        <v>53087</v>
      </c>
      <c r="H10" s="48">
        <v>48231</v>
      </c>
      <c r="I10" s="47">
        <v>-9.1472488556520432E-2</v>
      </c>
    </row>
    <row r="11" spans="1:9">
      <c r="A11" s="19" t="s">
        <v>9</v>
      </c>
      <c r="B11" s="48">
        <v>211614</v>
      </c>
      <c r="C11" s="49">
        <v>211615</v>
      </c>
      <c r="D11" s="42">
        <v>-4.7255629326843559E-6</v>
      </c>
      <c r="E11" s="29">
        <v>213602</v>
      </c>
      <c r="F11" s="30">
        <f t="shared" si="0"/>
        <v>1.0093944635043051</v>
      </c>
      <c r="G11" s="28">
        <v>524172</v>
      </c>
      <c r="H11" s="48">
        <v>391021</v>
      </c>
      <c r="I11" s="47">
        <v>-0.25402158070251751</v>
      </c>
    </row>
    <row r="12" spans="1:9">
      <c r="A12" s="17" t="s">
        <v>7</v>
      </c>
      <c r="B12" s="48">
        <v>279780</v>
      </c>
      <c r="C12" s="49">
        <v>307675</v>
      </c>
      <c r="D12" s="42">
        <v>-9.0663849841553582E-2</v>
      </c>
      <c r="E12" s="29">
        <v>232828</v>
      </c>
      <c r="F12" s="30">
        <f t="shared" si="0"/>
        <v>0.8321824290513975</v>
      </c>
      <c r="G12" s="28">
        <v>2995210</v>
      </c>
      <c r="H12" s="48">
        <v>3008508</v>
      </c>
      <c r="I12" s="47">
        <v>4.4397554762437355E-3</v>
      </c>
    </row>
    <row r="13" spans="1:9">
      <c r="A13" s="17" t="s">
        <v>28</v>
      </c>
      <c r="B13" s="48">
        <v>111474</v>
      </c>
      <c r="C13" s="49">
        <v>94164</v>
      </c>
      <c r="D13" s="42">
        <v>0.18382821460430737</v>
      </c>
      <c r="E13" s="29">
        <v>94756</v>
      </c>
      <c r="F13" s="30">
        <f t="shared" si="0"/>
        <v>0.85002780917523368</v>
      </c>
      <c r="G13" s="28">
        <v>268228</v>
      </c>
      <c r="H13" s="48">
        <v>257866</v>
      </c>
      <c r="I13" s="47">
        <v>-3.8631313658529308E-2</v>
      </c>
    </row>
    <row r="14" spans="1:9">
      <c r="A14" s="17" t="s">
        <v>12</v>
      </c>
      <c r="B14" s="48">
        <v>248841</v>
      </c>
      <c r="C14" s="49">
        <v>279294</v>
      </c>
      <c r="D14" s="42">
        <v>-0.10903563986336978</v>
      </c>
      <c r="E14" s="29">
        <v>290581</v>
      </c>
      <c r="F14" s="30">
        <f t="shared" si="0"/>
        <v>1.1677376316603776</v>
      </c>
      <c r="G14" s="28">
        <v>354813</v>
      </c>
      <c r="H14" s="48">
        <v>277630</v>
      </c>
      <c r="I14" s="47">
        <v>-0.21753148841784264</v>
      </c>
    </row>
    <row r="15" spans="1:9">
      <c r="A15" s="17" t="s">
        <v>8</v>
      </c>
      <c r="B15" s="48">
        <v>196055</v>
      </c>
      <c r="C15" s="49">
        <v>196382</v>
      </c>
      <c r="D15" s="42">
        <v>-1.6651220580297583E-3</v>
      </c>
      <c r="E15" s="29">
        <v>178625</v>
      </c>
      <c r="F15" s="30">
        <f t="shared" si="0"/>
        <v>0.91109637601693405</v>
      </c>
      <c r="G15" s="28">
        <v>1277083</v>
      </c>
      <c r="H15" s="48">
        <v>1282838</v>
      </c>
      <c r="I15" s="47">
        <v>4.5063633295564969E-3</v>
      </c>
    </row>
    <row r="16" spans="1:9">
      <c r="A16" s="17" t="s">
        <v>16</v>
      </c>
      <c r="B16" s="48">
        <v>32463</v>
      </c>
      <c r="C16" s="49">
        <v>10887</v>
      </c>
      <c r="D16" s="42">
        <v>1.981813171672637</v>
      </c>
      <c r="E16" s="29">
        <v>0</v>
      </c>
      <c r="F16" s="30">
        <f t="shared" si="0"/>
        <v>0</v>
      </c>
      <c r="G16" s="28">
        <v>21820</v>
      </c>
      <c r="H16" s="48">
        <v>22024</v>
      </c>
      <c r="I16" s="47">
        <v>9.3492208982584781E-3</v>
      </c>
    </row>
    <row r="17" spans="1:9">
      <c r="A17" s="17" t="s">
        <v>23</v>
      </c>
      <c r="B17" s="48">
        <v>398996</v>
      </c>
      <c r="C17" s="49">
        <v>398542</v>
      </c>
      <c r="D17" s="42">
        <v>1.1391522098047383E-3</v>
      </c>
      <c r="E17" s="29">
        <v>219003</v>
      </c>
      <c r="F17" s="30">
        <f t="shared" si="0"/>
        <v>0.54888520185666023</v>
      </c>
      <c r="G17" s="28">
        <v>4047076</v>
      </c>
      <c r="H17" s="48">
        <v>0</v>
      </c>
      <c r="I17" s="47">
        <v>-1</v>
      </c>
    </row>
    <row r="18" spans="1:9">
      <c r="A18" s="17" t="s">
        <v>24</v>
      </c>
      <c r="B18" s="48">
        <v>111672</v>
      </c>
      <c r="C18" s="49">
        <v>109045</v>
      </c>
      <c r="D18" s="42">
        <v>2.4090971617222248E-2</v>
      </c>
      <c r="E18" s="29">
        <v>111460</v>
      </c>
      <c r="F18" s="30">
        <f t="shared" si="0"/>
        <v>0.99810158320796616</v>
      </c>
      <c r="G18" s="28">
        <v>2605857</v>
      </c>
      <c r="H18" s="48">
        <v>1775154</v>
      </c>
      <c r="I18" s="47">
        <v>-0.31878303375818395</v>
      </c>
    </row>
    <row r="19" spans="1:9">
      <c r="A19" s="17" t="s">
        <v>25</v>
      </c>
      <c r="B19" s="48">
        <v>76698</v>
      </c>
      <c r="C19" s="49">
        <v>76862</v>
      </c>
      <c r="D19" s="42">
        <v>-2.133694153157607E-3</v>
      </c>
      <c r="E19" s="29">
        <v>76314</v>
      </c>
      <c r="F19" s="30">
        <f t="shared" si="0"/>
        <v>0.99499335054369087</v>
      </c>
      <c r="G19" s="28">
        <v>326227</v>
      </c>
      <c r="H19" s="48">
        <v>325612</v>
      </c>
      <c r="I19" s="47">
        <v>-1.885190373574229E-3</v>
      </c>
    </row>
    <row r="20" spans="1:9">
      <c r="A20" s="17" t="s">
        <v>30</v>
      </c>
      <c r="B20" s="48">
        <v>35506</v>
      </c>
      <c r="C20" s="49">
        <v>34078</v>
      </c>
      <c r="D20" s="42">
        <v>4.1903867597863721E-2</v>
      </c>
      <c r="E20" s="29">
        <v>26182</v>
      </c>
      <c r="F20" s="30">
        <f t="shared" si="0"/>
        <v>0.73739649636681126</v>
      </c>
      <c r="G20" s="28">
        <v>32446</v>
      </c>
      <c r="H20" s="48">
        <v>33880</v>
      </c>
      <c r="I20" s="47">
        <v>4.4196511126178881E-2</v>
      </c>
    </row>
    <row r="21" spans="1:9">
      <c r="A21" s="19" t="s">
        <v>17</v>
      </c>
      <c r="B21" s="48">
        <v>27398</v>
      </c>
      <c r="C21" s="49">
        <v>30181</v>
      </c>
      <c r="D21" s="42">
        <v>-9.221033100294887E-2</v>
      </c>
      <c r="E21" s="29">
        <v>27536</v>
      </c>
      <c r="F21" s="30">
        <f t="shared" si="0"/>
        <v>1.0050368640046718</v>
      </c>
      <c r="G21" s="28">
        <v>85492</v>
      </c>
      <c r="H21" s="48">
        <v>90121</v>
      </c>
      <c r="I21" s="47">
        <v>5.4145417115051699E-2</v>
      </c>
    </row>
    <row r="22" spans="1:9">
      <c r="A22" s="17" t="s">
        <v>20</v>
      </c>
      <c r="B22" s="48">
        <v>7382</v>
      </c>
      <c r="C22" s="49">
        <v>7382</v>
      </c>
      <c r="D22" s="42">
        <v>0</v>
      </c>
      <c r="E22" s="29">
        <v>4938</v>
      </c>
      <c r="F22" s="30">
        <f t="shared" si="0"/>
        <v>0.66892441072879982</v>
      </c>
      <c r="G22" s="28">
        <v>68538</v>
      </c>
      <c r="H22" s="48">
        <v>66308</v>
      </c>
      <c r="I22" s="47">
        <v>-3.2536694972132248E-2</v>
      </c>
    </row>
    <row r="23" spans="1:9">
      <c r="A23" s="19" t="s">
        <v>2</v>
      </c>
      <c r="B23" s="48">
        <v>271737</v>
      </c>
      <c r="C23" s="49">
        <v>273164</v>
      </c>
      <c r="D23" s="42">
        <v>-5.2239680192119019E-3</v>
      </c>
      <c r="E23" s="29">
        <v>97358</v>
      </c>
      <c r="F23" s="30">
        <f t="shared" si="0"/>
        <v>0.35828024891715149</v>
      </c>
      <c r="G23" s="28">
        <v>3567000</v>
      </c>
      <c r="H23" s="48">
        <v>3624934</v>
      </c>
      <c r="I23" s="47">
        <v>1.6241659657975891E-2</v>
      </c>
    </row>
    <row r="24" spans="1:9">
      <c r="A24" s="17" t="s">
        <v>21</v>
      </c>
      <c r="B24" s="48">
        <v>96538</v>
      </c>
      <c r="C24" s="49">
        <v>96538</v>
      </c>
      <c r="D24" s="42">
        <v>0</v>
      </c>
      <c r="E24" s="29">
        <v>96584</v>
      </c>
      <c r="F24" s="30">
        <f t="shared" si="0"/>
        <v>1.0004764963019743</v>
      </c>
      <c r="G24" s="28">
        <v>238178</v>
      </c>
      <c r="H24" s="48">
        <v>241613</v>
      </c>
      <c r="I24" s="47">
        <v>1.4421986917347531E-2</v>
      </c>
    </row>
    <row r="25" spans="1:9">
      <c r="A25" s="19" t="s">
        <v>4</v>
      </c>
      <c r="B25" s="48">
        <v>96359</v>
      </c>
      <c r="C25" s="49">
        <v>96359</v>
      </c>
      <c r="D25" s="42">
        <v>0</v>
      </c>
      <c r="E25" s="29">
        <v>37548</v>
      </c>
      <c r="F25" s="30">
        <f t="shared" si="0"/>
        <v>0.38966780477173901</v>
      </c>
      <c r="G25" s="28">
        <v>373538</v>
      </c>
      <c r="H25" s="48">
        <v>373893</v>
      </c>
      <c r="I25" s="47">
        <v>9.5037184971810099E-4</v>
      </c>
    </row>
    <row r="26" spans="1:9">
      <c r="A26" s="20" t="s">
        <v>27</v>
      </c>
      <c r="B26" s="48">
        <v>58065</v>
      </c>
      <c r="C26" s="49">
        <v>55259</v>
      </c>
      <c r="D26" s="42">
        <v>5.0779058614886262E-2</v>
      </c>
      <c r="E26" s="29">
        <v>64603</v>
      </c>
      <c r="F26" s="30">
        <f t="shared" si="0"/>
        <v>1.1125979505726342</v>
      </c>
      <c r="G26" s="28">
        <v>79108</v>
      </c>
      <c r="H26" s="48">
        <v>72933</v>
      </c>
      <c r="I26" s="47">
        <v>-7.8057844971431464E-2</v>
      </c>
    </row>
    <row r="27" spans="1:9">
      <c r="A27" s="20" t="s">
        <v>3</v>
      </c>
      <c r="B27" s="48">
        <v>270128</v>
      </c>
      <c r="C27" s="49">
        <v>192386</v>
      </c>
      <c r="D27" s="42">
        <v>0.40409385298306527</v>
      </c>
      <c r="E27" s="29">
        <v>210460</v>
      </c>
      <c r="F27" s="30">
        <f t="shared" si="0"/>
        <v>0.7791121246224012</v>
      </c>
      <c r="G27" s="28">
        <v>4420531</v>
      </c>
      <c r="H27" s="48">
        <v>4140506</v>
      </c>
      <c r="I27" s="47">
        <v>-6.3346462223655933E-2</v>
      </c>
    </row>
    <row r="28" spans="1:9">
      <c r="A28" s="20" t="s">
        <v>26</v>
      </c>
      <c r="B28" s="48">
        <v>13884</v>
      </c>
      <c r="C28" s="49">
        <v>13941</v>
      </c>
      <c r="D28" s="42">
        <v>-4.0886593501183559E-3</v>
      </c>
      <c r="E28" s="29">
        <v>13900</v>
      </c>
      <c r="F28" s="30">
        <f t="shared" si="0"/>
        <v>1.0011524056467878</v>
      </c>
      <c r="G28" s="28">
        <v>40373</v>
      </c>
      <c r="H28" s="48">
        <v>40541</v>
      </c>
      <c r="I28" s="47">
        <v>4.1611968394719241E-3</v>
      </c>
    </row>
    <row r="29" spans="1:9">
      <c r="A29" s="17" t="s">
        <v>10</v>
      </c>
      <c r="B29" s="48">
        <v>7328</v>
      </c>
      <c r="C29" s="49">
        <v>5522</v>
      </c>
      <c r="D29" s="42">
        <v>0.32705541470481708</v>
      </c>
      <c r="E29" s="29">
        <v>8889</v>
      </c>
      <c r="F29" s="30">
        <f t="shared" si="0"/>
        <v>1.2130185589519651</v>
      </c>
      <c r="G29" s="28">
        <v>20682</v>
      </c>
      <c r="H29" s="48">
        <v>15149</v>
      </c>
      <c r="I29" s="47">
        <v>-0.26752731844115657</v>
      </c>
    </row>
    <row r="30" spans="1:9">
      <c r="A30" s="17" t="s">
        <v>22</v>
      </c>
      <c r="B30" s="48">
        <v>68368</v>
      </c>
      <c r="C30" s="49">
        <v>68368</v>
      </c>
      <c r="D30" s="42">
        <v>0</v>
      </c>
      <c r="E30" s="29">
        <v>70247</v>
      </c>
      <c r="F30" s="30">
        <f t="shared" si="0"/>
        <v>1.027483618066932</v>
      </c>
      <c r="G30" s="28">
        <v>1118849</v>
      </c>
      <c r="H30" s="48">
        <v>1119388</v>
      </c>
      <c r="I30" s="47">
        <v>4.8174507909467677E-4</v>
      </c>
    </row>
    <row r="31" spans="1:9">
      <c r="A31" s="17" t="s">
        <v>19</v>
      </c>
      <c r="B31" s="48">
        <v>151361</v>
      </c>
      <c r="C31" s="49">
        <v>297444</v>
      </c>
      <c r="D31" s="42">
        <v>-0.49112774169255391</v>
      </c>
      <c r="E31" s="29">
        <v>151423</v>
      </c>
      <c r="F31" s="30">
        <f t="shared" si="0"/>
        <v>1.0004096167440755</v>
      </c>
      <c r="G31" s="28">
        <v>657044</v>
      </c>
      <c r="H31" s="48">
        <v>656347</v>
      </c>
      <c r="I31" s="47">
        <v>-1.0608117568990814E-3</v>
      </c>
    </row>
    <row r="32" spans="1:9">
      <c r="A32" s="17" t="s">
        <v>18</v>
      </c>
      <c r="B32" s="48">
        <v>413283</v>
      </c>
      <c r="C32" s="49">
        <v>413283</v>
      </c>
      <c r="D32" s="42">
        <v>0</v>
      </c>
      <c r="E32" s="29">
        <v>413021</v>
      </c>
      <c r="F32" s="30">
        <f t="shared" si="0"/>
        <v>0.99936605183373139</v>
      </c>
      <c r="G32" s="28">
        <v>2527808</v>
      </c>
      <c r="H32" s="48">
        <v>2509248</v>
      </c>
      <c r="I32" s="47">
        <v>-7.342329797199787E-3</v>
      </c>
    </row>
    <row r="33" spans="1:9">
      <c r="A33" s="17" t="s">
        <v>11</v>
      </c>
      <c r="B33" s="48">
        <v>117719</v>
      </c>
      <c r="C33" s="49">
        <v>120707</v>
      </c>
      <c r="D33" s="42">
        <v>-2.4754156759757097E-2</v>
      </c>
      <c r="E33" s="29">
        <v>38545</v>
      </c>
      <c r="F33" s="30">
        <f t="shared" si="0"/>
        <v>0.32743227516373735</v>
      </c>
      <c r="G33" s="28">
        <v>783000</v>
      </c>
      <c r="H33" s="48">
        <v>181824</v>
      </c>
      <c r="I33" s="47">
        <v>-0.76778544061302678</v>
      </c>
    </row>
  </sheetData>
  <sortState ref="A4:I33">
    <sortCondition ref="A3"/>
  </sortState>
  <phoneticPr fontId="2" type="noConversion"/>
  <conditionalFormatting sqref="I3:I33">
    <cfRule type="cellIs" dxfId="9" priority="3" operator="lessThan">
      <formula>$I$2</formula>
    </cfRule>
  </conditionalFormatting>
  <conditionalFormatting sqref="D3:D33">
    <cfRule type="cellIs" dxfId="8" priority="1" operator="greaterThan">
      <formula>-$D$2</formula>
    </cfRule>
    <cfRule type="cellIs" dxfId="7" priority="2" operator="lessThan">
      <formula>$D$2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2" sqref="G12"/>
    </sheetView>
  </sheetViews>
  <sheetFormatPr defaultColWidth="9" defaultRowHeight="13.8"/>
  <cols>
    <col min="1" max="1" width="9" style="25"/>
    <col min="2" max="2" width="14.6640625" style="25" customWidth="1"/>
    <col min="3" max="3" width="15.109375" style="25" customWidth="1"/>
    <col min="4" max="4" width="10" style="27" customWidth="1"/>
    <col min="5" max="5" width="15.44140625" style="75" customWidth="1"/>
    <col min="6" max="6" width="13.33203125" style="75" customWidth="1"/>
    <col min="7" max="7" width="16.109375" style="75" customWidth="1"/>
    <col min="8" max="16384" width="9" style="25"/>
  </cols>
  <sheetData>
    <row r="1" spans="1:7" ht="41.4">
      <c r="A1" s="64" t="s">
        <v>0</v>
      </c>
      <c r="B1" s="64" t="s">
        <v>43</v>
      </c>
      <c r="C1" s="64" t="s">
        <v>44</v>
      </c>
      <c r="D1" s="65" t="s">
        <v>45</v>
      </c>
      <c r="E1" s="66" t="s">
        <v>46</v>
      </c>
      <c r="F1" s="66" t="s">
        <v>47</v>
      </c>
      <c r="G1" s="66" t="s">
        <v>48</v>
      </c>
    </row>
    <row r="2" spans="1:7">
      <c r="A2" s="67" t="s">
        <v>36</v>
      </c>
      <c r="B2" s="67" t="s">
        <v>74</v>
      </c>
      <c r="C2" s="68" t="s">
        <v>74</v>
      </c>
      <c r="D2" s="69">
        <v>-3.2624860908489733E-2</v>
      </c>
      <c r="E2" s="67" t="s">
        <v>74</v>
      </c>
      <c r="F2" s="67" t="s">
        <v>74</v>
      </c>
      <c r="G2" s="69">
        <v>-0.1564935671958384</v>
      </c>
    </row>
    <row r="3" spans="1:7">
      <c r="A3" s="11" t="s">
        <v>6</v>
      </c>
      <c r="B3" s="70" t="s">
        <v>74</v>
      </c>
      <c r="C3" s="71" t="s">
        <v>74</v>
      </c>
      <c r="D3" s="72">
        <v>-4.2943979339943941E-7</v>
      </c>
      <c r="E3" s="62">
        <v>0</v>
      </c>
      <c r="F3" s="62">
        <v>0</v>
      </c>
      <c r="G3" s="73" t="e">
        <v>#DIV/0!</v>
      </c>
    </row>
    <row r="4" spans="1:7">
      <c r="A4" s="11" t="s">
        <v>2</v>
      </c>
      <c r="B4" s="70" t="s">
        <v>74</v>
      </c>
      <c r="C4" s="71" t="s">
        <v>74</v>
      </c>
      <c r="D4" s="72">
        <v>8.3976431007640531E-3</v>
      </c>
      <c r="E4" s="62" t="s">
        <v>74</v>
      </c>
      <c r="F4" s="74" t="s">
        <v>74</v>
      </c>
      <c r="G4" s="73">
        <v>-1.9396208300567022E-3</v>
      </c>
    </row>
    <row r="5" spans="1:7">
      <c r="A5" s="11" t="s">
        <v>10</v>
      </c>
      <c r="B5" s="70" t="s">
        <v>74</v>
      </c>
      <c r="C5" s="71" t="s">
        <v>74</v>
      </c>
      <c r="D5" s="72">
        <v>-2.9081252870462714E-2</v>
      </c>
      <c r="E5" s="62" t="s">
        <v>74</v>
      </c>
      <c r="F5" s="74" t="s">
        <v>74</v>
      </c>
      <c r="G5" s="73">
        <v>1.5618649846573474</v>
      </c>
    </row>
    <row r="6" spans="1:7">
      <c r="A6" s="11" t="s">
        <v>29</v>
      </c>
      <c r="B6" s="70" t="s">
        <v>74</v>
      </c>
      <c r="C6" s="71" t="s">
        <v>74</v>
      </c>
      <c r="D6" s="72">
        <v>-2.7000770389363372E-3</v>
      </c>
      <c r="E6" s="62" t="s">
        <v>74</v>
      </c>
      <c r="F6" s="74" t="s">
        <v>74</v>
      </c>
      <c r="G6" s="73">
        <v>-1.2645734210204314E-3</v>
      </c>
    </row>
    <row r="7" spans="1:7">
      <c r="A7" s="11" t="s">
        <v>23</v>
      </c>
      <c r="B7" s="70" t="s">
        <v>74</v>
      </c>
      <c r="C7" s="71" t="s">
        <v>74</v>
      </c>
      <c r="D7" s="72">
        <v>-0.41194675660697055</v>
      </c>
      <c r="E7" s="62" t="s">
        <v>74</v>
      </c>
      <c r="F7" s="74">
        <v>0</v>
      </c>
      <c r="G7" s="73">
        <v>-1</v>
      </c>
    </row>
    <row r="8" spans="1:7">
      <c r="A8" s="11" t="s">
        <v>3</v>
      </c>
      <c r="B8" s="70" t="s">
        <v>74</v>
      </c>
      <c r="C8" s="71" t="s">
        <v>74</v>
      </c>
      <c r="D8" s="72">
        <v>3.7573827288350466E-2</v>
      </c>
      <c r="E8" s="62" t="s">
        <v>74</v>
      </c>
      <c r="F8" s="74" t="s">
        <v>74</v>
      </c>
      <c r="G8" s="73">
        <v>0.15488420151134447</v>
      </c>
    </row>
    <row r="9" spans="1:7">
      <c r="A9" s="11" t="s">
        <v>15</v>
      </c>
      <c r="B9" s="70" t="s">
        <v>74</v>
      </c>
      <c r="C9" s="71" t="s">
        <v>74</v>
      </c>
      <c r="D9" s="72">
        <v>-1.662403285440375E-2</v>
      </c>
      <c r="E9" s="62" t="s">
        <v>74</v>
      </c>
      <c r="F9" s="74" t="s">
        <v>74</v>
      </c>
      <c r="G9" s="73">
        <v>5.9521110153734527E-2</v>
      </c>
    </row>
    <row r="10" spans="1:7">
      <c r="A10" s="11" t="s">
        <v>11</v>
      </c>
      <c r="B10" s="70" t="s">
        <v>74</v>
      </c>
      <c r="C10" s="71" t="s">
        <v>74</v>
      </c>
      <c r="D10" s="72">
        <v>-4.9493236029005854E-4</v>
      </c>
      <c r="E10" s="62" t="s">
        <v>74</v>
      </c>
      <c r="F10" s="74" t="s">
        <v>74</v>
      </c>
      <c r="G10" s="73">
        <v>-2.0508679780807748E-3</v>
      </c>
    </row>
    <row r="11" spans="1:7">
      <c r="A11" s="11" t="s">
        <v>12</v>
      </c>
      <c r="B11" s="70" t="s">
        <v>74</v>
      </c>
      <c r="C11" s="71" t="s">
        <v>74</v>
      </c>
      <c r="D11" s="72">
        <v>0</v>
      </c>
      <c r="E11" s="62" t="s">
        <v>74</v>
      </c>
      <c r="F11" s="74" t="s">
        <v>74</v>
      </c>
      <c r="G11" s="73">
        <v>5.6206856072128506E-3</v>
      </c>
    </row>
    <row r="12" spans="1:7">
      <c r="A12" s="11" t="s">
        <v>28</v>
      </c>
      <c r="B12" s="70" t="s">
        <v>74</v>
      </c>
      <c r="C12" s="71" t="s">
        <v>74</v>
      </c>
      <c r="D12" s="72">
        <v>3.4757775081739974E-3</v>
      </c>
      <c r="E12" s="62" t="s">
        <v>74</v>
      </c>
      <c r="F12" s="62" t="s">
        <v>74</v>
      </c>
      <c r="G12" s="73">
        <v>-4.814801010618644E-2</v>
      </c>
    </row>
    <row r="13" spans="1:7">
      <c r="A13" s="11" t="s">
        <v>8</v>
      </c>
      <c r="B13" s="70" t="s">
        <v>74</v>
      </c>
      <c r="C13" s="71" t="s">
        <v>74</v>
      </c>
      <c r="D13" s="72">
        <v>-1.4193675482132893E-16</v>
      </c>
      <c r="E13" s="62" t="s">
        <v>74</v>
      </c>
      <c r="F13" s="74" t="s">
        <v>74</v>
      </c>
      <c r="G13" s="73">
        <v>-0.11415780855153188</v>
      </c>
    </row>
    <row r="14" spans="1:7">
      <c r="A14" s="11" t="s">
        <v>4</v>
      </c>
      <c r="B14" s="70" t="s">
        <v>74</v>
      </c>
      <c r="C14" s="71" t="s">
        <v>74</v>
      </c>
      <c r="D14" s="72">
        <v>4.2398804340418386E-3</v>
      </c>
      <c r="E14" s="62" t="s">
        <v>74</v>
      </c>
      <c r="F14" s="74" t="s">
        <v>74</v>
      </c>
      <c r="G14" s="73">
        <v>5.2263100212111087E-4</v>
      </c>
    </row>
    <row r="15" spans="1:7">
      <c r="A15" s="11" t="s">
        <v>27</v>
      </c>
      <c r="B15" s="70" t="s">
        <v>74</v>
      </c>
      <c r="C15" s="71" t="s">
        <v>74</v>
      </c>
      <c r="D15" s="72">
        <v>7.1693932783714058E-9</v>
      </c>
      <c r="E15" s="62" t="s">
        <v>74</v>
      </c>
      <c r="F15" s="62" t="s">
        <v>74</v>
      </c>
      <c r="G15" s="73">
        <v>0</v>
      </c>
    </row>
    <row r="16" spans="1:7">
      <c r="A16" s="11" t="s">
        <v>25</v>
      </c>
      <c r="B16" s="70" t="s">
        <v>74</v>
      </c>
      <c r="C16" s="71" t="s">
        <v>74</v>
      </c>
      <c r="D16" s="72">
        <v>0</v>
      </c>
      <c r="E16" s="62" t="s">
        <v>74</v>
      </c>
      <c r="F16" s="74" t="s">
        <v>74</v>
      </c>
      <c r="G16" s="73">
        <v>0</v>
      </c>
    </row>
    <row r="17" spans="1:7">
      <c r="A17" s="11" t="s">
        <v>26</v>
      </c>
      <c r="B17" s="70" t="s">
        <v>74</v>
      </c>
      <c r="C17" s="71" t="s">
        <v>74</v>
      </c>
      <c r="D17" s="72">
        <v>-1.3507927159708485E-3</v>
      </c>
      <c r="E17" s="62" t="s">
        <v>74</v>
      </c>
      <c r="F17" s="74" t="s">
        <v>74</v>
      </c>
      <c r="G17" s="73">
        <v>0</v>
      </c>
    </row>
    <row r="18" spans="1:7">
      <c r="A18" s="11" t="s">
        <v>30</v>
      </c>
      <c r="B18" s="70" t="s">
        <v>74</v>
      </c>
      <c r="C18" s="71" t="s">
        <v>74</v>
      </c>
      <c r="D18" s="72">
        <v>9.4211872712970468E-4</v>
      </c>
      <c r="E18" s="62" t="s">
        <v>74</v>
      </c>
      <c r="F18" s="74" t="s">
        <v>74</v>
      </c>
      <c r="G18" s="73">
        <v>-8.5060845943832411E-3</v>
      </c>
    </row>
    <row r="19" spans="1:7">
      <c r="A19" s="11" t="s">
        <v>1</v>
      </c>
      <c r="B19" s="70" t="s">
        <v>74</v>
      </c>
      <c r="C19" s="71" t="s">
        <v>74</v>
      </c>
      <c r="D19" s="72">
        <v>0</v>
      </c>
      <c r="E19" s="62" t="s">
        <v>74</v>
      </c>
      <c r="F19" s="74" t="s">
        <v>74</v>
      </c>
      <c r="G19" s="73">
        <v>1.3841232895571256E-8</v>
      </c>
    </row>
    <row r="20" spans="1:7">
      <c r="A20" s="11" t="s">
        <v>22</v>
      </c>
      <c r="B20" s="70" t="s">
        <v>74</v>
      </c>
      <c r="C20" s="71" t="s">
        <v>74</v>
      </c>
      <c r="D20" s="72">
        <v>-2.8937758665269185E-5</v>
      </c>
      <c r="E20" s="62" t="s">
        <v>74</v>
      </c>
      <c r="F20" s="74" t="s">
        <v>74</v>
      </c>
      <c r="G20" s="73">
        <v>-8.2824013398122339E-5</v>
      </c>
    </row>
    <row r="21" spans="1:7">
      <c r="A21" s="11" t="s">
        <v>9</v>
      </c>
      <c r="B21" s="70" t="s">
        <v>74</v>
      </c>
      <c r="C21" s="71" t="s">
        <v>74</v>
      </c>
      <c r="D21" s="72">
        <v>-1.7687045222839388E-6</v>
      </c>
      <c r="E21" s="62" t="s">
        <v>74</v>
      </c>
      <c r="F21" s="74" t="s">
        <v>74</v>
      </c>
      <c r="G21" s="73">
        <v>-5.4374818703437737E-3</v>
      </c>
    </row>
    <row r="22" spans="1:7">
      <c r="A22" s="11" t="s">
        <v>24</v>
      </c>
      <c r="B22" s="70" t="s">
        <v>74</v>
      </c>
      <c r="C22" s="71" t="s">
        <v>74</v>
      </c>
      <c r="D22" s="72">
        <v>-8.1551596917483332E-4</v>
      </c>
      <c r="E22" s="62" t="s">
        <v>74</v>
      </c>
      <c r="F22" s="74" t="s">
        <v>74</v>
      </c>
      <c r="G22" s="73">
        <v>-6.1036166118898115E-3</v>
      </c>
    </row>
    <row r="23" spans="1:7">
      <c r="A23" s="11" t="s">
        <v>37</v>
      </c>
      <c r="B23" s="70" t="s">
        <v>74</v>
      </c>
      <c r="C23" s="71" t="s">
        <v>74</v>
      </c>
      <c r="D23" s="72">
        <v>-1.0403043373672703E-6</v>
      </c>
      <c r="E23" s="62" t="s">
        <v>74</v>
      </c>
      <c r="F23" s="74" t="s">
        <v>74</v>
      </c>
      <c r="G23" s="73">
        <v>-2.0331879168274884E-2</v>
      </c>
    </row>
    <row r="24" spans="1:7">
      <c r="A24" s="11" t="s">
        <v>18</v>
      </c>
      <c r="B24" s="70" t="s">
        <v>74</v>
      </c>
      <c r="C24" s="71" t="s">
        <v>74</v>
      </c>
      <c r="D24" s="72">
        <v>0.15513872587888888</v>
      </c>
      <c r="E24" s="62" t="s">
        <v>74</v>
      </c>
      <c r="F24" s="74" t="s">
        <v>74</v>
      </c>
      <c r="G24" s="73">
        <v>-2.0824412406604841E-2</v>
      </c>
    </row>
    <row r="25" spans="1:7">
      <c r="A25" s="11" t="s">
        <v>17</v>
      </c>
      <c r="B25" s="70" t="s">
        <v>74</v>
      </c>
      <c r="C25" s="71" t="s">
        <v>74</v>
      </c>
      <c r="D25" s="72">
        <v>-2.3870047892200937E-3</v>
      </c>
      <c r="E25" s="62" t="s">
        <v>74</v>
      </c>
      <c r="F25" s="74" t="s">
        <v>74</v>
      </c>
      <c r="G25" s="73">
        <v>6.509722982848954E-3</v>
      </c>
    </row>
    <row r="26" spans="1:7">
      <c r="A26" s="11" t="s">
        <v>20</v>
      </c>
      <c r="B26" s="70" t="s">
        <v>74</v>
      </c>
      <c r="C26" s="71" t="s">
        <v>74</v>
      </c>
      <c r="D26" s="72">
        <v>7.7142978712075364E-8</v>
      </c>
      <c r="E26" s="62" t="s">
        <v>74</v>
      </c>
      <c r="F26" s="62" t="s">
        <v>74</v>
      </c>
      <c r="G26" s="73">
        <v>-5.3335213741510117E-2</v>
      </c>
    </row>
    <row r="27" spans="1:7">
      <c r="A27" s="11" t="s">
        <v>21</v>
      </c>
      <c r="B27" s="70" t="s">
        <v>74</v>
      </c>
      <c r="C27" s="71" t="s">
        <v>74</v>
      </c>
      <c r="D27" s="72">
        <v>-1.5079818562387479E-3</v>
      </c>
      <c r="E27" s="62" t="s">
        <v>74</v>
      </c>
      <c r="F27" s="62" t="s">
        <v>74</v>
      </c>
      <c r="G27" s="73">
        <v>-5.0038564365337546E-2</v>
      </c>
    </row>
    <row r="28" spans="1:7">
      <c r="A28" s="11" t="s">
        <v>16</v>
      </c>
      <c r="B28" s="70" t="s">
        <v>74</v>
      </c>
      <c r="C28" s="71" t="s">
        <v>74</v>
      </c>
      <c r="D28" s="72">
        <v>1.1455117344900146E-16</v>
      </c>
      <c r="E28" s="62" t="s">
        <v>74</v>
      </c>
      <c r="F28" s="74" t="s">
        <v>74</v>
      </c>
      <c r="G28" s="73">
        <v>-8.4420519952673537E-2</v>
      </c>
    </row>
    <row r="29" spans="1:7">
      <c r="A29" s="11" t="s">
        <v>7</v>
      </c>
      <c r="B29" s="70" t="s">
        <v>74</v>
      </c>
      <c r="C29" s="71" t="s">
        <v>74</v>
      </c>
      <c r="D29" s="72">
        <v>0.11047660566131484</v>
      </c>
      <c r="E29" s="62" t="s">
        <v>74</v>
      </c>
      <c r="F29" s="74" t="s">
        <v>74</v>
      </c>
      <c r="G29" s="73">
        <v>-0.22610058415162698</v>
      </c>
    </row>
    <row r="30" spans="1:7">
      <c r="A30" s="11" t="s">
        <v>13</v>
      </c>
      <c r="B30" s="70" t="s">
        <v>74</v>
      </c>
      <c r="C30" s="71" t="s">
        <v>74</v>
      </c>
      <c r="D30" s="72">
        <v>-4.2033197055220172E-3</v>
      </c>
      <c r="E30" s="62" t="s">
        <v>74</v>
      </c>
      <c r="F30" s="62" t="s">
        <v>74</v>
      </c>
      <c r="G30" s="73">
        <v>-9.4188014469103576E-2</v>
      </c>
    </row>
    <row r="31" spans="1:7">
      <c r="A31" s="11" t="s">
        <v>19</v>
      </c>
      <c r="B31" s="70" t="s">
        <v>74</v>
      </c>
      <c r="C31" s="71" t="s">
        <v>74</v>
      </c>
      <c r="D31" s="72">
        <v>1.3408866476426595E-7</v>
      </c>
      <c r="E31" s="62" t="s">
        <v>74</v>
      </c>
      <c r="F31" s="62" t="s">
        <v>74</v>
      </c>
      <c r="G31" s="73">
        <v>8.2755082196485389E-7</v>
      </c>
    </row>
    <row r="32" spans="1:7">
      <c r="A32" s="11" t="s">
        <v>14</v>
      </c>
      <c r="B32" s="70" t="s">
        <v>74</v>
      </c>
      <c r="C32" s="71" t="s">
        <v>74</v>
      </c>
      <c r="D32" s="72">
        <v>-6.6338888754199951E-2</v>
      </c>
      <c r="E32" s="62" t="s">
        <v>74</v>
      </c>
      <c r="F32" s="62" t="s">
        <v>74</v>
      </c>
      <c r="G32" s="73">
        <v>-3.7257017098188102E-3</v>
      </c>
    </row>
    <row r="33" spans="1:7">
      <c r="A33" s="11" t="s">
        <v>5</v>
      </c>
      <c r="B33" s="70" t="s">
        <v>74</v>
      </c>
      <c r="C33" s="71" t="s">
        <v>74</v>
      </c>
      <c r="D33" s="72">
        <v>-4.1435059305499841E-5</v>
      </c>
      <c r="E33" s="62" t="s">
        <v>74</v>
      </c>
      <c r="F33" s="62" t="s">
        <v>74</v>
      </c>
      <c r="G33" s="73">
        <v>3.4800175680274359E-4</v>
      </c>
    </row>
    <row r="34" spans="1:7">
      <c r="B34" s="26"/>
    </row>
  </sheetData>
  <sortState ref="A3:G34">
    <sortCondition descending="1" ref="G1"/>
  </sortState>
  <phoneticPr fontId="2" type="noConversion"/>
  <conditionalFormatting sqref="D3:D33">
    <cfRule type="cellIs" dxfId="6" priority="3" operator="greaterThan">
      <formula>-$D$2</formula>
    </cfRule>
    <cfRule type="cellIs" dxfId="5" priority="4" operator="lessThan">
      <formula>$D$2</formula>
    </cfRule>
  </conditionalFormatting>
  <conditionalFormatting sqref="G4:G33">
    <cfRule type="cellIs" dxfId="4" priority="1" operator="greaterThan">
      <formula>-$G$2</formula>
    </cfRule>
    <cfRule type="cellIs" dxfId="3" priority="2" operator="lessThan">
      <formula>$G$2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K37" sqref="K37"/>
    </sheetView>
  </sheetViews>
  <sheetFormatPr defaultColWidth="9" defaultRowHeight="13.8"/>
  <cols>
    <col min="1" max="1" width="11.109375" style="3" customWidth="1"/>
    <col min="2" max="2" width="11.6640625" style="3" customWidth="1"/>
    <col min="3" max="3" width="22.6640625" style="3" customWidth="1"/>
    <col min="4" max="4" width="20.44140625" style="3" customWidth="1"/>
    <col min="5" max="5" width="9.44140625" style="3" customWidth="1"/>
    <col min="6" max="6" width="11.6640625" style="3" customWidth="1"/>
    <col min="7" max="16384" width="9" style="3"/>
  </cols>
  <sheetData>
    <row r="1" spans="1:11">
      <c r="A1" s="5" t="s">
        <v>0</v>
      </c>
      <c r="B1" s="5" t="s">
        <v>72</v>
      </c>
      <c r="C1" s="5" t="s">
        <v>73</v>
      </c>
      <c r="D1" s="54" t="s">
        <v>59</v>
      </c>
      <c r="E1" s="54" t="s">
        <v>60</v>
      </c>
      <c r="F1" s="55"/>
      <c r="G1" s="55"/>
      <c r="H1" s="55"/>
    </row>
    <row r="2" spans="1:11">
      <c r="A2" s="7" t="s">
        <v>53</v>
      </c>
      <c r="B2" s="7">
        <v>57054</v>
      </c>
      <c r="C2" s="7">
        <v>50658</v>
      </c>
      <c r="D2" s="8">
        <v>0.88789567777894629</v>
      </c>
      <c r="E2" s="8">
        <v>7.8130798631129341E-3</v>
      </c>
    </row>
    <row r="3" spans="1:11">
      <c r="A3" s="7" t="s">
        <v>49</v>
      </c>
      <c r="B3" s="7">
        <v>168036</v>
      </c>
      <c r="C3" s="7">
        <v>135168</v>
      </c>
      <c r="D3" s="8">
        <v>0.80439905734485473</v>
      </c>
      <c r="E3" s="8">
        <v>2.3011159390718357E-2</v>
      </c>
    </row>
    <row r="4" spans="1:11">
      <c r="A4" s="7" t="s">
        <v>54</v>
      </c>
      <c r="B4" s="7">
        <v>1010636</v>
      </c>
      <c r="C4" s="7">
        <v>0</v>
      </c>
      <c r="D4" s="8">
        <v>0</v>
      </c>
      <c r="E4" s="8">
        <v>0.13839835560235925</v>
      </c>
    </row>
    <row r="5" spans="1:11">
      <c r="A5" s="7" t="s">
        <v>55</v>
      </c>
      <c r="B5" s="7">
        <v>2507126</v>
      </c>
      <c r="C5" s="7">
        <v>0</v>
      </c>
      <c r="D5" s="8">
        <v>0</v>
      </c>
      <c r="E5" s="8">
        <v>0.34333045298991971</v>
      </c>
    </row>
    <row r="6" spans="1:11">
      <c r="A6" s="7" t="s">
        <v>56</v>
      </c>
      <c r="B6" s="7">
        <v>3131602</v>
      </c>
      <c r="C6" s="7">
        <v>0</v>
      </c>
      <c r="D6" s="8">
        <v>0</v>
      </c>
      <c r="E6" s="8">
        <v>0.42884734682027892</v>
      </c>
    </row>
    <row r="7" spans="1:11">
      <c r="A7" s="7" t="s">
        <v>57</v>
      </c>
      <c r="B7" s="7">
        <v>427916</v>
      </c>
      <c r="C7" s="7">
        <v>0</v>
      </c>
      <c r="D7" s="8">
        <v>0</v>
      </c>
      <c r="E7" s="8">
        <v>5.8599605333610867E-2</v>
      </c>
    </row>
    <row r="8" spans="1:11">
      <c r="A8" s="7" t="s">
        <v>58</v>
      </c>
      <c r="B8" s="7">
        <v>7302370</v>
      </c>
      <c r="C8" s="7">
        <v>185826</v>
      </c>
      <c r="D8" s="8">
        <v>2.544735476290574E-2</v>
      </c>
      <c r="E8" s="8">
        <v>1</v>
      </c>
    </row>
    <row r="9" spans="1:11">
      <c r="A9" s="6"/>
      <c r="B9" s="76"/>
      <c r="C9" s="76"/>
      <c r="D9" s="9"/>
    </row>
    <row r="10" spans="1:11">
      <c r="A10" s="6"/>
      <c r="B10" s="76"/>
      <c r="C10" s="76"/>
      <c r="D10" s="9"/>
      <c r="G10" s="4"/>
      <c r="H10" s="4"/>
    </row>
    <row r="11" spans="1:11" ht="27.6">
      <c r="A11" s="58" t="s">
        <v>0</v>
      </c>
      <c r="B11" s="58" t="s">
        <v>72</v>
      </c>
      <c r="C11" s="60" t="s">
        <v>73</v>
      </c>
      <c r="D11" s="56" t="s">
        <v>61</v>
      </c>
      <c r="E11" s="55"/>
      <c r="F11" s="57" t="s">
        <v>0</v>
      </c>
      <c r="G11" s="57" t="s">
        <v>53</v>
      </c>
      <c r="H11" s="57" t="s">
        <v>49</v>
      </c>
      <c r="I11" s="57" t="s">
        <v>50</v>
      </c>
      <c r="J11" s="57" t="s">
        <v>51</v>
      </c>
      <c r="K11" s="57" t="s">
        <v>52</v>
      </c>
    </row>
    <row r="12" spans="1:11">
      <c r="A12" s="50" t="s">
        <v>14</v>
      </c>
      <c r="B12" s="50">
        <v>129979</v>
      </c>
      <c r="C12" s="50">
        <v>56</v>
      </c>
      <c r="D12" s="18">
        <v>4.3083882781064632E-4</v>
      </c>
      <c r="F12" s="21" t="s">
        <v>14</v>
      </c>
      <c r="G12" s="21">
        <v>48</v>
      </c>
      <c r="H12" s="21">
        <v>8</v>
      </c>
      <c r="I12" s="21">
        <v>129979</v>
      </c>
      <c r="J12" s="15">
        <v>3.6929042383769686E-4</v>
      </c>
      <c r="K12" s="15">
        <v>6.154840397294948E-5</v>
      </c>
    </row>
    <row r="13" spans="1:11">
      <c r="A13" s="50" t="s">
        <v>13</v>
      </c>
      <c r="B13" s="50">
        <v>63336</v>
      </c>
      <c r="C13" s="50">
        <v>1275</v>
      </c>
      <c r="D13" s="18">
        <v>2.013073133762789E-2</v>
      </c>
      <c r="F13" s="21" t="s">
        <v>13</v>
      </c>
      <c r="G13" s="21"/>
      <c r="H13" s="21">
        <v>1275</v>
      </c>
      <c r="I13" s="21">
        <v>63336</v>
      </c>
      <c r="J13" s="15">
        <v>0</v>
      </c>
      <c r="K13" s="15">
        <v>2.013073133762789E-2</v>
      </c>
    </row>
    <row r="14" spans="1:11">
      <c r="A14" s="50" t="s">
        <v>37</v>
      </c>
      <c r="B14" s="50">
        <v>197864</v>
      </c>
      <c r="C14" s="50">
        <v>309</v>
      </c>
      <c r="D14" s="18">
        <v>1.5616787288238387E-3</v>
      </c>
      <c r="F14" s="21" t="s">
        <v>37</v>
      </c>
      <c r="G14" s="21">
        <v>3</v>
      </c>
      <c r="H14" s="21">
        <v>306</v>
      </c>
      <c r="I14" s="21">
        <v>197864</v>
      </c>
      <c r="J14" s="15">
        <v>1.5161929406056686E-5</v>
      </c>
      <c r="K14" s="15">
        <v>1.5465167994177819E-3</v>
      </c>
    </row>
    <row r="15" spans="1:11">
      <c r="A15" s="59" t="s">
        <v>29</v>
      </c>
      <c r="B15" s="59">
        <v>70829</v>
      </c>
      <c r="C15" s="59">
        <v>1021</v>
      </c>
      <c r="D15" s="18">
        <v>1.4414999505852122E-2</v>
      </c>
      <c r="F15" s="22" t="s">
        <v>29</v>
      </c>
      <c r="G15" s="21">
        <v>889</v>
      </c>
      <c r="H15" s="21">
        <v>132</v>
      </c>
      <c r="I15" s="22">
        <v>70829</v>
      </c>
      <c r="J15" s="15">
        <v>1.2551356082960369E-2</v>
      </c>
      <c r="K15" s="15">
        <v>1.8636434228917534E-3</v>
      </c>
    </row>
    <row r="16" spans="1:11">
      <c r="A16" s="59" t="s">
        <v>6</v>
      </c>
      <c r="B16" s="59">
        <v>351262</v>
      </c>
      <c r="C16" s="59">
        <v>295</v>
      </c>
      <c r="D16" s="18">
        <v>8.3982895958002854E-4</v>
      </c>
      <c r="F16" s="22" t="s">
        <v>6</v>
      </c>
      <c r="G16" s="21">
        <v>3373</v>
      </c>
      <c r="H16" s="21">
        <v>16554</v>
      </c>
      <c r="I16" s="22">
        <v>351262</v>
      </c>
      <c r="J16" s="15">
        <v>9.602518917503175E-3</v>
      </c>
      <c r="K16" s="15">
        <v>4.7127215582670488E-2</v>
      </c>
    </row>
    <row r="17" spans="1:11">
      <c r="A17" s="50" t="s">
        <v>1</v>
      </c>
      <c r="B17" s="50">
        <v>64252</v>
      </c>
      <c r="C17" s="50">
        <v>2</v>
      </c>
      <c r="D17" s="18">
        <v>3.1127435721845237E-5</v>
      </c>
      <c r="F17" s="21" t="s">
        <v>1</v>
      </c>
      <c r="G17" s="21">
        <v>1</v>
      </c>
      <c r="H17" s="21">
        <v>1</v>
      </c>
      <c r="I17" s="21">
        <v>64252</v>
      </c>
      <c r="J17" s="15">
        <v>1.5563717860922619E-5</v>
      </c>
      <c r="K17" s="15">
        <v>1.5563717860922619E-5</v>
      </c>
    </row>
    <row r="18" spans="1:11">
      <c r="A18" s="50" t="s">
        <v>5</v>
      </c>
      <c r="B18" s="50">
        <v>69666</v>
      </c>
      <c r="C18" s="50">
        <v>9</v>
      </c>
      <c r="D18" s="18">
        <v>1.2918783911807768E-4</v>
      </c>
      <c r="F18" s="21" t="s">
        <v>5</v>
      </c>
      <c r="G18" s="21">
        <v>4</v>
      </c>
      <c r="H18" s="21">
        <v>5</v>
      </c>
      <c r="I18" s="21">
        <v>69666</v>
      </c>
      <c r="J18" s="15">
        <v>5.7416817385812302E-5</v>
      </c>
      <c r="K18" s="15">
        <v>7.1771021732265375E-5</v>
      </c>
    </row>
    <row r="19" spans="1:11">
      <c r="A19" s="50" t="s">
        <v>15</v>
      </c>
      <c r="B19" s="50">
        <v>25594</v>
      </c>
      <c r="C19" s="50">
        <v>4781</v>
      </c>
      <c r="D19" s="18">
        <v>0.18680159412362271</v>
      </c>
      <c r="F19" s="21" t="s">
        <v>15</v>
      </c>
      <c r="G19" s="21">
        <v>602</v>
      </c>
      <c r="H19" s="21">
        <v>4179</v>
      </c>
      <c r="I19" s="21">
        <v>25594</v>
      </c>
      <c r="J19" s="15">
        <v>2.3521137766664063E-2</v>
      </c>
      <c r="K19" s="95">
        <v>0.16328045635695868</v>
      </c>
    </row>
    <row r="20" spans="1:11">
      <c r="A20" s="50" t="s">
        <v>9</v>
      </c>
      <c r="B20" s="50">
        <v>213602</v>
      </c>
      <c r="C20" s="50">
        <v>3212</v>
      </c>
      <c r="D20" s="18">
        <v>1.50373123847155E-2</v>
      </c>
      <c r="F20" s="21" t="s">
        <v>9</v>
      </c>
      <c r="G20" s="21">
        <v>349</v>
      </c>
      <c r="H20" s="21">
        <v>2863</v>
      </c>
      <c r="I20" s="21">
        <v>213602</v>
      </c>
      <c r="J20" s="15">
        <v>1.6338798325858373E-3</v>
      </c>
      <c r="K20" s="15">
        <v>1.3403432552129661E-2</v>
      </c>
    </row>
    <row r="21" spans="1:11">
      <c r="A21" s="50" t="s">
        <v>7</v>
      </c>
      <c r="B21" s="50">
        <v>232828</v>
      </c>
      <c r="C21" s="50">
        <v>0</v>
      </c>
      <c r="D21" s="18">
        <v>0</v>
      </c>
      <c r="F21" s="21"/>
      <c r="G21" s="21"/>
      <c r="H21" s="21"/>
      <c r="I21" s="21">
        <v>232828</v>
      </c>
      <c r="J21" s="15"/>
      <c r="K21" s="15"/>
    </row>
    <row r="22" spans="1:11">
      <c r="A22" s="50" t="s">
        <v>28</v>
      </c>
      <c r="B22" s="50">
        <v>94756</v>
      </c>
      <c r="C22" s="50">
        <v>38</v>
      </c>
      <c r="D22" s="18">
        <v>4.0103001393051627E-4</v>
      </c>
      <c r="F22" s="21" t="s">
        <v>28</v>
      </c>
      <c r="G22" s="21">
        <v>37</v>
      </c>
      <c r="H22" s="21">
        <v>1</v>
      </c>
      <c r="I22" s="21">
        <v>94756</v>
      </c>
      <c r="J22" s="15">
        <v>3.9047659251129215E-4</v>
      </c>
      <c r="K22" s="15">
        <v>1.0553421419224113E-5</v>
      </c>
    </row>
    <row r="23" spans="1:11">
      <c r="A23" s="50" t="s">
        <v>12</v>
      </c>
      <c r="B23" s="50">
        <v>290581</v>
      </c>
      <c r="C23" s="50">
        <v>16259</v>
      </c>
      <c r="D23" s="18">
        <v>5.5953417463633207E-2</v>
      </c>
      <c r="F23" s="21" t="s">
        <v>12</v>
      </c>
      <c r="G23" s="21">
        <v>89</v>
      </c>
      <c r="H23" s="21">
        <v>16170</v>
      </c>
      <c r="I23" s="21">
        <v>290581</v>
      </c>
      <c r="J23" s="15">
        <v>3.0628292971667106E-4</v>
      </c>
      <c r="K23" s="15">
        <v>5.564713453391653E-2</v>
      </c>
    </row>
    <row r="24" spans="1:11">
      <c r="A24" s="59" t="s">
        <v>8</v>
      </c>
      <c r="B24" s="59">
        <v>178625</v>
      </c>
      <c r="C24" s="59">
        <v>0</v>
      </c>
      <c r="D24" s="18">
        <v>0</v>
      </c>
      <c r="F24" s="22" t="s">
        <v>8</v>
      </c>
      <c r="G24" s="21">
        <v>0</v>
      </c>
      <c r="H24" s="21">
        <v>0</v>
      </c>
      <c r="I24" s="22">
        <v>178625</v>
      </c>
      <c r="J24" s="15">
        <v>0</v>
      </c>
      <c r="K24" s="15">
        <v>0</v>
      </c>
    </row>
    <row r="25" spans="1:11">
      <c r="A25" s="50" t="s">
        <v>23</v>
      </c>
      <c r="B25" s="50">
        <v>219003</v>
      </c>
      <c r="C25" s="50">
        <v>7012</v>
      </c>
      <c r="D25" s="18">
        <v>3.2017826239823202E-2</v>
      </c>
      <c r="F25" s="21" t="s">
        <v>23</v>
      </c>
      <c r="G25" s="21">
        <v>1735</v>
      </c>
      <c r="H25" s="21">
        <v>5277</v>
      </c>
      <c r="I25" s="21">
        <v>219003</v>
      </c>
      <c r="J25" s="15">
        <v>7.9222659050332649E-3</v>
      </c>
      <c r="K25" s="15">
        <v>2.4095560334789934E-2</v>
      </c>
    </row>
    <row r="26" spans="1:11">
      <c r="A26" s="59" t="s">
        <v>24</v>
      </c>
      <c r="B26" s="59">
        <v>111460</v>
      </c>
      <c r="C26" s="59">
        <v>4097</v>
      </c>
      <c r="D26" s="18">
        <v>3.6757581195047552E-2</v>
      </c>
      <c r="F26" s="22" t="s">
        <v>24</v>
      </c>
      <c r="G26" s="21">
        <v>2361</v>
      </c>
      <c r="H26" s="21">
        <v>1736</v>
      </c>
      <c r="I26" s="22">
        <v>111460</v>
      </c>
      <c r="J26" s="15">
        <v>2.1182486990848733E-2</v>
      </c>
      <c r="K26" s="15">
        <v>1.5575094204198815E-2</v>
      </c>
    </row>
    <row r="27" spans="1:11">
      <c r="A27" s="50" t="s">
        <v>25</v>
      </c>
      <c r="B27" s="50">
        <v>76314</v>
      </c>
      <c r="C27" s="50">
        <v>499</v>
      </c>
      <c r="D27" s="18">
        <v>6.5387740126320202E-3</v>
      </c>
      <c r="F27" s="21" t="s">
        <v>25</v>
      </c>
      <c r="G27" s="21">
        <v>260</v>
      </c>
      <c r="H27" s="21">
        <v>239</v>
      </c>
      <c r="I27" s="21">
        <v>76314</v>
      </c>
      <c r="J27" s="15">
        <v>3.4069764394475456E-3</v>
      </c>
      <c r="K27" s="15">
        <v>3.1317975731844747E-3</v>
      </c>
    </row>
    <row r="28" spans="1:11">
      <c r="A28" s="91" t="s">
        <v>30</v>
      </c>
      <c r="B28" s="91">
        <v>26182</v>
      </c>
      <c r="C28" s="91">
        <v>5680</v>
      </c>
      <c r="D28" s="44">
        <v>0.21694293789626462</v>
      </c>
      <c r="E28" s="92"/>
      <c r="F28" s="93" t="s">
        <v>30</v>
      </c>
      <c r="G28" s="94">
        <v>5666</v>
      </c>
      <c r="H28" s="94">
        <v>14</v>
      </c>
      <c r="I28" s="93">
        <v>26182</v>
      </c>
      <c r="J28" s="95">
        <v>0.21640821938736537</v>
      </c>
      <c r="K28" s="96">
        <v>5.3471850889924371E-4</v>
      </c>
    </row>
    <row r="29" spans="1:11">
      <c r="A29" s="50" t="s">
        <v>17</v>
      </c>
      <c r="B29" s="50">
        <v>27536</v>
      </c>
      <c r="C29" s="50">
        <v>1705</v>
      </c>
      <c r="D29" s="18">
        <v>6.1918942475305057E-2</v>
      </c>
      <c r="F29" s="21" t="s">
        <v>17</v>
      </c>
      <c r="G29" s="21">
        <v>1434</v>
      </c>
      <c r="H29" s="21">
        <v>271</v>
      </c>
      <c r="I29" s="21">
        <v>27536</v>
      </c>
      <c r="J29" s="15">
        <v>5.207728065078443E-2</v>
      </c>
      <c r="K29" s="15">
        <v>9.8416618245206269E-3</v>
      </c>
    </row>
    <row r="30" spans="1:11">
      <c r="A30" s="50" t="s">
        <v>20</v>
      </c>
      <c r="B30" s="50">
        <v>4938</v>
      </c>
      <c r="C30" s="50">
        <v>431</v>
      </c>
      <c r="D30" s="18">
        <v>8.7282300526528953E-2</v>
      </c>
      <c r="F30" s="94" t="s">
        <v>20</v>
      </c>
      <c r="G30" s="94">
        <v>388</v>
      </c>
      <c r="H30" s="94">
        <v>43</v>
      </c>
      <c r="I30" s="94">
        <v>4938</v>
      </c>
      <c r="J30" s="95">
        <v>7.8574321587687318E-2</v>
      </c>
      <c r="K30" s="15">
        <v>8.7079789388416363E-3</v>
      </c>
    </row>
    <row r="31" spans="1:11">
      <c r="A31" s="50" t="s">
        <v>36</v>
      </c>
      <c r="B31" s="50">
        <v>3651185</v>
      </c>
      <c r="C31" s="50">
        <v>92913</v>
      </c>
      <c r="D31" s="18">
        <v>2.544735476290574E-2</v>
      </c>
      <c r="F31" s="21" t="s">
        <v>36</v>
      </c>
      <c r="G31" s="21">
        <v>28527</v>
      </c>
      <c r="H31" s="21">
        <v>84018</v>
      </c>
      <c r="I31" s="21">
        <v>3651185</v>
      </c>
      <c r="J31" s="15">
        <v>7.8130798631129341E-3</v>
      </c>
      <c r="K31" s="15">
        <v>2.3011159390718357E-2</v>
      </c>
    </row>
    <row r="32" spans="1:11">
      <c r="A32" s="50" t="s">
        <v>2</v>
      </c>
      <c r="B32" s="50">
        <v>97358</v>
      </c>
      <c r="C32" s="50">
        <v>3916</v>
      </c>
      <c r="D32" s="18">
        <v>4.0222683292590232E-2</v>
      </c>
      <c r="F32" s="21" t="s">
        <v>2</v>
      </c>
      <c r="G32" s="21">
        <v>3235</v>
      </c>
      <c r="H32" s="21">
        <v>681</v>
      </c>
      <c r="I32" s="21">
        <v>97358</v>
      </c>
      <c r="J32" s="15">
        <v>3.3227880605599953E-2</v>
      </c>
      <c r="K32" s="15">
        <v>6.9948026869902829E-3</v>
      </c>
    </row>
    <row r="33" spans="1:13" s="25" customFormat="1">
      <c r="A33" s="50" t="s">
        <v>21</v>
      </c>
      <c r="B33" s="50">
        <v>96584</v>
      </c>
      <c r="C33" s="50">
        <v>20</v>
      </c>
      <c r="D33" s="61">
        <v>2.0707363538474281E-4</v>
      </c>
      <c r="F33" s="62" t="s">
        <v>21</v>
      </c>
      <c r="G33" s="62">
        <v>20</v>
      </c>
      <c r="H33" s="62"/>
      <c r="I33" s="62">
        <v>96584</v>
      </c>
      <c r="J33" s="63">
        <v>2.0707363538474281E-4</v>
      </c>
      <c r="K33" s="63">
        <v>0</v>
      </c>
    </row>
    <row r="34" spans="1:13">
      <c r="A34" s="50" t="s">
        <v>4</v>
      </c>
      <c r="B34" s="50">
        <v>37548</v>
      </c>
      <c r="C34" s="50">
        <v>175</v>
      </c>
      <c r="D34" s="18">
        <v>4.660700969425802E-3</v>
      </c>
      <c r="F34" s="21" t="s">
        <v>4</v>
      </c>
      <c r="G34" s="21">
        <v>1</v>
      </c>
      <c r="H34" s="21">
        <v>174</v>
      </c>
      <c r="I34" s="21">
        <v>37548</v>
      </c>
      <c r="J34" s="15">
        <v>2.6632576968147438E-5</v>
      </c>
      <c r="K34" s="15">
        <v>4.6340683924576539E-3</v>
      </c>
    </row>
    <row r="35" spans="1:13">
      <c r="A35" s="50" t="s">
        <v>27</v>
      </c>
      <c r="B35" s="50">
        <v>64603</v>
      </c>
      <c r="C35" s="50">
        <v>795</v>
      </c>
      <c r="D35" s="18">
        <v>1.2305930065167251E-2</v>
      </c>
      <c r="F35" s="22" t="s">
        <v>27</v>
      </c>
      <c r="G35" s="21">
        <v>69</v>
      </c>
      <c r="H35" s="21">
        <v>726</v>
      </c>
      <c r="I35" s="22">
        <v>64603</v>
      </c>
      <c r="J35" s="15">
        <v>1.0680618547126294E-3</v>
      </c>
      <c r="K35" s="15">
        <v>1.1237868210454622E-2</v>
      </c>
    </row>
    <row r="36" spans="1:13">
      <c r="A36" s="50" t="s">
        <v>3</v>
      </c>
      <c r="B36" s="50">
        <v>210460</v>
      </c>
      <c r="C36" s="50">
        <v>20001</v>
      </c>
      <c r="D36" s="18">
        <v>9.5034685926066717E-2</v>
      </c>
      <c r="F36" s="21" t="s">
        <v>3</v>
      </c>
      <c r="G36" s="21">
        <v>1031</v>
      </c>
      <c r="H36" s="21">
        <v>18970</v>
      </c>
      <c r="I36" s="21">
        <v>210460</v>
      </c>
      <c r="J36" s="15">
        <v>4.8987931198327473E-3</v>
      </c>
      <c r="K36" s="15">
        <v>9.0135892806233964E-2</v>
      </c>
    </row>
    <row r="37" spans="1:13">
      <c r="A37" s="91" t="s">
        <v>26</v>
      </c>
      <c r="B37" s="91">
        <v>13900</v>
      </c>
      <c r="C37" s="91">
        <v>9477</v>
      </c>
      <c r="D37" s="44">
        <v>0.68179856115107917</v>
      </c>
      <c r="E37" s="92"/>
      <c r="F37" s="94" t="s">
        <v>26</v>
      </c>
      <c r="G37" s="94">
        <v>1666</v>
      </c>
      <c r="H37" s="94">
        <v>7811</v>
      </c>
      <c r="I37" s="94">
        <v>13900</v>
      </c>
      <c r="J37" s="95">
        <v>0.11985611510791366</v>
      </c>
      <c r="K37" s="95">
        <v>0.56194244604316546</v>
      </c>
    </row>
    <row r="38" spans="1:13">
      <c r="A38" s="50" t="s">
        <v>10</v>
      </c>
      <c r="B38" s="50">
        <v>8889</v>
      </c>
      <c r="C38" s="50">
        <v>13</v>
      </c>
      <c r="D38" s="18">
        <v>1.4624817189785129E-3</v>
      </c>
      <c r="F38" s="13" t="s">
        <v>10</v>
      </c>
      <c r="G38" s="21">
        <v>0</v>
      </c>
      <c r="H38" s="21">
        <v>13</v>
      </c>
      <c r="I38" s="13">
        <v>8889</v>
      </c>
      <c r="J38" s="15">
        <v>0</v>
      </c>
      <c r="K38" s="15">
        <v>1.4624817189785129E-3</v>
      </c>
    </row>
    <row r="39" spans="1:13">
      <c r="A39" s="50" t="s">
        <v>22</v>
      </c>
      <c r="B39" s="50">
        <v>70247</v>
      </c>
      <c r="C39" s="50">
        <v>10284</v>
      </c>
      <c r="D39" s="18">
        <v>0.14639771093427478</v>
      </c>
      <c r="F39" s="13" t="s">
        <v>22</v>
      </c>
      <c r="G39" s="21">
        <v>5086</v>
      </c>
      <c r="H39" s="21">
        <v>5198</v>
      </c>
      <c r="I39" s="13">
        <v>70247</v>
      </c>
      <c r="J39" s="15">
        <v>7.2401668398650476E-2</v>
      </c>
      <c r="K39" s="15">
        <v>7.3996042535624293E-2</v>
      </c>
    </row>
    <row r="40" spans="1:13">
      <c r="A40" s="50" t="s">
        <v>19</v>
      </c>
      <c r="B40" s="50">
        <v>151423</v>
      </c>
      <c r="C40" s="50">
        <v>407</v>
      </c>
      <c r="D40" s="18">
        <v>2.6878347410895305E-3</v>
      </c>
      <c r="F40" s="13" t="s">
        <v>19</v>
      </c>
      <c r="G40" s="21">
        <v>46</v>
      </c>
      <c r="H40" s="21">
        <v>361</v>
      </c>
      <c r="I40" s="13">
        <v>151423</v>
      </c>
      <c r="J40" s="15">
        <v>3.0378476189218284E-4</v>
      </c>
      <c r="K40" s="15">
        <v>2.3840499791973478E-3</v>
      </c>
    </row>
    <row r="41" spans="1:13">
      <c r="A41" s="50" t="s">
        <v>18</v>
      </c>
      <c r="B41" s="50">
        <v>413021</v>
      </c>
      <c r="C41" s="50">
        <v>1144</v>
      </c>
      <c r="D41" s="18">
        <v>2.7698349478597942E-3</v>
      </c>
      <c r="F41" s="13" t="s">
        <v>18</v>
      </c>
      <c r="G41" s="21">
        <v>134</v>
      </c>
      <c r="H41" s="21">
        <v>1010</v>
      </c>
      <c r="I41" s="13">
        <v>413021</v>
      </c>
      <c r="J41" s="15">
        <v>3.244387089276332E-4</v>
      </c>
      <c r="K41" s="15">
        <v>2.4453962389321608E-3</v>
      </c>
    </row>
    <row r="42" spans="1:13">
      <c r="A42" s="50" t="s">
        <v>11</v>
      </c>
      <c r="B42" s="50">
        <v>38545</v>
      </c>
      <c r="C42" s="50">
        <v>0</v>
      </c>
      <c r="D42" s="18">
        <v>0</v>
      </c>
      <c r="F42" s="13"/>
      <c r="G42" s="21"/>
      <c r="H42" s="21"/>
      <c r="I42" s="13">
        <v>38545</v>
      </c>
      <c r="J42" s="15"/>
      <c r="K42" s="15"/>
      <c r="M42" s="77"/>
    </row>
    <row r="43" spans="1:13">
      <c r="A43" s="50" t="s">
        <v>58</v>
      </c>
      <c r="B43" s="50">
        <v>7302370</v>
      </c>
      <c r="C43" s="50">
        <v>185826</v>
      </c>
      <c r="D43" s="18">
        <v>2.544735476290574E-2</v>
      </c>
      <c r="F43" s="13" t="s">
        <v>58</v>
      </c>
      <c r="G43" s="21">
        <v>57054</v>
      </c>
      <c r="H43" s="21">
        <v>168036</v>
      </c>
      <c r="I43" s="13">
        <v>7302370</v>
      </c>
      <c r="J43" s="15">
        <v>7.8130798631129341E-3</v>
      </c>
      <c r="K43" s="15">
        <v>2.3011159390718357E-2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1" topLeftCell="B1" activePane="topRight" state="frozen"/>
      <selection activeCell="A3" sqref="A3"/>
      <selection pane="topRight" activeCell="J17" sqref="J17"/>
    </sheetView>
  </sheetViews>
  <sheetFormatPr defaultColWidth="9" defaultRowHeight="13.8"/>
  <cols>
    <col min="1" max="1" width="7.44140625" style="75" customWidth="1"/>
    <col min="2" max="2" width="15.33203125" style="23" customWidth="1"/>
    <col min="3" max="3" width="17.21875" style="23" customWidth="1"/>
    <col min="4" max="4" width="16.109375" style="3" customWidth="1"/>
    <col min="5" max="5" width="17" style="3" customWidth="1"/>
    <col min="6" max="6" width="12.21875" style="3" customWidth="1"/>
    <col min="7" max="7" width="12.33203125" style="3" customWidth="1"/>
    <col min="8" max="8" width="15.77734375" style="3" customWidth="1"/>
    <col min="9" max="9" width="17.109375" style="3" customWidth="1"/>
    <col min="10" max="10" width="19.109375" style="3" customWidth="1"/>
    <col min="11" max="16384" width="9" style="3"/>
  </cols>
  <sheetData>
    <row r="1" spans="1:11" s="33" customFormat="1" ht="41.4">
      <c r="A1" s="106" t="s">
        <v>0</v>
      </c>
      <c r="B1" s="31" t="s">
        <v>62</v>
      </c>
      <c r="C1" s="31" t="s">
        <v>34</v>
      </c>
      <c r="D1" s="2" t="s">
        <v>63</v>
      </c>
      <c r="E1" s="2" t="s">
        <v>64</v>
      </c>
      <c r="F1" s="2" t="s">
        <v>65</v>
      </c>
      <c r="G1" s="2" t="s">
        <v>79</v>
      </c>
      <c r="H1" s="2" t="s">
        <v>80</v>
      </c>
      <c r="I1" s="51" t="s">
        <v>81</v>
      </c>
    </row>
    <row r="2" spans="1:11">
      <c r="A2" s="102" t="s">
        <v>36</v>
      </c>
      <c r="B2" s="78">
        <v>73402108</v>
      </c>
      <c r="C2" s="80">
        <v>69456766</v>
      </c>
      <c r="D2" s="40">
        <v>32743918</v>
      </c>
      <c r="E2" s="98">
        <v>0.44608961366613614</v>
      </c>
      <c r="F2" s="98">
        <v>0.47142877340416339</v>
      </c>
      <c r="G2" s="53">
        <v>3173573</v>
      </c>
      <c r="H2" s="53">
        <v>1866887</v>
      </c>
      <c r="I2" s="100">
        <v>0.58826029840813499</v>
      </c>
    </row>
    <row r="3" spans="1:11">
      <c r="A3" s="112" t="s">
        <v>24</v>
      </c>
      <c r="B3" s="79" t="s">
        <v>74</v>
      </c>
      <c r="C3" s="81" t="s">
        <v>74</v>
      </c>
      <c r="D3" s="48">
        <v>3001739</v>
      </c>
      <c r="E3" s="99">
        <v>0.82689481986064428</v>
      </c>
      <c r="F3" s="99">
        <v>0.83668062556373546</v>
      </c>
      <c r="G3" s="52">
        <v>118649</v>
      </c>
      <c r="H3" s="52">
        <v>117701</v>
      </c>
      <c r="I3" s="101">
        <v>0.99201004643949797</v>
      </c>
      <c r="J3" s="107" t="s">
        <v>82</v>
      </c>
      <c r="K3" s="107" t="s">
        <v>83</v>
      </c>
    </row>
    <row r="4" spans="1:11">
      <c r="A4" s="104" t="s">
        <v>21</v>
      </c>
      <c r="B4" s="79" t="s">
        <v>74</v>
      </c>
      <c r="C4" s="81" t="s">
        <v>74</v>
      </c>
      <c r="D4" s="48">
        <v>1279541</v>
      </c>
      <c r="E4" s="99">
        <v>0.77612757806216348</v>
      </c>
      <c r="F4" s="99">
        <v>0.72990958994599586</v>
      </c>
      <c r="G4" s="52">
        <v>72526</v>
      </c>
      <c r="H4" s="52">
        <v>67510</v>
      </c>
      <c r="I4" s="101">
        <v>0.93083859581391504</v>
      </c>
      <c r="K4" s="108"/>
    </row>
    <row r="5" spans="1:11">
      <c r="A5" s="103" t="s">
        <v>9</v>
      </c>
      <c r="B5" s="79" t="s">
        <v>74</v>
      </c>
      <c r="C5" s="81" t="s">
        <v>74</v>
      </c>
      <c r="D5" s="48">
        <v>1818371</v>
      </c>
      <c r="E5" s="99">
        <v>0.80229211063901129</v>
      </c>
      <c r="F5" s="99">
        <v>0.74846930564205194</v>
      </c>
      <c r="G5" s="52">
        <v>141007</v>
      </c>
      <c r="H5" s="52">
        <v>135115</v>
      </c>
      <c r="I5" s="101">
        <v>0.95821484039799443</v>
      </c>
      <c r="J5" s="109" t="s">
        <v>85</v>
      </c>
      <c r="K5" s="109" t="s">
        <v>84</v>
      </c>
    </row>
    <row r="6" spans="1:11">
      <c r="A6" s="112" t="s">
        <v>7</v>
      </c>
      <c r="B6" s="79" t="s">
        <v>74</v>
      </c>
      <c r="C6" s="81" t="s">
        <v>74</v>
      </c>
      <c r="D6" s="48">
        <v>1980299</v>
      </c>
      <c r="E6" s="99">
        <v>0.46353371429427465</v>
      </c>
      <c r="F6" s="99">
        <v>0.43017584149675114</v>
      </c>
      <c r="G6" s="52">
        <v>210938</v>
      </c>
      <c r="H6" s="52">
        <v>199704</v>
      </c>
      <c r="I6" s="101">
        <v>0.94674264475817538</v>
      </c>
      <c r="J6" s="107" t="s">
        <v>82</v>
      </c>
      <c r="K6" s="107" t="s">
        <v>83</v>
      </c>
    </row>
    <row r="7" spans="1:11">
      <c r="A7" s="112" t="s">
        <v>19</v>
      </c>
      <c r="B7" s="79" t="s">
        <v>74</v>
      </c>
      <c r="C7" s="82" t="s">
        <v>74</v>
      </c>
      <c r="D7" s="48">
        <v>930462</v>
      </c>
      <c r="E7" s="99">
        <v>0.46448828323510705</v>
      </c>
      <c r="F7" s="99">
        <v>0.46593899430184166</v>
      </c>
      <c r="G7" s="52">
        <v>141380</v>
      </c>
      <c r="H7" s="52">
        <v>135829</v>
      </c>
      <c r="I7" s="101">
        <v>0.96073702079502055</v>
      </c>
      <c r="J7" s="107" t="s">
        <v>82</v>
      </c>
      <c r="K7" s="107" t="s">
        <v>83</v>
      </c>
    </row>
    <row r="8" spans="1:11">
      <c r="A8" s="105" t="s">
        <v>14</v>
      </c>
      <c r="B8" s="79" t="s">
        <v>74</v>
      </c>
      <c r="C8" s="83" t="s">
        <v>74</v>
      </c>
      <c r="D8" s="48">
        <v>2498091</v>
      </c>
      <c r="E8" s="99">
        <v>0.68378746426191006</v>
      </c>
      <c r="F8" s="99">
        <v>0.63457650420016931</v>
      </c>
      <c r="G8" s="52">
        <v>144994</v>
      </c>
      <c r="H8" s="52">
        <v>127996</v>
      </c>
      <c r="I8" s="101">
        <v>0.8827675627957019</v>
      </c>
      <c r="K8" s="108"/>
    </row>
    <row r="9" spans="1:11">
      <c r="A9" s="112" t="s">
        <v>12</v>
      </c>
      <c r="B9" s="79" t="s">
        <v>74</v>
      </c>
      <c r="C9" s="82" t="s">
        <v>74</v>
      </c>
      <c r="D9" s="48">
        <v>1244783</v>
      </c>
      <c r="E9" s="99">
        <v>0.58452206873299539</v>
      </c>
      <c r="F9" s="99">
        <v>0.57584054994263723</v>
      </c>
      <c r="G9" s="52">
        <v>121317</v>
      </c>
      <c r="H9" s="52">
        <v>107067</v>
      </c>
      <c r="I9" s="101">
        <v>0.88253913301515863</v>
      </c>
      <c r="J9" s="107" t="s">
        <v>87</v>
      </c>
      <c r="K9" s="108"/>
    </row>
    <row r="10" spans="1:11">
      <c r="A10" s="112" t="s">
        <v>5</v>
      </c>
      <c r="B10" s="79" t="s">
        <v>74</v>
      </c>
      <c r="C10" s="81" t="s">
        <v>74</v>
      </c>
      <c r="D10" s="48">
        <v>612971</v>
      </c>
      <c r="E10" s="99">
        <v>0.52770768604297791</v>
      </c>
      <c r="F10" s="99">
        <v>0.52273091643414127</v>
      </c>
      <c r="G10" s="52">
        <v>53497</v>
      </c>
      <c r="H10" s="52">
        <v>28041</v>
      </c>
      <c r="I10" s="101">
        <v>0.52416023328410943</v>
      </c>
      <c r="J10" s="110" t="s">
        <v>85</v>
      </c>
      <c r="K10" s="107" t="s">
        <v>83</v>
      </c>
    </row>
    <row r="11" spans="1:11">
      <c r="A11" s="104" t="s">
        <v>29</v>
      </c>
      <c r="B11" s="79" t="s">
        <v>74</v>
      </c>
      <c r="C11" s="81" t="s">
        <v>74</v>
      </c>
      <c r="D11" s="48">
        <v>882632</v>
      </c>
      <c r="E11" s="99">
        <v>0.80340355501831395</v>
      </c>
      <c r="F11" s="99">
        <v>0.82841785060298867</v>
      </c>
      <c r="G11" s="52">
        <v>44925</v>
      </c>
      <c r="H11" s="52">
        <v>41695</v>
      </c>
      <c r="I11" s="101">
        <v>0.92810239287701723</v>
      </c>
      <c r="K11" s="108"/>
    </row>
    <row r="12" spans="1:11">
      <c r="A12" s="103" t="s">
        <v>28</v>
      </c>
      <c r="B12" s="79" t="s">
        <v>74</v>
      </c>
      <c r="C12" s="82" t="s">
        <v>74</v>
      </c>
      <c r="D12" s="48">
        <v>457813</v>
      </c>
      <c r="E12" s="99">
        <v>0.43164414223298314</v>
      </c>
      <c r="F12" s="99">
        <v>0.43067002187154585</v>
      </c>
      <c r="G12" s="52">
        <v>66385</v>
      </c>
      <c r="H12" s="52">
        <v>58163</v>
      </c>
      <c r="I12" s="101">
        <v>0.8761467198915418</v>
      </c>
      <c r="J12" s="109" t="s">
        <v>85</v>
      </c>
      <c r="K12" s="109" t="s">
        <v>84</v>
      </c>
    </row>
    <row r="13" spans="1:11">
      <c r="A13" s="112" t="s">
        <v>11</v>
      </c>
      <c r="B13" s="79" t="s">
        <v>74</v>
      </c>
      <c r="C13" s="81" t="s">
        <v>74</v>
      </c>
      <c r="D13" s="48">
        <v>759215</v>
      </c>
      <c r="E13" s="99">
        <v>0.48487385673384642</v>
      </c>
      <c r="F13" s="99">
        <v>0.50158260985611491</v>
      </c>
      <c r="G13" s="52">
        <v>75949</v>
      </c>
      <c r="H13" s="52">
        <v>57925</v>
      </c>
      <c r="I13" s="101">
        <v>0.76268285296712268</v>
      </c>
      <c r="J13" s="107" t="s">
        <v>82</v>
      </c>
      <c r="K13" s="107" t="s">
        <v>83</v>
      </c>
    </row>
    <row r="14" spans="1:11">
      <c r="A14" s="112" t="s">
        <v>18</v>
      </c>
      <c r="B14" s="79" t="s">
        <v>74</v>
      </c>
      <c r="C14" s="82" t="s">
        <v>74</v>
      </c>
      <c r="D14" s="48">
        <v>4566297</v>
      </c>
      <c r="E14" s="99">
        <v>0.55396379840620202</v>
      </c>
      <c r="F14" s="99">
        <v>0.55396379840620202</v>
      </c>
      <c r="G14" s="52">
        <v>368591</v>
      </c>
      <c r="H14" s="52">
        <v>270923</v>
      </c>
      <c r="I14" s="101">
        <v>0.73502337278989449</v>
      </c>
      <c r="J14" s="107" t="s">
        <v>82</v>
      </c>
      <c r="K14" s="107" t="s">
        <v>83</v>
      </c>
    </row>
    <row r="15" spans="1:11">
      <c r="A15" s="104" t="s">
        <v>8</v>
      </c>
      <c r="B15" s="79" t="s">
        <v>74</v>
      </c>
      <c r="C15" s="81" t="s">
        <v>74</v>
      </c>
      <c r="D15" s="48">
        <v>1036305</v>
      </c>
      <c r="E15" s="99">
        <v>0.45632200863498157</v>
      </c>
      <c r="F15" s="99">
        <v>0.45596482536319055</v>
      </c>
      <c r="G15" s="52">
        <v>187147</v>
      </c>
      <c r="H15" s="52">
        <v>38868</v>
      </c>
      <c r="I15" s="101">
        <v>0.2076870054021705</v>
      </c>
    </row>
    <row r="16" spans="1:11">
      <c r="A16" s="104" t="s">
        <v>13</v>
      </c>
      <c r="B16" s="79" t="s">
        <v>74</v>
      </c>
      <c r="C16" s="81" t="s">
        <v>74</v>
      </c>
      <c r="D16" s="48">
        <v>94281</v>
      </c>
      <c r="E16" s="99">
        <v>0.11965079800194932</v>
      </c>
      <c r="F16" s="99">
        <v>0.11960601981825862</v>
      </c>
      <c r="G16" s="52">
        <v>36806</v>
      </c>
      <c r="H16" s="52">
        <v>126</v>
      </c>
      <c r="I16" s="101">
        <v>3.4233548877900342E-3</v>
      </c>
    </row>
    <row r="17" spans="1:11">
      <c r="A17" s="104" t="s">
        <v>4</v>
      </c>
      <c r="B17" s="79" t="s">
        <v>74</v>
      </c>
      <c r="C17" s="82" t="s">
        <v>74</v>
      </c>
      <c r="D17" s="48">
        <v>728212</v>
      </c>
      <c r="E17" s="99">
        <v>0.43316533235463295</v>
      </c>
      <c r="F17" s="99">
        <v>0.5077298185603496</v>
      </c>
      <c r="G17" s="52">
        <v>67798</v>
      </c>
      <c r="H17" s="52">
        <v>24388</v>
      </c>
      <c r="I17" s="101">
        <v>0.35971562582967048</v>
      </c>
    </row>
    <row r="18" spans="1:11">
      <c r="A18" s="104" t="s">
        <v>26</v>
      </c>
      <c r="B18" s="79" t="s">
        <v>74</v>
      </c>
      <c r="C18" s="81" t="s">
        <v>74</v>
      </c>
      <c r="D18" s="48">
        <v>115531</v>
      </c>
      <c r="E18" s="99">
        <v>0.77077704167750805</v>
      </c>
      <c r="F18" s="99">
        <v>0.80146931300251822</v>
      </c>
      <c r="G18" s="52">
        <v>8534</v>
      </c>
      <c r="H18" s="52">
        <v>6204</v>
      </c>
      <c r="I18" s="101">
        <v>0.7269744551206937</v>
      </c>
    </row>
    <row r="19" spans="1:11">
      <c r="A19" s="104" t="s">
        <v>16</v>
      </c>
      <c r="B19" s="79" t="s">
        <v>74</v>
      </c>
      <c r="C19" s="81" t="s">
        <v>74</v>
      </c>
      <c r="D19" s="48">
        <v>59622</v>
      </c>
      <c r="E19" s="99">
        <v>0.12833996680751589</v>
      </c>
      <c r="F19" s="99">
        <v>0.14293454287412977</v>
      </c>
      <c r="G19" s="52">
        <v>25760</v>
      </c>
      <c r="H19" s="52">
        <v>12791</v>
      </c>
      <c r="I19" s="101">
        <v>0.49654503105590064</v>
      </c>
    </row>
    <row r="20" spans="1:11">
      <c r="A20" s="103" t="s">
        <v>2</v>
      </c>
      <c r="B20" s="79" t="s">
        <v>74</v>
      </c>
      <c r="C20" s="81" t="s">
        <v>74</v>
      </c>
      <c r="D20" s="48">
        <v>3125532</v>
      </c>
      <c r="E20" s="99">
        <v>0.51067805358412921</v>
      </c>
      <c r="F20" s="99">
        <v>0.49088237146450125</v>
      </c>
      <c r="G20" s="52">
        <v>193588</v>
      </c>
      <c r="H20" s="52">
        <v>136271</v>
      </c>
      <c r="I20" s="101">
        <v>0.70392276380767405</v>
      </c>
      <c r="J20" s="109" t="s">
        <v>85</v>
      </c>
      <c r="K20" s="109" t="s">
        <v>84</v>
      </c>
    </row>
    <row r="21" spans="1:11">
      <c r="A21" s="104" t="s">
        <v>25</v>
      </c>
      <c r="B21" s="79" t="s">
        <v>74</v>
      </c>
      <c r="C21" s="81" t="s">
        <v>74</v>
      </c>
      <c r="D21" s="48">
        <v>802822</v>
      </c>
      <c r="E21" s="99">
        <v>0.49074109165506274</v>
      </c>
      <c r="F21" s="99">
        <v>0.48102697763597418</v>
      </c>
      <c r="G21" s="52">
        <v>56753</v>
      </c>
      <c r="H21" s="52">
        <v>17186</v>
      </c>
      <c r="I21" s="101">
        <v>0.30282099624689446</v>
      </c>
    </row>
    <row r="22" spans="1:11">
      <c r="A22" s="104" t="s">
        <v>37</v>
      </c>
      <c r="B22" s="79" t="s">
        <v>74</v>
      </c>
      <c r="C22" s="81" t="s">
        <v>74</v>
      </c>
      <c r="D22" s="48">
        <v>1084377</v>
      </c>
      <c r="E22" s="99">
        <v>0.43520700263080264</v>
      </c>
      <c r="F22" s="99">
        <v>0.43250225249749025</v>
      </c>
      <c r="G22" s="52">
        <v>129695</v>
      </c>
      <c r="H22" s="52">
        <v>55872</v>
      </c>
      <c r="I22" s="101">
        <v>0.43079532749913257</v>
      </c>
    </row>
    <row r="23" spans="1:11">
      <c r="A23" s="104" t="s">
        <v>3</v>
      </c>
      <c r="B23" s="79" t="s">
        <v>74</v>
      </c>
      <c r="C23" s="81" t="s">
        <v>74</v>
      </c>
      <c r="D23" s="48">
        <v>2725579</v>
      </c>
      <c r="E23" s="99">
        <v>0.3982378685986086</v>
      </c>
      <c r="F23" s="99">
        <v>0.40440579591445514</v>
      </c>
      <c r="G23" s="52">
        <v>267840</v>
      </c>
      <c r="H23" s="52">
        <v>134342</v>
      </c>
      <c r="I23" s="101">
        <v>0.50157556750298682</v>
      </c>
    </row>
    <row r="24" spans="1:11">
      <c r="A24" s="104" t="s">
        <v>30</v>
      </c>
      <c r="B24" s="79" t="s">
        <v>74</v>
      </c>
      <c r="C24" s="81" t="s">
        <v>74</v>
      </c>
      <c r="D24" s="48">
        <v>142918</v>
      </c>
      <c r="E24" s="99">
        <v>0.25429615632350794</v>
      </c>
      <c r="F24" s="99">
        <v>0.26559253684190964</v>
      </c>
      <c r="G24" s="52">
        <v>18694</v>
      </c>
      <c r="H24" s="52">
        <v>3444</v>
      </c>
      <c r="I24" s="101">
        <v>0.18423023429977534</v>
      </c>
    </row>
    <row r="25" spans="1:11">
      <c r="A25" s="103" t="s">
        <v>27</v>
      </c>
      <c r="B25" s="79" t="s">
        <v>74</v>
      </c>
      <c r="C25" s="81" t="s">
        <v>74</v>
      </c>
      <c r="D25" s="48">
        <v>85440</v>
      </c>
      <c r="E25" s="99">
        <v>9.8482647966029013E-2</v>
      </c>
      <c r="F25" s="99">
        <v>9.8482647966029013E-2</v>
      </c>
      <c r="G25" s="52">
        <v>52545</v>
      </c>
      <c r="H25" s="52">
        <v>8369</v>
      </c>
      <c r="I25" s="101">
        <v>0.1592730040917309</v>
      </c>
      <c r="J25" s="111" t="s">
        <v>86</v>
      </c>
      <c r="K25" s="108" t="s">
        <v>84</v>
      </c>
    </row>
    <row r="26" spans="1:11">
      <c r="A26" s="103" t="s">
        <v>17</v>
      </c>
      <c r="B26" s="79" t="s">
        <v>74</v>
      </c>
      <c r="C26" s="81" t="s">
        <v>74</v>
      </c>
      <c r="D26" s="48">
        <v>129212</v>
      </c>
      <c r="E26" s="99">
        <v>0.67052755031084266</v>
      </c>
      <c r="F26" s="99">
        <v>0.69687621348750917</v>
      </c>
      <c r="G26" s="52">
        <v>13918</v>
      </c>
      <c r="H26" s="52">
        <v>7337</v>
      </c>
      <c r="I26" s="101">
        <v>0.52715907457968103</v>
      </c>
      <c r="J26" s="109" t="s">
        <v>85</v>
      </c>
      <c r="K26" s="109" t="s">
        <v>84</v>
      </c>
    </row>
    <row r="27" spans="1:11">
      <c r="A27" s="104" t="s">
        <v>22</v>
      </c>
      <c r="B27" s="79" t="s">
        <v>74</v>
      </c>
      <c r="C27" s="81" t="s">
        <v>74</v>
      </c>
      <c r="D27" s="48">
        <v>155876</v>
      </c>
      <c r="E27" s="99">
        <v>0.13616097946177122</v>
      </c>
      <c r="F27" s="99">
        <v>0.25846310986124743</v>
      </c>
      <c r="G27" s="52">
        <v>23811</v>
      </c>
      <c r="H27" s="52">
        <v>8129</v>
      </c>
      <c r="I27" s="101">
        <v>0.34139683339632942</v>
      </c>
    </row>
    <row r="28" spans="1:11">
      <c r="A28" s="104" t="s">
        <v>10</v>
      </c>
      <c r="B28" s="79" t="s">
        <v>74</v>
      </c>
      <c r="C28" s="82" t="s">
        <v>74</v>
      </c>
      <c r="D28" s="48">
        <v>4469</v>
      </c>
      <c r="E28" s="99">
        <v>8.0025069388485984E-2</v>
      </c>
      <c r="F28" s="99">
        <v>8.2155265915399747E-2</v>
      </c>
      <c r="G28" s="52">
        <v>3499</v>
      </c>
      <c r="H28" s="52">
        <v>133</v>
      </c>
      <c r="I28" s="101">
        <v>3.8010860245784511E-2</v>
      </c>
    </row>
    <row r="29" spans="1:11">
      <c r="A29" s="104" t="s">
        <v>23</v>
      </c>
      <c r="B29" s="79" t="s">
        <v>74</v>
      </c>
      <c r="C29" s="82" t="s">
        <v>74</v>
      </c>
      <c r="D29" s="48">
        <v>782816</v>
      </c>
      <c r="E29" s="99">
        <v>8.3858024453305702E-2</v>
      </c>
      <c r="F29" s="99">
        <v>0.1480085989952713</v>
      </c>
      <c r="G29" s="52">
        <v>253737</v>
      </c>
      <c r="H29" s="52">
        <v>34706</v>
      </c>
      <c r="I29" s="101">
        <v>0.13677942121172709</v>
      </c>
    </row>
    <row r="30" spans="1:11">
      <c r="A30" s="104" t="s">
        <v>6</v>
      </c>
      <c r="B30" s="79" t="s">
        <v>74</v>
      </c>
      <c r="C30" s="81" t="s">
        <v>74</v>
      </c>
      <c r="D30" s="48">
        <v>955330</v>
      </c>
      <c r="E30" s="99">
        <v>0.24721462073427139</v>
      </c>
      <c r="F30" s="99">
        <v>0.24727252961715762</v>
      </c>
      <c r="G30" s="52">
        <v>201011</v>
      </c>
      <c r="H30" s="52">
        <v>21721</v>
      </c>
      <c r="I30" s="101">
        <v>0.10805876295327121</v>
      </c>
    </row>
    <row r="31" spans="1:11">
      <c r="A31" s="104" t="s">
        <v>1</v>
      </c>
      <c r="B31" s="79" t="s">
        <v>74</v>
      </c>
      <c r="C31" s="82" t="s">
        <v>74</v>
      </c>
      <c r="D31" s="48">
        <v>532218</v>
      </c>
      <c r="E31" s="99">
        <v>0.31196048399717946</v>
      </c>
      <c r="F31" s="99">
        <v>0.31190764751525496</v>
      </c>
      <c r="G31" s="52">
        <v>55826</v>
      </c>
      <c r="H31" s="52">
        <v>4669</v>
      </c>
      <c r="I31" s="101">
        <v>8.3634865474868342E-2</v>
      </c>
    </row>
    <row r="32" spans="1:11">
      <c r="A32" s="104" t="s">
        <v>20</v>
      </c>
      <c r="B32" s="79" t="s">
        <v>74</v>
      </c>
      <c r="C32" s="82" t="s">
        <v>74</v>
      </c>
      <c r="D32" s="48">
        <v>10140</v>
      </c>
      <c r="E32" s="99">
        <v>6.3053427519649791E-2</v>
      </c>
      <c r="F32" s="99">
        <v>6.9234865968400491E-2</v>
      </c>
      <c r="G32" s="52">
        <v>4791</v>
      </c>
      <c r="H32" s="52">
        <v>132</v>
      </c>
      <c r="I32" s="101">
        <v>2.7551659361302442E-2</v>
      </c>
    </row>
    <row r="33" spans="1:11">
      <c r="A33" s="103" t="s">
        <v>15</v>
      </c>
      <c r="B33" s="79" t="s">
        <v>74</v>
      </c>
      <c r="C33" s="82" t="s">
        <v>74</v>
      </c>
      <c r="D33" s="48">
        <v>141024</v>
      </c>
      <c r="E33" s="99">
        <v>0.4231155809048332</v>
      </c>
      <c r="F33" s="99">
        <v>0.41879816472894116</v>
      </c>
      <c r="G33" s="52">
        <v>11662</v>
      </c>
      <c r="H33" s="52">
        <v>4530</v>
      </c>
      <c r="I33" s="101">
        <v>0.38844109072200311</v>
      </c>
      <c r="J33" s="111" t="s">
        <v>86</v>
      </c>
      <c r="K33" s="108" t="s">
        <v>84</v>
      </c>
    </row>
  </sheetData>
  <autoFilter ref="A1:I33"/>
  <sortState ref="A3:I33">
    <sortCondition descending="1" ref="I1"/>
  </sortState>
  <phoneticPr fontId="2" type="noConversion"/>
  <conditionalFormatting sqref="E3:E33">
    <cfRule type="cellIs" dxfId="2" priority="3" operator="greaterThan">
      <formula>0.5</formula>
    </cfRule>
  </conditionalFormatting>
  <conditionalFormatting sqref="F3:F33">
    <cfRule type="cellIs" dxfId="1" priority="2" operator="greaterThan">
      <formula>0.5</formula>
    </cfRule>
  </conditionalFormatting>
  <conditionalFormatting sqref="I3:I33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用户数差异及未知宽带占比</vt:lpstr>
      <vt:lpstr>新增、订购及魔百和</vt:lpstr>
      <vt:lpstr>出账收入差异</vt:lpstr>
      <vt:lpstr>订单速率差异</vt:lpstr>
      <vt:lpstr>账单费率异常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cmri</dc:creator>
  <cp:lastModifiedBy>徐真真</cp:lastModifiedBy>
  <dcterms:created xsi:type="dcterms:W3CDTF">2016-11-07T08:14:50Z</dcterms:created>
  <dcterms:modified xsi:type="dcterms:W3CDTF">2017-05-15T07:41:05Z</dcterms:modified>
</cp:coreProperties>
</file>