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66925"/>
  <mc:AlternateContent xmlns:mc="http://schemas.openxmlformats.org/markup-compatibility/2006">
    <mc:Choice Requires="x15">
      <x15ac:absPath xmlns:x15ac="http://schemas.microsoft.com/office/spreadsheetml/2010/11/ac" url="https://correoipn-my.sharepoint.com/personal/bmartinezc1503_alumno_ipn_mx/Documents/Universidad/6 Sexto Semestre/HTEM/Primer Parcial/"/>
    </mc:Choice>
  </mc:AlternateContent>
  <xr:revisionPtr revIDLastSave="1074" documentId="11_E60897F41BE170836B02CE998F75CCDC64E183C8" xr6:coauthVersionLast="46" xr6:coauthVersionMax="46" xr10:uidLastSave="{6ED39810-531A-48DC-8F16-C396491DF8A1}"/>
  <bookViews>
    <workbookView xWindow="13725" yWindow="10845" windowWidth="20490" windowHeight="7965" firstSheet="3" activeTab="4" xr2:uid="{00000000-000D-0000-FFFF-FFFF00000000}"/>
  </bookViews>
  <sheets>
    <sheet name="Portada" sheetId="1" r:id="rId1"/>
    <sheet name="ADL" sheetId="6" r:id="rId2"/>
    <sheet name="MPC" sheetId="4" r:id="rId3"/>
    <sheet name="PEYEA" sheetId="5" r:id="rId4"/>
    <sheet name="Alternativas " sheetId="8" r:id="rId5"/>
    <sheet name="Árbol tecnológico"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4" l="1"/>
  <c r="G5" i="4"/>
  <c r="G6" i="4"/>
  <c r="G7" i="4"/>
  <c r="G3" i="4"/>
  <c r="E4" i="4"/>
  <c r="E5" i="4"/>
  <c r="H5" i="4" s="1"/>
  <c r="E6" i="4"/>
  <c r="E7" i="4"/>
  <c r="E3" i="4"/>
  <c r="C25" i="5"/>
  <c r="C19" i="5"/>
  <c r="C13" i="5"/>
  <c r="C7" i="5"/>
  <c r="H4" i="4" l="1"/>
  <c r="H3" i="4"/>
  <c r="H6" i="4"/>
  <c r="H7" i="4"/>
  <c r="D28" i="5"/>
  <c r="D29" i="5"/>
  <c r="E8" i="4"/>
  <c r="G8" i="4"/>
  <c r="C8" i="4"/>
  <c r="H8" i="4" l="1"/>
</calcChain>
</file>

<file path=xl/sharedStrings.xml><?xml version="1.0" encoding="utf-8"?>
<sst xmlns="http://schemas.openxmlformats.org/spreadsheetml/2006/main" count="54" uniqueCount="50">
  <si>
    <t>Macavida</t>
  </si>
  <si>
    <t>Competidor</t>
  </si>
  <si>
    <t>Evaluación</t>
  </si>
  <si>
    <t>Factores</t>
  </si>
  <si>
    <t>Valor ponderado (peso)</t>
  </si>
  <si>
    <t>Calificación</t>
  </si>
  <si>
    <t>Calificación ponderada</t>
  </si>
  <si>
    <t>Donde la calificación es:</t>
  </si>
  <si>
    <t>4 fortaleza mayor</t>
  </si>
  <si>
    <t>3 fortaleza menor</t>
  </si>
  <si>
    <t>2 debilidad menor</t>
  </si>
  <si>
    <t>1 debilidad mayor</t>
  </si>
  <si>
    <t>4 oportunidad mayor</t>
  </si>
  <si>
    <t>3 oportunidad menor</t>
  </si>
  <si>
    <t>2 amenaza menor</t>
  </si>
  <si>
    <t>1 amenaza mayor</t>
  </si>
  <si>
    <t>Coordenadas del vector</t>
  </si>
  <si>
    <t>x(FI+VC)=</t>
  </si>
  <si>
    <t>y(FF+EA)=</t>
  </si>
  <si>
    <t>FUERZA FINANCIERA (FF)</t>
  </si>
  <si>
    <t>FUERZA DE INDUSTRIA (FI)</t>
  </si>
  <si>
    <t>ESTABILIDAD DEL AMBIENTE (EA)</t>
  </si>
  <si>
    <t>VENTAJA COMPETITIVA (VC)</t>
  </si>
  <si>
    <t xml:space="preserve">Una amplia cartera de clientes </t>
  </si>
  <si>
    <t>Muchas formas de consumo y venta de la maca</t>
  </si>
  <si>
    <t>Producto apto para todas las edades</t>
  </si>
  <si>
    <t>Nuevas prácticas de venta</t>
  </si>
  <si>
    <t>Interna</t>
  </si>
  <si>
    <t>Externa</t>
  </si>
  <si>
    <t>Oportundiad en otros mercados</t>
  </si>
  <si>
    <t>Fácil entrada al mercado</t>
  </si>
  <si>
    <t>Registro sanitario</t>
  </si>
  <si>
    <t>Ventas de forma formal en supermercados</t>
  </si>
  <si>
    <t>Marca con identidad relacionada a la vida y salud</t>
  </si>
  <si>
    <t>Entrada de marcas ya colocadas en otros mercados</t>
  </si>
  <si>
    <t>Competidores agresivos</t>
  </si>
  <si>
    <t>Competencia por el mercado</t>
  </si>
  <si>
    <t>Macavida tiene un perfil competitivo debido a la identidad que tiene como marca de ofrecer un producto saludable respaldado por estudios, registro sanitario y ventas en supermercados, sin embargo, por la alta competencia debe de diversificarse a otros mercados conservando su identidad y procesos de producción.</t>
  </si>
  <si>
    <t>Alternativas para permanencia en el mercado</t>
  </si>
  <si>
    <r>
      <rPr>
        <b/>
        <sz val="11"/>
        <color theme="1"/>
        <rFont val="Calibri"/>
        <family val="2"/>
        <scheme val="minor"/>
      </rPr>
      <t>Posición inicial</t>
    </r>
    <r>
      <rPr>
        <sz val="11"/>
        <color theme="1"/>
        <rFont val="Calibri"/>
        <family val="2"/>
        <scheme val="minor"/>
      </rPr>
      <t xml:space="preserve">
Macavida llega en una etapa en crecimiento de la industria pues la maca ya se consumía en los 90 por algunos migrantes, para el 2000 que es cuando Macavida entra al mercado y se posiciona como una marca con cierto prestigio frente a competidores sin registros. 
Como empresa se encontraba en una etapa favorable por ofrecer un producto de calidad, aunque había problemas al entrar a algunos supermercados también tenía otros clientes como son restaurantes, cafeterías y pequeños negocios
</t>
    </r>
    <r>
      <rPr>
        <b/>
        <sz val="11"/>
        <color theme="1"/>
        <rFont val="Calibri"/>
        <family val="2"/>
        <scheme val="minor"/>
      </rPr>
      <t>Posición final</t>
    </r>
    <r>
      <rPr>
        <sz val="11"/>
        <color theme="1"/>
        <rFont val="Calibri"/>
        <family val="2"/>
        <scheme val="minor"/>
      </rPr>
      <t xml:space="preserve">
La industria está en madurez debido a que llegan marcas que ya estaban posicionadas en otros mercados lo que les permitió ser agresivas.
La empresa Macavida sigue estando en favorable debido a que conserva sus clientes, pero debido a la competencia buscan otros mercados donde crecer.</t>
    </r>
  </si>
  <si>
    <t>El producto es benefico para la salud</t>
  </si>
  <si>
    <t>La maca se puede combinar con otros productos</t>
  </si>
  <si>
    <t xml:space="preserve">Necesita regulación sanitaria </t>
  </si>
  <si>
    <t>La imagen y reconocimiento del producto</t>
  </si>
  <si>
    <t>El precio es alto debido a su calidad</t>
  </si>
  <si>
    <t>Tomando en cuenta la matriz ADL Macavida debe de encontrar un nicho de mercado de toda la diversidad de productos y clientesque hay, debido a que la competencia ya está posicionada en otros mercados y es agresiva.</t>
  </si>
  <si>
    <t>Podemos ver que Macavida esta ligeramente por arriba de sus competidores y esto es debido a la regulación sanitaria con la que cuenta, que a la larga puede darle beneficios en la exportacion de su producto. Por otro lado, tenemos que su mayor problema es el precio de su producto sin embargo sigue siendo un precio accesible para sus consumidores.</t>
  </si>
  <si>
    <t xml:space="preserve">Concuerda PEYEA con MPC dónde se obtuvo una calificación ligeramente por encima de los competidores, pero ya el precio del producto representa un problema frente a los demás. </t>
  </si>
  <si>
    <t>1) Pueden aprovechar la maquinaria y procesos que ya tienen para producir maca con algún otro producto como capsulas con vitaminas, pues su marca hace énfasis en ser un producto saludable, además de tener permisos sanitarios y entonces proteger el nicho.</t>
  </si>
  <si>
    <t>2) Pueden segmentar más su mercado, según edad y nivel económico, centrarse en una presentación en específico además de utilizar el método de venta con mayor rentabilidad en vez de arriesgar tratando de competir directamente con otras marcas con una diversidad de productos.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</si>
</sst>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4" borderId="1" xfId="0" applyFont="1" applyFill="1" applyBorder="1"/>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applyFill="1"/>
    <xf numFmtId="0" fontId="0" fillId="0" borderId="0" xfId="0" applyAlignment="1">
      <alignment horizontal="center" vertical="center"/>
    </xf>
    <xf numFmtId="0" fontId="0" fillId="2"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wrapText="1"/>
    </xf>
    <xf numFmtId="0" fontId="1" fillId="0" borderId="0" xfId="0" applyFont="1"/>
    <xf numFmtId="0" fontId="1" fillId="9" borderId="0" xfId="0" applyFont="1" applyFill="1"/>
    <xf numFmtId="0" fontId="1" fillId="0" borderId="0" xfId="0" applyFont="1" applyAlignment="1">
      <alignment wrapText="1"/>
    </xf>
    <xf numFmtId="0" fontId="1" fillId="10" borderId="1" xfId="0" applyFont="1" applyFill="1" applyBorder="1" applyAlignment="1">
      <alignment horizontal="center"/>
    </xf>
    <xf numFmtId="0" fontId="1" fillId="0" borderId="0" xfId="0" applyFont="1" applyAlignment="1">
      <alignment vertical="top"/>
    </xf>
    <xf numFmtId="0" fontId="0" fillId="0" borderId="0" xfId="0" applyAlignment="1"/>
    <xf numFmtId="0" fontId="0" fillId="0" borderId="0" xfId="0" applyAlignment="1">
      <alignment horizontal="left" vertical="top" wrapText="1"/>
    </xf>
    <xf numFmtId="0" fontId="0" fillId="3" borderId="0" xfId="0" applyFill="1" applyAlignment="1">
      <alignment horizontal="center"/>
    </xf>
    <xf numFmtId="0" fontId="0" fillId="3"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wrapText="1"/>
    </xf>
  </cellXfs>
  <cellStyles count="1">
    <cellStyle name="Normal" xfId="0" builtinId="0"/>
  </cellStyles>
  <dxfs count="1">
    <dxf>
      <fill>
        <patternFill>
          <bgColor rgb="FFFF999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012E8BC-2CA5-4B74-980A-32DFCFD8A1B4}" type="doc">
      <dgm:prSet loTypeId="urn:microsoft.com/office/officeart/2005/8/layout/hierarchy2" loCatId="hierarchy" qsTypeId="urn:microsoft.com/office/officeart/2005/8/quickstyle/simple1" qsCatId="simple" csTypeId="urn:microsoft.com/office/officeart/2005/8/colors/accent1_2" csCatId="accent1" phldr="1"/>
      <dgm:spPr/>
      <dgm:t>
        <a:bodyPr/>
        <a:lstStyle/>
        <a:p>
          <a:endParaRPr lang="es-MX"/>
        </a:p>
      </dgm:t>
    </dgm:pt>
    <dgm:pt modelId="{1E90CE2A-2277-4AFD-A3B8-12D8FBAF3533}">
      <dgm:prSet phldrT="[Texto]"/>
      <dgm:spPr/>
      <dgm:t>
        <a:bodyPr/>
        <a:lstStyle/>
        <a:p>
          <a:r>
            <a:rPr lang="es-MX"/>
            <a:t>Maca</a:t>
          </a:r>
        </a:p>
      </dgm:t>
    </dgm:pt>
    <dgm:pt modelId="{8B8D3365-4779-4EB1-BC3D-2D83EDD08656}" type="parTrans" cxnId="{5A774844-9496-4CF6-A43A-66A7BAB57C7B}">
      <dgm:prSet/>
      <dgm:spPr/>
      <dgm:t>
        <a:bodyPr/>
        <a:lstStyle/>
        <a:p>
          <a:endParaRPr lang="es-MX"/>
        </a:p>
      </dgm:t>
    </dgm:pt>
    <dgm:pt modelId="{4630246A-AF12-4922-AD89-EAFB1153651E}" type="sibTrans" cxnId="{5A774844-9496-4CF6-A43A-66A7BAB57C7B}">
      <dgm:prSet/>
      <dgm:spPr/>
      <dgm:t>
        <a:bodyPr/>
        <a:lstStyle/>
        <a:p>
          <a:endParaRPr lang="es-MX"/>
        </a:p>
      </dgm:t>
    </dgm:pt>
    <dgm:pt modelId="{828FF133-9A37-4C60-AF1C-79BEDBDE8AF2}">
      <dgm:prSet phldrT="[Texto]"/>
      <dgm:spPr/>
      <dgm:t>
        <a:bodyPr/>
        <a:lstStyle/>
        <a:p>
          <a:r>
            <a:rPr lang="es-MX"/>
            <a:t>Maca en polvo</a:t>
          </a:r>
        </a:p>
      </dgm:t>
    </dgm:pt>
    <dgm:pt modelId="{773DB42E-61B0-460E-82F4-336DBC3A96BB}" type="parTrans" cxnId="{8ACBD790-DF46-4AC7-8982-AA4718BBF540}">
      <dgm:prSet/>
      <dgm:spPr/>
      <dgm:t>
        <a:bodyPr/>
        <a:lstStyle/>
        <a:p>
          <a:endParaRPr lang="es-MX"/>
        </a:p>
      </dgm:t>
    </dgm:pt>
    <dgm:pt modelId="{5BBA1C1E-D6D6-419D-BC80-A9AEEAE9AF2B}" type="sibTrans" cxnId="{8ACBD790-DF46-4AC7-8982-AA4718BBF540}">
      <dgm:prSet/>
      <dgm:spPr/>
      <dgm:t>
        <a:bodyPr/>
        <a:lstStyle/>
        <a:p>
          <a:endParaRPr lang="es-MX"/>
        </a:p>
      </dgm:t>
    </dgm:pt>
    <dgm:pt modelId="{CA42E167-F70D-4A6A-B396-783BE9B06FBC}">
      <dgm:prSet phldrT="[Texto]"/>
      <dgm:spPr/>
      <dgm:t>
        <a:bodyPr/>
        <a:lstStyle/>
        <a:p>
          <a:r>
            <a:rPr lang="es-MX"/>
            <a:t>Pura en bolsas</a:t>
          </a:r>
        </a:p>
      </dgm:t>
    </dgm:pt>
    <dgm:pt modelId="{609EBFA7-03CD-4AFF-9E4F-022C0F06CEFB}" type="parTrans" cxnId="{43DC1BEF-FF3D-4BAA-AC93-11D53C886CCD}">
      <dgm:prSet/>
      <dgm:spPr/>
      <dgm:t>
        <a:bodyPr/>
        <a:lstStyle/>
        <a:p>
          <a:endParaRPr lang="es-MX"/>
        </a:p>
      </dgm:t>
    </dgm:pt>
    <dgm:pt modelId="{3BA567ED-BFA2-4DCD-ABBD-DA94BBA41843}" type="sibTrans" cxnId="{43DC1BEF-FF3D-4BAA-AC93-11D53C886CCD}">
      <dgm:prSet/>
      <dgm:spPr/>
      <dgm:t>
        <a:bodyPr/>
        <a:lstStyle/>
        <a:p>
          <a:endParaRPr lang="es-MX"/>
        </a:p>
      </dgm:t>
    </dgm:pt>
    <dgm:pt modelId="{5DF3B3BC-4883-41FE-B36F-BB6C01DC88D8}">
      <dgm:prSet phldrT="[Texto]"/>
      <dgm:spPr/>
      <dgm:t>
        <a:bodyPr/>
        <a:lstStyle/>
        <a:p>
          <a:r>
            <a:rPr lang="es-MX"/>
            <a:t>Combinada con café soluble</a:t>
          </a:r>
        </a:p>
      </dgm:t>
    </dgm:pt>
    <dgm:pt modelId="{0228857C-DA69-4620-BB22-C9533DAFF6DD}" type="parTrans" cxnId="{D0456F1C-F7D7-4345-B2E0-C0027F6E6A07}">
      <dgm:prSet/>
      <dgm:spPr/>
      <dgm:t>
        <a:bodyPr/>
        <a:lstStyle/>
        <a:p>
          <a:endParaRPr lang="es-MX"/>
        </a:p>
      </dgm:t>
    </dgm:pt>
    <dgm:pt modelId="{28E678F1-A8A8-4B15-BB08-BFF1ACD5B780}" type="sibTrans" cxnId="{D0456F1C-F7D7-4345-B2E0-C0027F6E6A07}">
      <dgm:prSet/>
      <dgm:spPr/>
      <dgm:t>
        <a:bodyPr/>
        <a:lstStyle/>
        <a:p>
          <a:endParaRPr lang="es-MX"/>
        </a:p>
      </dgm:t>
    </dgm:pt>
    <dgm:pt modelId="{6D262709-1943-4248-838B-1C4AA692790D}">
      <dgm:prSet phldrT="[Texto]"/>
      <dgm:spPr/>
      <dgm:t>
        <a:bodyPr/>
        <a:lstStyle/>
        <a:p>
          <a:r>
            <a:rPr lang="es-MX"/>
            <a:t>Pura </a:t>
          </a:r>
        </a:p>
      </dgm:t>
    </dgm:pt>
    <dgm:pt modelId="{2012EC62-4FC1-4120-8DA6-F9D49287C3C8}" type="parTrans" cxnId="{BB625497-6BE7-4FBE-BB4B-1526B5ED06EB}">
      <dgm:prSet/>
      <dgm:spPr/>
      <dgm:t>
        <a:bodyPr/>
        <a:lstStyle/>
        <a:p>
          <a:endParaRPr lang="es-MX"/>
        </a:p>
      </dgm:t>
    </dgm:pt>
    <dgm:pt modelId="{337EAD0E-A550-4D7C-A57B-850E9306CB1A}" type="sibTrans" cxnId="{BB625497-6BE7-4FBE-BB4B-1526B5ED06EB}">
      <dgm:prSet/>
      <dgm:spPr/>
      <dgm:t>
        <a:bodyPr/>
        <a:lstStyle/>
        <a:p>
          <a:endParaRPr lang="es-MX"/>
        </a:p>
      </dgm:t>
    </dgm:pt>
    <dgm:pt modelId="{29E798A8-491E-4EB3-800E-F92AA2CC1EF9}">
      <dgm:prSet phldrT="[Texto]"/>
      <dgm:spPr/>
      <dgm:t>
        <a:bodyPr/>
        <a:lstStyle/>
        <a:p>
          <a:r>
            <a:rPr lang="es-MX"/>
            <a:t>Combinada con leche en polvo</a:t>
          </a:r>
        </a:p>
      </dgm:t>
    </dgm:pt>
    <dgm:pt modelId="{5BEF0826-A6CC-44FD-831E-B12E783BFD7F}" type="parTrans" cxnId="{A5870ECE-0B51-4F11-96FF-8C4D3B5E0F55}">
      <dgm:prSet/>
      <dgm:spPr/>
      <dgm:t>
        <a:bodyPr/>
        <a:lstStyle/>
        <a:p>
          <a:endParaRPr lang="es-MX"/>
        </a:p>
      </dgm:t>
    </dgm:pt>
    <dgm:pt modelId="{FEC04FD7-A66E-43DC-9C18-56DE68368203}" type="sibTrans" cxnId="{A5870ECE-0B51-4F11-96FF-8C4D3B5E0F55}">
      <dgm:prSet/>
      <dgm:spPr/>
      <dgm:t>
        <a:bodyPr/>
        <a:lstStyle/>
        <a:p>
          <a:endParaRPr lang="es-MX"/>
        </a:p>
      </dgm:t>
    </dgm:pt>
    <dgm:pt modelId="{DD0075B9-A64E-4CAB-9BA8-7C4694EDDDF5}">
      <dgm:prSet phldrT="[Texto]"/>
      <dgm:spPr/>
      <dgm:t>
        <a:bodyPr/>
        <a:lstStyle/>
        <a:p>
          <a:r>
            <a:rPr lang="es-MX"/>
            <a:t>Combinada con otras semillas</a:t>
          </a:r>
        </a:p>
      </dgm:t>
    </dgm:pt>
    <dgm:pt modelId="{FEDB3650-E41B-4A9C-9EF3-8756D1640B71}" type="parTrans" cxnId="{52267C36-C726-4B47-A97F-27AE8BE34ABA}">
      <dgm:prSet/>
      <dgm:spPr/>
      <dgm:t>
        <a:bodyPr/>
        <a:lstStyle/>
        <a:p>
          <a:endParaRPr lang="es-MX"/>
        </a:p>
      </dgm:t>
    </dgm:pt>
    <dgm:pt modelId="{9F6BA0F2-3D38-4578-BC6B-4BA75CB32AD1}" type="sibTrans" cxnId="{52267C36-C726-4B47-A97F-27AE8BE34ABA}">
      <dgm:prSet/>
      <dgm:spPr/>
      <dgm:t>
        <a:bodyPr/>
        <a:lstStyle/>
        <a:p>
          <a:endParaRPr lang="es-MX"/>
        </a:p>
      </dgm:t>
    </dgm:pt>
    <dgm:pt modelId="{6E05CBBD-B3C4-4C6D-92F3-FBBB9323B128}">
      <dgm:prSet phldrT="[Texto]"/>
      <dgm:spPr/>
      <dgm:t>
        <a:bodyPr/>
        <a:lstStyle/>
        <a:p>
          <a:r>
            <a:rPr lang="es-MX"/>
            <a:t>Disuelta para vaciar</a:t>
          </a:r>
        </a:p>
      </dgm:t>
    </dgm:pt>
    <dgm:pt modelId="{39D425D1-0EE7-4FC4-ACC2-101B7CD2B681}" type="parTrans" cxnId="{CF17D6BC-ED94-425A-B49D-1CFA6B1038BA}">
      <dgm:prSet/>
      <dgm:spPr/>
      <dgm:t>
        <a:bodyPr/>
        <a:lstStyle/>
        <a:p>
          <a:endParaRPr lang="es-MX"/>
        </a:p>
      </dgm:t>
    </dgm:pt>
    <dgm:pt modelId="{AC68D72C-C4DC-4FD5-8001-E27A1DF503D4}" type="sibTrans" cxnId="{CF17D6BC-ED94-425A-B49D-1CFA6B1038BA}">
      <dgm:prSet/>
      <dgm:spPr/>
      <dgm:t>
        <a:bodyPr/>
        <a:lstStyle/>
        <a:p>
          <a:endParaRPr lang="es-MX"/>
        </a:p>
      </dgm:t>
    </dgm:pt>
    <dgm:pt modelId="{62B0489D-FF0C-4DDA-9BD0-7C7AA529DF6D}">
      <dgm:prSet phldrT="[Texto]"/>
      <dgm:spPr/>
      <dgm:t>
        <a:bodyPr/>
        <a:lstStyle/>
        <a:p>
          <a:r>
            <a:rPr lang="es-MX"/>
            <a:t>Con harina</a:t>
          </a:r>
        </a:p>
      </dgm:t>
    </dgm:pt>
    <dgm:pt modelId="{28F913D0-7E90-4539-9E36-EBB74D66005E}" type="parTrans" cxnId="{36A67429-230D-42D3-8C73-B0C6D5E9B63B}">
      <dgm:prSet/>
      <dgm:spPr/>
      <dgm:t>
        <a:bodyPr/>
        <a:lstStyle/>
        <a:p>
          <a:endParaRPr lang="es-MX"/>
        </a:p>
      </dgm:t>
    </dgm:pt>
    <dgm:pt modelId="{511F040D-FF94-40B9-8F07-AAB0A602D2A6}" type="sibTrans" cxnId="{36A67429-230D-42D3-8C73-B0C6D5E9B63B}">
      <dgm:prSet/>
      <dgm:spPr/>
      <dgm:t>
        <a:bodyPr/>
        <a:lstStyle/>
        <a:p>
          <a:endParaRPr lang="es-MX"/>
        </a:p>
      </dgm:t>
    </dgm:pt>
    <dgm:pt modelId="{F8ED9CBF-0E52-472B-9626-92190E71E50E}">
      <dgm:prSet phldrT="[Texto]"/>
      <dgm:spPr/>
      <dgm:t>
        <a:bodyPr/>
        <a:lstStyle/>
        <a:p>
          <a:r>
            <a:rPr lang="es-MX"/>
            <a:t>Maca en capsulas</a:t>
          </a:r>
        </a:p>
      </dgm:t>
    </dgm:pt>
    <dgm:pt modelId="{D1787993-3577-467F-962C-915D626067D6}" type="sibTrans" cxnId="{7A3AD5F5-830E-48CD-BAF2-B3901292CFE5}">
      <dgm:prSet/>
      <dgm:spPr/>
      <dgm:t>
        <a:bodyPr/>
        <a:lstStyle/>
        <a:p>
          <a:endParaRPr lang="es-MX"/>
        </a:p>
      </dgm:t>
    </dgm:pt>
    <dgm:pt modelId="{53CDCB67-8325-4EF0-8B94-FA2D27DC16D9}" type="parTrans" cxnId="{7A3AD5F5-830E-48CD-BAF2-B3901292CFE5}">
      <dgm:prSet/>
      <dgm:spPr/>
      <dgm:t>
        <a:bodyPr/>
        <a:lstStyle/>
        <a:p>
          <a:endParaRPr lang="es-MX"/>
        </a:p>
      </dgm:t>
    </dgm:pt>
    <dgm:pt modelId="{DF4326C1-04C2-4CDD-8CD0-4548BDCAD469}">
      <dgm:prSet phldrT="[Texto]"/>
      <dgm:spPr/>
      <dgm:t>
        <a:bodyPr/>
        <a:lstStyle/>
        <a:p>
          <a:r>
            <a:rPr lang="es-MX"/>
            <a:t>Con vitaminas</a:t>
          </a:r>
        </a:p>
      </dgm:t>
    </dgm:pt>
    <dgm:pt modelId="{1D4B9763-6F56-4518-91BF-4C5577CA028D}" type="parTrans" cxnId="{B467694F-563C-4B8D-B818-AAED3F036A60}">
      <dgm:prSet/>
      <dgm:spPr/>
      <dgm:t>
        <a:bodyPr/>
        <a:lstStyle/>
        <a:p>
          <a:endParaRPr lang="es-MX"/>
        </a:p>
      </dgm:t>
    </dgm:pt>
    <dgm:pt modelId="{0757078C-4AE6-492C-87A3-C13CF92130F7}" type="sibTrans" cxnId="{B467694F-563C-4B8D-B818-AAED3F036A60}">
      <dgm:prSet/>
      <dgm:spPr/>
      <dgm:t>
        <a:bodyPr/>
        <a:lstStyle/>
        <a:p>
          <a:endParaRPr lang="es-MX"/>
        </a:p>
      </dgm:t>
    </dgm:pt>
    <dgm:pt modelId="{93984DA2-4440-4301-BA12-D97504B9AAC6}">
      <dgm:prSet phldrT="[Texto]"/>
      <dgm:spPr/>
      <dgm:t>
        <a:bodyPr/>
        <a:lstStyle/>
        <a:p>
          <a:r>
            <a:rPr lang="es-MX"/>
            <a:t>En bolsas de té</a:t>
          </a:r>
        </a:p>
      </dgm:t>
    </dgm:pt>
    <dgm:pt modelId="{A4FC1B5C-09F6-43A3-A466-460C2725A8AC}" type="parTrans" cxnId="{D76E340A-B5A4-4D99-A608-A7B4A0623B17}">
      <dgm:prSet/>
      <dgm:spPr/>
      <dgm:t>
        <a:bodyPr/>
        <a:lstStyle/>
        <a:p>
          <a:endParaRPr lang="es-MX"/>
        </a:p>
      </dgm:t>
    </dgm:pt>
    <dgm:pt modelId="{624D508E-B221-44E3-8273-880BDA6ABD32}" type="sibTrans" cxnId="{D76E340A-B5A4-4D99-A608-A7B4A0623B17}">
      <dgm:prSet/>
      <dgm:spPr/>
      <dgm:t>
        <a:bodyPr/>
        <a:lstStyle/>
        <a:p>
          <a:endParaRPr lang="es-MX"/>
        </a:p>
      </dgm:t>
    </dgm:pt>
    <dgm:pt modelId="{69D2BA04-7EDC-4033-996F-AAF4738BEF42}" type="pres">
      <dgm:prSet presAssocID="{E012E8BC-2CA5-4B74-980A-32DFCFD8A1B4}" presName="diagram" presStyleCnt="0">
        <dgm:presLayoutVars>
          <dgm:chPref val="1"/>
          <dgm:dir/>
          <dgm:animOne val="branch"/>
          <dgm:animLvl val="lvl"/>
          <dgm:resizeHandles val="exact"/>
        </dgm:presLayoutVars>
      </dgm:prSet>
      <dgm:spPr/>
    </dgm:pt>
    <dgm:pt modelId="{756EDC74-3564-48BD-92B8-9C8062894CCB}" type="pres">
      <dgm:prSet presAssocID="{1E90CE2A-2277-4AFD-A3B8-12D8FBAF3533}" presName="root1" presStyleCnt="0"/>
      <dgm:spPr/>
    </dgm:pt>
    <dgm:pt modelId="{0C830365-AB91-4054-B087-0801918E244C}" type="pres">
      <dgm:prSet presAssocID="{1E90CE2A-2277-4AFD-A3B8-12D8FBAF3533}" presName="LevelOneTextNode" presStyleLbl="node0" presStyleIdx="0" presStyleCnt="1">
        <dgm:presLayoutVars>
          <dgm:chPref val="3"/>
        </dgm:presLayoutVars>
      </dgm:prSet>
      <dgm:spPr/>
    </dgm:pt>
    <dgm:pt modelId="{0D5635FD-E1C3-408F-B0C2-9835EB133BA1}" type="pres">
      <dgm:prSet presAssocID="{1E90CE2A-2277-4AFD-A3B8-12D8FBAF3533}" presName="level2hierChild" presStyleCnt="0"/>
      <dgm:spPr/>
    </dgm:pt>
    <dgm:pt modelId="{27B5F4D4-D998-4CC7-BBC7-C83B83B7784E}" type="pres">
      <dgm:prSet presAssocID="{773DB42E-61B0-460E-82F4-336DBC3A96BB}" presName="conn2-1" presStyleLbl="parChTrans1D2" presStyleIdx="0" presStyleCnt="3"/>
      <dgm:spPr/>
    </dgm:pt>
    <dgm:pt modelId="{6EC8B2CB-7B2D-4C23-8FFC-613EBEBB792A}" type="pres">
      <dgm:prSet presAssocID="{773DB42E-61B0-460E-82F4-336DBC3A96BB}" presName="connTx" presStyleLbl="parChTrans1D2" presStyleIdx="0" presStyleCnt="3"/>
      <dgm:spPr/>
    </dgm:pt>
    <dgm:pt modelId="{A22234D7-1624-4568-8343-2CE1503C5A74}" type="pres">
      <dgm:prSet presAssocID="{828FF133-9A37-4C60-AF1C-79BEDBDE8AF2}" presName="root2" presStyleCnt="0"/>
      <dgm:spPr/>
    </dgm:pt>
    <dgm:pt modelId="{A277A4C3-B6BE-4ADC-9C24-A10E837D82AD}" type="pres">
      <dgm:prSet presAssocID="{828FF133-9A37-4C60-AF1C-79BEDBDE8AF2}" presName="LevelTwoTextNode" presStyleLbl="node2" presStyleIdx="0" presStyleCnt="3">
        <dgm:presLayoutVars>
          <dgm:chPref val="3"/>
        </dgm:presLayoutVars>
      </dgm:prSet>
      <dgm:spPr/>
    </dgm:pt>
    <dgm:pt modelId="{310DC4F1-B929-44FB-9DD5-3C11E5789E2C}" type="pres">
      <dgm:prSet presAssocID="{828FF133-9A37-4C60-AF1C-79BEDBDE8AF2}" presName="level3hierChild" presStyleCnt="0"/>
      <dgm:spPr/>
    </dgm:pt>
    <dgm:pt modelId="{8566D160-3910-4D7E-9F5D-50F68C75D4A4}" type="pres">
      <dgm:prSet presAssocID="{609EBFA7-03CD-4AFF-9E4F-022C0F06CEFB}" presName="conn2-1" presStyleLbl="parChTrans1D3" presStyleIdx="0" presStyleCnt="8"/>
      <dgm:spPr/>
    </dgm:pt>
    <dgm:pt modelId="{84E93409-B8F6-475A-905D-3FAFE6796696}" type="pres">
      <dgm:prSet presAssocID="{609EBFA7-03CD-4AFF-9E4F-022C0F06CEFB}" presName="connTx" presStyleLbl="parChTrans1D3" presStyleIdx="0" presStyleCnt="8"/>
      <dgm:spPr/>
    </dgm:pt>
    <dgm:pt modelId="{BD398026-ADC2-4210-9E37-A422B52D3D82}" type="pres">
      <dgm:prSet presAssocID="{CA42E167-F70D-4A6A-B396-783BE9B06FBC}" presName="root2" presStyleCnt="0"/>
      <dgm:spPr/>
    </dgm:pt>
    <dgm:pt modelId="{74802AC7-0B52-4E6F-96C4-53186E3B5A7A}" type="pres">
      <dgm:prSet presAssocID="{CA42E167-F70D-4A6A-B396-783BE9B06FBC}" presName="LevelTwoTextNode" presStyleLbl="node3" presStyleIdx="0" presStyleCnt="8">
        <dgm:presLayoutVars>
          <dgm:chPref val="3"/>
        </dgm:presLayoutVars>
      </dgm:prSet>
      <dgm:spPr/>
    </dgm:pt>
    <dgm:pt modelId="{4FDE80E3-B2C1-4290-8A95-03C32945BFF3}" type="pres">
      <dgm:prSet presAssocID="{CA42E167-F70D-4A6A-B396-783BE9B06FBC}" presName="level3hierChild" presStyleCnt="0"/>
      <dgm:spPr/>
    </dgm:pt>
    <dgm:pt modelId="{E814334B-EA15-449A-B306-F9CB3A34E3A7}" type="pres">
      <dgm:prSet presAssocID="{0228857C-DA69-4620-BB22-C9533DAFF6DD}" presName="conn2-1" presStyleLbl="parChTrans1D3" presStyleIdx="1" presStyleCnt="8"/>
      <dgm:spPr/>
    </dgm:pt>
    <dgm:pt modelId="{63559DCA-4BB6-4D54-8FE9-2BE161E8EA5B}" type="pres">
      <dgm:prSet presAssocID="{0228857C-DA69-4620-BB22-C9533DAFF6DD}" presName="connTx" presStyleLbl="parChTrans1D3" presStyleIdx="1" presStyleCnt="8"/>
      <dgm:spPr/>
    </dgm:pt>
    <dgm:pt modelId="{2C22729A-7063-42EE-BE6A-F17C800361F8}" type="pres">
      <dgm:prSet presAssocID="{5DF3B3BC-4883-41FE-B36F-BB6C01DC88D8}" presName="root2" presStyleCnt="0"/>
      <dgm:spPr/>
    </dgm:pt>
    <dgm:pt modelId="{67A14B8A-4036-415D-A36F-5F7C2DB71EBB}" type="pres">
      <dgm:prSet presAssocID="{5DF3B3BC-4883-41FE-B36F-BB6C01DC88D8}" presName="LevelTwoTextNode" presStyleLbl="node3" presStyleIdx="1" presStyleCnt="8">
        <dgm:presLayoutVars>
          <dgm:chPref val="3"/>
        </dgm:presLayoutVars>
      </dgm:prSet>
      <dgm:spPr/>
    </dgm:pt>
    <dgm:pt modelId="{6F9F0CB1-6325-49F9-920E-5F874C559B41}" type="pres">
      <dgm:prSet presAssocID="{5DF3B3BC-4883-41FE-B36F-BB6C01DC88D8}" presName="level3hierChild" presStyleCnt="0"/>
      <dgm:spPr/>
    </dgm:pt>
    <dgm:pt modelId="{D9BD17ED-0EA9-45ED-96B9-6DB5B1D14CBF}" type="pres">
      <dgm:prSet presAssocID="{5BEF0826-A6CC-44FD-831E-B12E783BFD7F}" presName="conn2-1" presStyleLbl="parChTrans1D3" presStyleIdx="2" presStyleCnt="8"/>
      <dgm:spPr/>
    </dgm:pt>
    <dgm:pt modelId="{BC486D9E-9116-42B4-8654-CCDCC248A3A3}" type="pres">
      <dgm:prSet presAssocID="{5BEF0826-A6CC-44FD-831E-B12E783BFD7F}" presName="connTx" presStyleLbl="parChTrans1D3" presStyleIdx="2" presStyleCnt="8"/>
      <dgm:spPr/>
    </dgm:pt>
    <dgm:pt modelId="{A215F975-ECDE-41A3-AF2F-A146A691DA3C}" type="pres">
      <dgm:prSet presAssocID="{29E798A8-491E-4EB3-800E-F92AA2CC1EF9}" presName="root2" presStyleCnt="0"/>
      <dgm:spPr/>
    </dgm:pt>
    <dgm:pt modelId="{6F07BFEC-E7FA-4CF1-B681-2E37173FE33D}" type="pres">
      <dgm:prSet presAssocID="{29E798A8-491E-4EB3-800E-F92AA2CC1EF9}" presName="LevelTwoTextNode" presStyleLbl="node3" presStyleIdx="2" presStyleCnt="8">
        <dgm:presLayoutVars>
          <dgm:chPref val="3"/>
        </dgm:presLayoutVars>
      </dgm:prSet>
      <dgm:spPr/>
    </dgm:pt>
    <dgm:pt modelId="{95167182-6E8F-4EF5-8779-722E522AB26E}" type="pres">
      <dgm:prSet presAssocID="{29E798A8-491E-4EB3-800E-F92AA2CC1EF9}" presName="level3hierChild" presStyleCnt="0"/>
      <dgm:spPr/>
    </dgm:pt>
    <dgm:pt modelId="{F8784344-C5A2-456E-ABEA-F548E18971DE}" type="pres">
      <dgm:prSet presAssocID="{FEDB3650-E41B-4A9C-9EF3-8756D1640B71}" presName="conn2-1" presStyleLbl="parChTrans1D3" presStyleIdx="3" presStyleCnt="8"/>
      <dgm:spPr/>
    </dgm:pt>
    <dgm:pt modelId="{1967E546-DEB1-4BAE-BEB2-A944C1DF7CA8}" type="pres">
      <dgm:prSet presAssocID="{FEDB3650-E41B-4A9C-9EF3-8756D1640B71}" presName="connTx" presStyleLbl="parChTrans1D3" presStyleIdx="3" presStyleCnt="8"/>
      <dgm:spPr/>
    </dgm:pt>
    <dgm:pt modelId="{6AC06A48-74EB-486C-B64C-A56E7B1B1184}" type="pres">
      <dgm:prSet presAssocID="{DD0075B9-A64E-4CAB-9BA8-7C4694EDDDF5}" presName="root2" presStyleCnt="0"/>
      <dgm:spPr/>
    </dgm:pt>
    <dgm:pt modelId="{F9824D72-52E0-4CB0-A996-F2B46E53D6D9}" type="pres">
      <dgm:prSet presAssocID="{DD0075B9-A64E-4CAB-9BA8-7C4694EDDDF5}" presName="LevelTwoTextNode" presStyleLbl="node3" presStyleIdx="3" presStyleCnt="8">
        <dgm:presLayoutVars>
          <dgm:chPref val="3"/>
        </dgm:presLayoutVars>
      </dgm:prSet>
      <dgm:spPr/>
    </dgm:pt>
    <dgm:pt modelId="{020F1D8C-0C4D-465E-9B00-81222CE102EA}" type="pres">
      <dgm:prSet presAssocID="{DD0075B9-A64E-4CAB-9BA8-7C4694EDDDF5}" presName="level3hierChild" presStyleCnt="0"/>
      <dgm:spPr/>
    </dgm:pt>
    <dgm:pt modelId="{EDF218D5-981C-4BDA-A5C0-20116EEAEFDF}" type="pres">
      <dgm:prSet presAssocID="{28F913D0-7E90-4539-9E36-EBB74D66005E}" presName="conn2-1" presStyleLbl="parChTrans1D3" presStyleIdx="4" presStyleCnt="8"/>
      <dgm:spPr/>
    </dgm:pt>
    <dgm:pt modelId="{94AF8A64-9F19-4863-935C-0C55D4C54314}" type="pres">
      <dgm:prSet presAssocID="{28F913D0-7E90-4539-9E36-EBB74D66005E}" presName="connTx" presStyleLbl="parChTrans1D3" presStyleIdx="4" presStyleCnt="8"/>
      <dgm:spPr/>
    </dgm:pt>
    <dgm:pt modelId="{C6BBB787-4D88-443E-B3CE-50EF7DCDE598}" type="pres">
      <dgm:prSet presAssocID="{62B0489D-FF0C-4DDA-9BD0-7C7AA529DF6D}" presName="root2" presStyleCnt="0"/>
      <dgm:spPr/>
    </dgm:pt>
    <dgm:pt modelId="{7A707D63-D360-4661-91B7-1E06CCFAEA8B}" type="pres">
      <dgm:prSet presAssocID="{62B0489D-FF0C-4DDA-9BD0-7C7AA529DF6D}" presName="LevelTwoTextNode" presStyleLbl="node3" presStyleIdx="4" presStyleCnt="8">
        <dgm:presLayoutVars>
          <dgm:chPref val="3"/>
        </dgm:presLayoutVars>
      </dgm:prSet>
      <dgm:spPr/>
    </dgm:pt>
    <dgm:pt modelId="{A951AA69-A46F-41F8-AD52-B6E4090FFAB1}" type="pres">
      <dgm:prSet presAssocID="{62B0489D-FF0C-4DDA-9BD0-7C7AA529DF6D}" presName="level3hierChild" presStyleCnt="0"/>
      <dgm:spPr/>
    </dgm:pt>
    <dgm:pt modelId="{A1BAC2DD-3694-482F-AAC2-C4E718367864}" type="pres">
      <dgm:prSet presAssocID="{A4FC1B5C-09F6-43A3-A466-460C2725A8AC}" presName="conn2-1" presStyleLbl="parChTrans1D3" presStyleIdx="5" presStyleCnt="8"/>
      <dgm:spPr/>
    </dgm:pt>
    <dgm:pt modelId="{C020625B-43C4-4BE7-A67B-4DCB037DDF02}" type="pres">
      <dgm:prSet presAssocID="{A4FC1B5C-09F6-43A3-A466-460C2725A8AC}" presName="connTx" presStyleLbl="parChTrans1D3" presStyleIdx="5" presStyleCnt="8"/>
      <dgm:spPr/>
    </dgm:pt>
    <dgm:pt modelId="{7D67A1E5-C931-4067-9E9D-4783A1A26F2D}" type="pres">
      <dgm:prSet presAssocID="{93984DA2-4440-4301-BA12-D97504B9AAC6}" presName="root2" presStyleCnt="0"/>
      <dgm:spPr/>
    </dgm:pt>
    <dgm:pt modelId="{D6E83890-1CF1-4FD0-98A7-1C6C203DD522}" type="pres">
      <dgm:prSet presAssocID="{93984DA2-4440-4301-BA12-D97504B9AAC6}" presName="LevelTwoTextNode" presStyleLbl="node3" presStyleIdx="5" presStyleCnt="8">
        <dgm:presLayoutVars>
          <dgm:chPref val="3"/>
        </dgm:presLayoutVars>
      </dgm:prSet>
      <dgm:spPr/>
    </dgm:pt>
    <dgm:pt modelId="{63F291F5-4B2A-45BF-9A9D-7B2DE85E3710}" type="pres">
      <dgm:prSet presAssocID="{93984DA2-4440-4301-BA12-D97504B9AAC6}" presName="level3hierChild" presStyleCnt="0"/>
      <dgm:spPr/>
    </dgm:pt>
    <dgm:pt modelId="{7A1DB650-5F52-4154-BA0E-BE9B17E7E718}" type="pres">
      <dgm:prSet presAssocID="{53CDCB67-8325-4EF0-8B94-FA2D27DC16D9}" presName="conn2-1" presStyleLbl="parChTrans1D2" presStyleIdx="1" presStyleCnt="3"/>
      <dgm:spPr/>
    </dgm:pt>
    <dgm:pt modelId="{FC51048C-1102-48AA-B222-D7B25777F0C7}" type="pres">
      <dgm:prSet presAssocID="{53CDCB67-8325-4EF0-8B94-FA2D27DC16D9}" presName="connTx" presStyleLbl="parChTrans1D2" presStyleIdx="1" presStyleCnt="3"/>
      <dgm:spPr/>
    </dgm:pt>
    <dgm:pt modelId="{1DA07290-8F4D-4753-9EAF-CEC51E27B172}" type="pres">
      <dgm:prSet presAssocID="{F8ED9CBF-0E52-472B-9626-92190E71E50E}" presName="root2" presStyleCnt="0"/>
      <dgm:spPr/>
    </dgm:pt>
    <dgm:pt modelId="{97FF1DF2-0B08-4D22-94D5-42FCA7066C44}" type="pres">
      <dgm:prSet presAssocID="{F8ED9CBF-0E52-472B-9626-92190E71E50E}" presName="LevelTwoTextNode" presStyleLbl="node2" presStyleIdx="1" presStyleCnt="3">
        <dgm:presLayoutVars>
          <dgm:chPref val="3"/>
        </dgm:presLayoutVars>
      </dgm:prSet>
      <dgm:spPr/>
    </dgm:pt>
    <dgm:pt modelId="{44030C31-706C-4FE6-9017-B1F951E8A933}" type="pres">
      <dgm:prSet presAssocID="{F8ED9CBF-0E52-472B-9626-92190E71E50E}" presName="level3hierChild" presStyleCnt="0"/>
      <dgm:spPr/>
    </dgm:pt>
    <dgm:pt modelId="{939C8C3D-4387-4451-9BAA-5135B135EBBD}" type="pres">
      <dgm:prSet presAssocID="{2012EC62-4FC1-4120-8DA6-F9D49287C3C8}" presName="conn2-1" presStyleLbl="parChTrans1D3" presStyleIdx="6" presStyleCnt="8"/>
      <dgm:spPr/>
    </dgm:pt>
    <dgm:pt modelId="{0B1C08C1-DE14-483B-80F7-D7031588D83A}" type="pres">
      <dgm:prSet presAssocID="{2012EC62-4FC1-4120-8DA6-F9D49287C3C8}" presName="connTx" presStyleLbl="parChTrans1D3" presStyleIdx="6" presStyleCnt="8"/>
      <dgm:spPr/>
    </dgm:pt>
    <dgm:pt modelId="{1663B244-A358-4FD3-B01F-64C6166DFEDE}" type="pres">
      <dgm:prSet presAssocID="{6D262709-1943-4248-838B-1C4AA692790D}" presName="root2" presStyleCnt="0"/>
      <dgm:spPr/>
    </dgm:pt>
    <dgm:pt modelId="{DE38BEFA-4B7D-45E1-8EA4-E184FA0EAD62}" type="pres">
      <dgm:prSet presAssocID="{6D262709-1943-4248-838B-1C4AA692790D}" presName="LevelTwoTextNode" presStyleLbl="node3" presStyleIdx="6" presStyleCnt="8">
        <dgm:presLayoutVars>
          <dgm:chPref val="3"/>
        </dgm:presLayoutVars>
      </dgm:prSet>
      <dgm:spPr/>
    </dgm:pt>
    <dgm:pt modelId="{D8BA3B07-4F0D-44BC-A219-F2FBE1F066D5}" type="pres">
      <dgm:prSet presAssocID="{6D262709-1943-4248-838B-1C4AA692790D}" presName="level3hierChild" presStyleCnt="0"/>
      <dgm:spPr/>
    </dgm:pt>
    <dgm:pt modelId="{71DC2F20-F0AE-43A7-9F8F-C4611D7A887B}" type="pres">
      <dgm:prSet presAssocID="{1D4B9763-6F56-4518-91BF-4C5577CA028D}" presName="conn2-1" presStyleLbl="parChTrans1D3" presStyleIdx="7" presStyleCnt="8"/>
      <dgm:spPr/>
    </dgm:pt>
    <dgm:pt modelId="{1B1CFFB4-D25F-4EF6-BDEA-E9A833436F7E}" type="pres">
      <dgm:prSet presAssocID="{1D4B9763-6F56-4518-91BF-4C5577CA028D}" presName="connTx" presStyleLbl="parChTrans1D3" presStyleIdx="7" presStyleCnt="8"/>
      <dgm:spPr/>
    </dgm:pt>
    <dgm:pt modelId="{ECFA740F-E1BF-4D87-93E2-B41A54583D48}" type="pres">
      <dgm:prSet presAssocID="{DF4326C1-04C2-4CDD-8CD0-4548BDCAD469}" presName="root2" presStyleCnt="0"/>
      <dgm:spPr/>
    </dgm:pt>
    <dgm:pt modelId="{536EAD27-E0F6-498A-AF26-B675DCB1566D}" type="pres">
      <dgm:prSet presAssocID="{DF4326C1-04C2-4CDD-8CD0-4548BDCAD469}" presName="LevelTwoTextNode" presStyleLbl="node3" presStyleIdx="7" presStyleCnt="8">
        <dgm:presLayoutVars>
          <dgm:chPref val="3"/>
        </dgm:presLayoutVars>
      </dgm:prSet>
      <dgm:spPr/>
    </dgm:pt>
    <dgm:pt modelId="{9F50F5C1-35A3-401D-8AD2-1DB84BC4B4C6}" type="pres">
      <dgm:prSet presAssocID="{DF4326C1-04C2-4CDD-8CD0-4548BDCAD469}" presName="level3hierChild" presStyleCnt="0"/>
      <dgm:spPr/>
    </dgm:pt>
    <dgm:pt modelId="{7FDFAF66-A7B2-4C3C-AD55-44443F78CBE2}" type="pres">
      <dgm:prSet presAssocID="{39D425D1-0EE7-4FC4-ACC2-101B7CD2B681}" presName="conn2-1" presStyleLbl="parChTrans1D2" presStyleIdx="2" presStyleCnt="3"/>
      <dgm:spPr/>
    </dgm:pt>
    <dgm:pt modelId="{0055C1CF-E590-4923-B964-1CAC7E750603}" type="pres">
      <dgm:prSet presAssocID="{39D425D1-0EE7-4FC4-ACC2-101B7CD2B681}" presName="connTx" presStyleLbl="parChTrans1D2" presStyleIdx="2" presStyleCnt="3"/>
      <dgm:spPr/>
    </dgm:pt>
    <dgm:pt modelId="{69AD46DD-E940-40CF-BCF8-EBF5FA3C757C}" type="pres">
      <dgm:prSet presAssocID="{6E05CBBD-B3C4-4C6D-92F3-FBBB9323B128}" presName="root2" presStyleCnt="0"/>
      <dgm:spPr/>
    </dgm:pt>
    <dgm:pt modelId="{EAF5B943-7567-4258-80DC-BA10799BEFDB}" type="pres">
      <dgm:prSet presAssocID="{6E05CBBD-B3C4-4C6D-92F3-FBBB9323B128}" presName="LevelTwoTextNode" presStyleLbl="node2" presStyleIdx="2" presStyleCnt="3">
        <dgm:presLayoutVars>
          <dgm:chPref val="3"/>
        </dgm:presLayoutVars>
      </dgm:prSet>
      <dgm:spPr/>
    </dgm:pt>
    <dgm:pt modelId="{B6E2AB00-DFC2-497E-A838-18BBCD6122AF}" type="pres">
      <dgm:prSet presAssocID="{6E05CBBD-B3C4-4C6D-92F3-FBBB9323B128}" presName="level3hierChild" presStyleCnt="0"/>
      <dgm:spPr/>
    </dgm:pt>
  </dgm:ptLst>
  <dgm:cxnLst>
    <dgm:cxn modelId="{D76E340A-B5A4-4D99-A608-A7B4A0623B17}" srcId="{828FF133-9A37-4C60-AF1C-79BEDBDE8AF2}" destId="{93984DA2-4440-4301-BA12-D97504B9AAC6}" srcOrd="5" destOrd="0" parTransId="{A4FC1B5C-09F6-43A3-A466-460C2725A8AC}" sibTransId="{624D508E-B221-44E3-8273-880BDA6ABD32}"/>
    <dgm:cxn modelId="{35A2560C-F402-43F1-A8DD-28F9FA5423E6}" type="presOf" srcId="{53CDCB67-8325-4EF0-8B94-FA2D27DC16D9}" destId="{FC51048C-1102-48AA-B222-D7B25777F0C7}" srcOrd="1" destOrd="0" presId="urn:microsoft.com/office/officeart/2005/8/layout/hierarchy2"/>
    <dgm:cxn modelId="{DDEFEA10-4B7D-4CC8-A00B-325A50E3104B}" type="presOf" srcId="{828FF133-9A37-4C60-AF1C-79BEDBDE8AF2}" destId="{A277A4C3-B6BE-4ADC-9C24-A10E837D82AD}" srcOrd="0" destOrd="0" presId="urn:microsoft.com/office/officeart/2005/8/layout/hierarchy2"/>
    <dgm:cxn modelId="{D0456F1C-F7D7-4345-B2E0-C0027F6E6A07}" srcId="{828FF133-9A37-4C60-AF1C-79BEDBDE8AF2}" destId="{5DF3B3BC-4883-41FE-B36F-BB6C01DC88D8}" srcOrd="1" destOrd="0" parTransId="{0228857C-DA69-4620-BB22-C9533DAFF6DD}" sibTransId="{28E678F1-A8A8-4B15-BB08-BFF1ACD5B780}"/>
    <dgm:cxn modelId="{11B6B725-81AE-4245-910B-23039AA9C27F}" type="presOf" srcId="{62B0489D-FF0C-4DDA-9BD0-7C7AA529DF6D}" destId="{7A707D63-D360-4661-91B7-1E06CCFAEA8B}" srcOrd="0" destOrd="0" presId="urn:microsoft.com/office/officeart/2005/8/layout/hierarchy2"/>
    <dgm:cxn modelId="{36A67429-230D-42D3-8C73-B0C6D5E9B63B}" srcId="{828FF133-9A37-4C60-AF1C-79BEDBDE8AF2}" destId="{62B0489D-FF0C-4DDA-9BD0-7C7AA529DF6D}" srcOrd="4" destOrd="0" parTransId="{28F913D0-7E90-4539-9E36-EBB74D66005E}" sibTransId="{511F040D-FF94-40B9-8F07-AAB0A602D2A6}"/>
    <dgm:cxn modelId="{C42CB032-A468-4E10-A03A-D536F2A9D37D}" type="presOf" srcId="{6E05CBBD-B3C4-4C6D-92F3-FBBB9323B128}" destId="{EAF5B943-7567-4258-80DC-BA10799BEFDB}" srcOrd="0" destOrd="0" presId="urn:microsoft.com/office/officeart/2005/8/layout/hierarchy2"/>
    <dgm:cxn modelId="{52267C36-C726-4B47-A97F-27AE8BE34ABA}" srcId="{828FF133-9A37-4C60-AF1C-79BEDBDE8AF2}" destId="{DD0075B9-A64E-4CAB-9BA8-7C4694EDDDF5}" srcOrd="3" destOrd="0" parTransId="{FEDB3650-E41B-4A9C-9EF3-8756D1640B71}" sibTransId="{9F6BA0F2-3D38-4578-BC6B-4BA75CB32AD1}"/>
    <dgm:cxn modelId="{5FD68F60-77E8-4343-8240-1D49CB6B62DC}" type="presOf" srcId="{CA42E167-F70D-4A6A-B396-783BE9B06FBC}" destId="{74802AC7-0B52-4E6F-96C4-53186E3B5A7A}" srcOrd="0" destOrd="0" presId="urn:microsoft.com/office/officeart/2005/8/layout/hierarchy2"/>
    <dgm:cxn modelId="{A19BA361-F6C6-4BC2-A55A-295CEE6DD65C}" type="presOf" srcId="{2012EC62-4FC1-4120-8DA6-F9D49287C3C8}" destId="{0B1C08C1-DE14-483B-80F7-D7031588D83A}" srcOrd="1" destOrd="0" presId="urn:microsoft.com/office/officeart/2005/8/layout/hierarchy2"/>
    <dgm:cxn modelId="{5A774844-9496-4CF6-A43A-66A7BAB57C7B}" srcId="{E012E8BC-2CA5-4B74-980A-32DFCFD8A1B4}" destId="{1E90CE2A-2277-4AFD-A3B8-12D8FBAF3533}" srcOrd="0" destOrd="0" parTransId="{8B8D3365-4779-4EB1-BC3D-2D83EDD08656}" sibTransId="{4630246A-AF12-4922-AD89-EAFB1153651E}"/>
    <dgm:cxn modelId="{29163265-86B5-4116-A675-DBF551B36BD5}" type="presOf" srcId="{29E798A8-491E-4EB3-800E-F92AA2CC1EF9}" destId="{6F07BFEC-E7FA-4CF1-B681-2E37173FE33D}" srcOrd="0" destOrd="0" presId="urn:microsoft.com/office/officeart/2005/8/layout/hierarchy2"/>
    <dgm:cxn modelId="{B4A19D67-992C-4ECB-8809-FAD424D999F3}" type="presOf" srcId="{28F913D0-7E90-4539-9E36-EBB74D66005E}" destId="{EDF218D5-981C-4BDA-A5C0-20116EEAEFDF}" srcOrd="0" destOrd="0" presId="urn:microsoft.com/office/officeart/2005/8/layout/hierarchy2"/>
    <dgm:cxn modelId="{FCBACF48-E653-434E-980B-479F6D3DC569}" type="presOf" srcId="{DF4326C1-04C2-4CDD-8CD0-4548BDCAD469}" destId="{536EAD27-E0F6-498A-AF26-B675DCB1566D}" srcOrd="0" destOrd="0" presId="urn:microsoft.com/office/officeart/2005/8/layout/hierarchy2"/>
    <dgm:cxn modelId="{B467694F-563C-4B8D-B818-AAED3F036A60}" srcId="{F8ED9CBF-0E52-472B-9626-92190E71E50E}" destId="{DF4326C1-04C2-4CDD-8CD0-4548BDCAD469}" srcOrd="1" destOrd="0" parTransId="{1D4B9763-6F56-4518-91BF-4C5577CA028D}" sibTransId="{0757078C-4AE6-492C-87A3-C13CF92130F7}"/>
    <dgm:cxn modelId="{506B7850-21F8-4770-A74D-C7EAEB0BF954}" type="presOf" srcId="{A4FC1B5C-09F6-43A3-A466-460C2725A8AC}" destId="{A1BAC2DD-3694-482F-AAC2-C4E718367864}" srcOrd="0" destOrd="0" presId="urn:microsoft.com/office/officeart/2005/8/layout/hierarchy2"/>
    <dgm:cxn modelId="{F6A56D55-A19A-4309-9DCF-70974417EA61}" type="presOf" srcId="{0228857C-DA69-4620-BB22-C9533DAFF6DD}" destId="{E814334B-EA15-449A-B306-F9CB3A34E3A7}" srcOrd="0" destOrd="0" presId="urn:microsoft.com/office/officeart/2005/8/layout/hierarchy2"/>
    <dgm:cxn modelId="{55501156-A863-4AE0-BD3D-35822A4AE615}" type="presOf" srcId="{39D425D1-0EE7-4FC4-ACC2-101B7CD2B681}" destId="{7FDFAF66-A7B2-4C3C-AD55-44443F78CBE2}" srcOrd="0" destOrd="0" presId="urn:microsoft.com/office/officeart/2005/8/layout/hierarchy2"/>
    <dgm:cxn modelId="{1D152578-48F6-4A0C-A8E0-7C1941E6A340}" type="presOf" srcId="{A4FC1B5C-09F6-43A3-A466-460C2725A8AC}" destId="{C020625B-43C4-4BE7-A67B-4DCB037DDF02}" srcOrd="1" destOrd="0" presId="urn:microsoft.com/office/officeart/2005/8/layout/hierarchy2"/>
    <dgm:cxn modelId="{B8E9457B-B3BC-4AE9-9794-62EFB87DB5FA}" type="presOf" srcId="{53CDCB67-8325-4EF0-8B94-FA2D27DC16D9}" destId="{7A1DB650-5F52-4154-BA0E-BE9B17E7E718}" srcOrd="0" destOrd="0" presId="urn:microsoft.com/office/officeart/2005/8/layout/hierarchy2"/>
    <dgm:cxn modelId="{8DE83C7D-9F3F-4C06-9A97-E204F45258E1}" type="presOf" srcId="{5BEF0826-A6CC-44FD-831E-B12E783BFD7F}" destId="{D9BD17ED-0EA9-45ED-96B9-6DB5B1D14CBF}" srcOrd="0" destOrd="0" presId="urn:microsoft.com/office/officeart/2005/8/layout/hierarchy2"/>
    <dgm:cxn modelId="{74F7C285-0EA6-4BE9-9CDE-F1C4034091A8}" type="presOf" srcId="{6D262709-1943-4248-838B-1C4AA692790D}" destId="{DE38BEFA-4B7D-45E1-8EA4-E184FA0EAD62}" srcOrd="0" destOrd="0" presId="urn:microsoft.com/office/officeart/2005/8/layout/hierarchy2"/>
    <dgm:cxn modelId="{26EA5686-DAFA-4E86-8026-2EBA25A626C9}" type="presOf" srcId="{1D4B9763-6F56-4518-91BF-4C5577CA028D}" destId="{1B1CFFB4-D25F-4EF6-BDEA-E9A833436F7E}" srcOrd="1" destOrd="0" presId="urn:microsoft.com/office/officeart/2005/8/layout/hierarchy2"/>
    <dgm:cxn modelId="{8ACBD790-DF46-4AC7-8982-AA4718BBF540}" srcId="{1E90CE2A-2277-4AFD-A3B8-12D8FBAF3533}" destId="{828FF133-9A37-4C60-AF1C-79BEDBDE8AF2}" srcOrd="0" destOrd="0" parTransId="{773DB42E-61B0-460E-82F4-336DBC3A96BB}" sibTransId="{5BBA1C1E-D6D6-419D-BC80-A9AEEAE9AF2B}"/>
    <dgm:cxn modelId="{B635CD96-0083-47F0-9BC1-C8C85EB59F3E}" type="presOf" srcId="{1E90CE2A-2277-4AFD-A3B8-12D8FBAF3533}" destId="{0C830365-AB91-4054-B087-0801918E244C}" srcOrd="0" destOrd="0" presId="urn:microsoft.com/office/officeart/2005/8/layout/hierarchy2"/>
    <dgm:cxn modelId="{BB625497-6BE7-4FBE-BB4B-1526B5ED06EB}" srcId="{F8ED9CBF-0E52-472B-9626-92190E71E50E}" destId="{6D262709-1943-4248-838B-1C4AA692790D}" srcOrd="0" destOrd="0" parTransId="{2012EC62-4FC1-4120-8DA6-F9D49287C3C8}" sibTransId="{337EAD0E-A550-4D7C-A57B-850E9306CB1A}"/>
    <dgm:cxn modelId="{0D46E798-84DE-469B-81C5-E10653F3D4F2}" type="presOf" srcId="{0228857C-DA69-4620-BB22-C9533DAFF6DD}" destId="{63559DCA-4BB6-4D54-8FE9-2BE161E8EA5B}" srcOrd="1" destOrd="0" presId="urn:microsoft.com/office/officeart/2005/8/layout/hierarchy2"/>
    <dgm:cxn modelId="{60E27599-0B7F-4532-B7AE-28BD3969FEAE}" type="presOf" srcId="{5BEF0826-A6CC-44FD-831E-B12E783BFD7F}" destId="{BC486D9E-9116-42B4-8654-CCDCC248A3A3}" srcOrd="1" destOrd="0" presId="urn:microsoft.com/office/officeart/2005/8/layout/hierarchy2"/>
    <dgm:cxn modelId="{E77CED9D-6745-451F-9524-0702A1D1E1B5}" type="presOf" srcId="{2012EC62-4FC1-4120-8DA6-F9D49287C3C8}" destId="{939C8C3D-4387-4451-9BAA-5135B135EBBD}" srcOrd="0" destOrd="0" presId="urn:microsoft.com/office/officeart/2005/8/layout/hierarchy2"/>
    <dgm:cxn modelId="{DEA6FA9F-FE44-4833-9E46-1D907A18074C}" type="presOf" srcId="{FEDB3650-E41B-4A9C-9EF3-8756D1640B71}" destId="{1967E546-DEB1-4BAE-BEB2-A944C1DF7CA8}" srcOrd="1" destOrd="0" presId="urn:microsoft.com/office/officeart/2005/8/layout/hierarchy2"/>
    <dgm:cxn modelId="{0DE485A1-AA87-4FBB-8EBE-4D8F4B665303}" type="presOf" srcId="{773DB42E-61B0-460E-82F4-336DBC3A96BB}" destId="{6EC8B2CB-7B2D-4C23-8FFC-613EBEBB792A}" srcOrd="1" destOrd="0" presId="urn:microsoft.com/office/officeart/2005/8/layout/hierarchy2"/>
    <dgm:cxn modelId="{F0F0DDA3-53DB-4296-A123-FC41274B692C}" type="presOf" srcId="{773DB42E-61B0-460E-82F4-336DBC3A96BB}" destId="{27B5F4D4-D998-4CC7-BBC7-C83B83B7784E}" srcOrd="0" destOrd="0" presId="urn:microsoft.com/office/officeart/2005/8/layout/hierarchy2"/>
    <dgm:cxn modelId="{182F38AE-771E-4FBE-A88E-35145CA42B8A}" type="presOf" srcId="{5DF3B3BC-4883-41FE-B36F-BB6C01DC88D8}" destId="{67A14B8A-4036-415D-A36F-5F7C2DB71EBB}" srcOrd="0" destOrd="0" presId="urn:microsoft.com/office/officeart/2005/8/layout/hierarchy2"/>
    <dgm:cxn modelId="{CF17D6BC-ED94-425A-B49D-1CFA6B1038BA}" srcId="{1E90CE2A-2277-4AFD-A3B8-12D8FBAF3533}" destId="{6E05CBBD-B3C4-4C6D-92F3-FBBB9323B128}" srcOrd="2" destOrd="0" parTransId="{39D425D1-0EE7-4FC4-ACC2-101B7CD2B681}" sibTransId="{AC68D72C-C4DC-4FD5-8001-E27A1DF503D4}"/>
    <dgm:cxn modelId="{5ECFE8BD-7E06-47EB-A03A-9AFCD1C975E5}" type="presOf" srcId="{F8ED9CBF-0E52-472B-9626-92190E71E50E}" destId="{97FF1DF2-0B08-4D22-94D5-42FCA7066C44}" srcOrd="0" destOrd="0" presId="urn:microsoft.com/office/officeart/2005/8/layout/hierarchy2"/>
    <dgm:cxn modelId="{1C664CC5-EFB0-4CC0-B2A2-BBA1E84C443D}" type="presOf" srcId="{609EBFA7-03CD-4AFF-9E4F-022C0F06CEFB}" destId="{8566D160-3910-4D7E-9F5D-50F68C75D4A4}" srcOrd="0" destOrd="0" presId="urn:microsoft.com/office/officeart/2005/8/layout/hierarchy2"/>
    <dgm:cxn modelId="{A4E887C8-BA8B-407D-92B7-322C6F2B55AC}" type="presOf" srcId="{1D4B9763-6F56-4518-91BF-4C5577CA028D}" destId="{71DC2F20-F0AE-43A7-9F8F-C4611D7A887B}" srcOrd="0" destOrd="0" presId="urn:microsoft.com/office/officeart/2005/8/layout/hierarchy2"/>
    <dgm:cxn modelId="{6F2440CB-CE0B-4925-8E34-19387E1392E4}" type="presOf" srcId="{28F913D0-7E90-4539-9E36-EBB74D66005E}" destId="{94AF8A64-9F19-4863-935C-0C55D4C54314}" srcOrd="1" destOrd="0" presId="urn:microsoft.com/office/officeart/2005/8/layout/hierarchy2"/>
    <dgm:cxn modelId="{A5870ECE-0B51-4F11-96FF-8C4D3B5E0F55}" srcId="{828FF133-9A37-4C60-AF1C-79BEDBDE8AF2}" destId="{29E798A8-491E-4EB3-800E-F92AA2CC1EF9}" srcOrd="2" destOrd="0" parTransId="{5BEF0826-A6CC-44FD-831E-B12E783BFD7F}" sibTransId="{FEC04FD7-A66E-43DC-9C18-56DE68368203}"/>
    <dgm:cxn modelId="{7ECE7ECF-4F62-465C-8913-84C2DF7DEE09}" type="presOf" srcId="{93984DA2-4440-4301-BA12-D97504B9AAC6}" destId="{D6E83890-1CF1-4FD0-98A7-1C6C203DD522}" srcOrd="0" destOrd="0" presId="urn:microsoft.com/office/officeart/2005/8/layout/hierarchy2"/>
    <dgm:cxn modelId="{4EFA38D0-BF2C-4CA3-A3C1-1A418A596850}" type="presOf" srcId="{609EBFA7-03CD-4AFF-9E4F-022C0F06CEFB}" destId="{84E93409-B8F6-475A-905D-3FAFE6796696}" srcOrd="1" destOrd="0" presId="urn:microsoft.com/office/officeart/2005/8/layout/hierarchy2"/>
    <dgm:cxn modelId="{9D47BBD5-91F6-4E7F-8857-23B90F9E9724}" type="presOf" srcId="{E012E8BC-2CA5-4B74-980A-32DFCFD8A1B4}" destId="{69D2BA04-7EDC-4033-996F-AAF4738BEF42}" srcOrd="0" destOrd="0" presId="urn:microsoft.com/office/officeart/2005/8/layout/hierarchy2"/>
    <dgm:cxn modelId="{43DC1BEF-FF3D-4BAA-AC93-11D53C886CCD}" srcId="{828FF133-9A37-4C60-AF1C-79BEDBDE8AF2}" destId="{CA42E167-F70D-4A6A-B396-783BE9B06FBC}" srcOrd="0" destOrd="0" parTransId="{609EBFA7-03CD-4AFF-9E4F-022C0F06CEFB}" sibTransId="{3BA567ED-BFA2-4DCD-ABBD-DA94BBA41843}"/>
    <dgm:cxn modelId="{7A3AD5F5-830E-48CD-BAF2-B3901292CFE5}" srcId="{1E90CE2A-2277-4AFD-A3B8-12D8FBAF3533}" destId="{F8ED9CBF-0E52-472B-9626-92190E71E50E}" srcOrd="1" destOrd="0" parTransId="{53CDCB67-8325-4EF0-8B94-FA2D27DC16D9}" sibTransId="{D1787993-3577-467F-962C-915D626067D6}"/>
    <dgm:cxn modelId="{56CD85FA-493B-4EFC-8D02-1A7175FEA6F3}" type="presOf" srcId="{FEDB3650-E41B-4A9C-9EF3-8756D1640B71}" destId="{F8784344-C5A2-456E-ABEA-F548E18971DE}" srcOrd="0" destOrd="0" presId="urn:microsoft.com/office/officeart/2005/8/layout/hierarchy2"/>
    <dgm:cxn modelId="{0AE13AFC-556C-4B3B-B6FC-FCE13CB2BE02}" type="presOf" srcId="{39D425D1-0EE7-4FC4-ACC2-101B7CD2B681}" destId="{0055C1CF-E590-4923-B964-1CAC7E750603}" srcOrd="1" destOrd="0" presId="urn:microsoft.com/office/officeart/2005/8/layout/hierarchy2"/>
    <dgm:cxn modelId="{0784EDFE-FFA4-4C60-879B-8D7F093158C5}" type="presOf" srcId="{DD0075B9-A64E-4CAB-9BA8-7C4694EDDDF5}" destId="{F9824D72-52E0-4CB0-A996-F2B46E53D6D9}" srcOrd="0" destOrd="0" presId="urn:microsoft.com/office/officeart/2005/8/layout/hierarchy2"/>
    <dgm:cxn modelId="{3DBD4EC8-4330-49E3-BDCF-76A343FDB7D0}" type="presParOf" srcId="{69D2BA04-7EDC-4033-996F-AAF4738BEF42}" destId="{756EDC74-3564-48BD-92B8-9C8062894CCB}" srcOrd="0" destOrd="0" presId="urn:microsoft.com/office/officeart/2005/8/layout/hierarchy2"/>
    <dgm:cxn modelId="{75225562-C356-4182-A7EB-9CD98630B422}" type="presParOf" srcId="{756EDC74-3564-48BD-92B8-9C8062894CCB}" destId="{0C830365-AB91-4054-B087-0801918E244C}" srcOrd="0" destOrd="0" presId="urn:microsoft.com/office/officeart/2005/8/layout/hierarchy2"/>
    <dgm:cxn modelId="{9B8B36AD-07A1-44B5-8CA4-BC3F4B282D6B}" type="presParOf" srcId="{756EDC74-3564-48BD-92B8-9C8062894CCB}" destId="{0D5635FD-E1C3-408F-B0C2-9835EB133BA1}" srcOrd="1" destOrd="0" presId="urn:microsoft.com/office/officeart/2005/8/layout/hierarchy2"/>
    <dgm:cxn modelId="{63590FF9-F65E-472D-9C5F-0B81B73870EB}" type="presParOf" srcId="{0D5635FD-E1C3-408F-B0C2-9835EB133BA1}" destId="{27B5F4D4-D998-4CC7-BBC7-C83B83B7784E}" srcOrd="0" destOrd="0" presId="urn:microsoft.com/office/officeart/2005/8/layout/hierarchy2"/>
    <dgm:cxn modelId="{997FD81F-81B2-4D12-8C99-969CAF7BF579}" type="presParOf" srcId="{27B5F4D4-D998-4CC7-BBC7-C83B83B7784E}" destId="{6EC8B2CB-7B2D-4C23-8FFC-613EBEBB792A}" srcOrd="0" destOrd="0" presId="urn:microsoft.com/office/officeart/2005/8/layout/hierarchy2"/>
    <dgm:cxn modelId="{0D6E9099-6575-4C62-B51E-A3096F67E857}" type="presParOf" srcId="{0D5635FD-E1C3-408F-B0C2-9835EB133BA1}" destId="{A22234D7-1624-4568-8343-2CE1503C5A74}" srcOrd="1" destOrd="0" presId="urn:microsoft.com/office/officeart/2005/8/layout/hierarchy2"/>
    <dgm:cxn modelId="{0B3705C2-B332-402C-AF83-7035206F8AED}" type="presParOf" srcId="{A22234D7-1624-4568-8343-2CE1503C5A74}" destId="{A277A4C3-B6BE-4ADC-9C24-A10E837D82AD}" srcOrd="0" destOrd="0" presId="urn:microsoft.com/office/officeart/2005/8/layout/hierarchy2"/>
    <dgm:cxn modelId="{80E02AD5-9038-4139-897D-B5DB5E91996B}" type="presParOf" srcId="{A22234D7-1624-4568-8343-2CE1503C5A74}" destId="{310DC4F1-B929-44FB-9DD5-3C11E5789E2C}" srcOrd="1" destOrd="0" presId="urn:microsoft.com/office/officeart/2005/8/layout/hierarchy2"/>
    <dgm:cxn modelId="{008B3040-B6D5-49BC-A471-825945162A2F}" type="presParOf" srcId="{310DC4F1-B929-44FB-9DD5-3C11E5789E2C}" destId="{8566D160-3910-4D7E-9F5D-50F68C75D4A4}" srcOrd="0" destOrd="0" presId="urn:microsoft.com/office/officeart/2005/8/layout/hierarchy2"/>
    <dgm:cxn modelId="{D1304478-9A89-4964-A79F-53044311CFE4}" type="presParOf" srcId="{8566D160-3910-4D7E-9F5D-50F68C75D4A4}" destId="{84E93409-B8F6-475A-905D-3FAFE6796696}" srcOrd="0" destOrd="0" presId="urn:microsoft.com/office/officeart/2005/8/layout/hierarchy2"/>
    <dgm:cxn modelId="{3DFEB13F-299D-4B4C-A966-4F615738E8C8}" type="presParOf" srcId="{310DC4F1-B929-44FB-9DD5-3C11E5789E2C}" destId="{BD398026-ADC2-4210-9E37-A422B52D3D82}" srcOrd="1" destOrd="0" presId="urn:microsoft.com/office/officeart/2005/8/layout/hierarchy2"/>
    <dgm:cxn modelId="{AA76A7EF-59B9-4E98-B9E1-E9EAFF6BE93E}" type="presParOf" srcId="{BD398026-ADC2-4210-9E37-A422B52D3D82}" destId="{74802AC7-0B52-4E6F-96C4-53186E3B5A7A}" srcOrd="0" destOrd="0" presId="urn:microsoft.com/office/officeart/2005/8/layout/hierarchy2"/>
    <dgm:cxn modelId="{5CEAD7EC-4EDB-4A5F-ABAD-19D318A2FA9E}" type="presParOf" srcId="{BD398026-ADC2-4210-9E37-A422B52D3D82}" destId="{4FDE80E3-B2C1-4290-8A95-03C32945BFF3}" srcOrd="1" destOrd="0" presId="urn:microsoft.com/office/officeart/2005/8/layout/hierarchy2"/>
    <dgm:cxn modelId="{CB5425B9-8356-4A79-8890-1D013CBFEA0E}" type="presParOf" srcId="{310DC4F1-B929-44FB-9DD5-3C11E5789E2C}" destId="{E814334B-EA15-449A-B306-F9CB3A34E3A7}" srcOrd="2" destOrd="0" presId="urn:microsoft.com/office/officeart/2005/8/layout/hierarchy2"/>
    <dgm:cxn modelId="{8CE8D691-49CE-44E8-B455-83BBA18A590D}" type="presParOf" srcId="{E814334B-EA15-449A-B306-F9CB3A34E3A7}" destId="{63559DCA-4BB6-4D54-8FE9-2BE161E8EA5B}" srcOrd="0" destOrd="0" presId="urn:microsoft.com/office/officeart/2005/8/layout/hierarchy2"/>
    <dgm:cxn modelId="{5469D1A7-368C-4D0F-9F35-3F01105F1B40}" type="presParOf" srcId="{310DC4F1-B929-44FB-9DD5-3C11E5789E2C}" destId="{2C22729A-7063-42EE-BE6A-F17C800361F8}" srcOrd="3" destOrd="0" presId="urn:microsoft.com/office/officeart/2005/8/layout/hierarchy2"/>
    <dgm:cxn modelId="{BE5DAE2B-D6B3-4B60-9059-3AA57EFDDCB2}" type="presParOf" srcId="{2C22729A-7063-42EE-BE6A-F17C800361F8}" destId="{67A14B8A-4036-415D-A36F-5F7C2DB71EBB}" srcOrd="0" destOrd="0" presId="urn:microsoft.com/office/officeart/2005/8/layout/hierarchy2"/>
    <dgm:cxn modelId="{D90A11A4-D9AA-493D-9C29-B04ADD508812}" type="presParOf" srcId="{2C22729A-7063-42EE-BE6A-F17C800361F8}" destId="{6F9F0CB1-6325-49F9-920E-5F874C559B41}" srcOrd="1" destOrd="0" presId="urn:microsoft.com/office/officeart/2005/8/layout/hierarchy2"/>
    <dgm:cxn modelId="{70D00888-AC6B-4486-9B04-113A32E60334}" type="presParOf" srcId="{310DC4F1-B929-44FB-9DD5-3C11E5789E2C}" destId="{D9BD17ED-0EA9-45ED-96B9-6DB5B1D14CBF}" srcOrd="4" destOrd="0" presId="urn:microsoft.com/office/officeart/2005/8/layout/hierarchy2"/>
    <dgm:cxn modelId="{D8D890A4-B0B7-43F5-B805-61E51D5036FE}" type="presParOf" srcId="{D9BD17ED-0EA9-45ED-96B9-6DB5B1D14CBF}" destId="{BC486D9E-9116-42B4-8654-CCDCC248A3A3}" srcOrd="0" destOrd="0" presId="urn:microsoft.com/office/officeart/2005/8/layout/hierarchy2"/>
    <dgm:cxn modelId="{7DDAFB5D-392E-414B-A11E-7EF6B744A95F}" type="presParOf" srcId="{310DC4F1-B929-44FB-9DD5-3C11E5789E2C}" destId="{A215F975-ECDE-41A3-AF2F-A146A691DA3C}" srcOrd="5" destOrd="0" presId="urn:microsoft.com/office/officeart/2005/8/layout/hierarchy2"/>
    <dgm:cxn modelId="{50DD45ED-EFC8-4C7A-ABE8-2C04E31E32D8}" type="presParOf" srcId="{A215F975-ECDE-41A3-AF2F-A146A691DA3C}" destId="{6F07BFEC-E7FA-4CF1-B681-2E37173FE33D}" srcOrd="0" destOrd="0" presId="urn:microsoft.com/office/officeart/2005/8/layout/hierarchy2"/>
    <dgm:cxn modelId="{A42FC915-5C22-43E0-B1C0-C8452483D88C}" type="presParOf" srcId="{A215F975-ECDE-41A3-AF2F-A146A691DA3C}" destId="{95167182-6E8F-4EF5-8779-722E522AB26E}" srcOrd="1" destOrd="0" presId="urn:microsoft.com/office/officeart/2005/8/layout/hierarchy2"/>
    <dgm:cxn modelId="{F3EC9F01-275E-49D3-9446-C01880ADCD9F}" type="presParOf" srcId="{310DC4F1-B929-44FB-9DD5-3C11E5789E2C}" destId="{F8784344-C5A2-456E-ABEA-F548E18971DE}" srcOrd="6" destOrd="0" presId="urn:microsoft.com/office/officeart/2005/8/layout/hierarchy2"/>
    <dgm:cxn modelId="{02645534-990C-4A04-96AE-89DD26CAAEFA}" type="presParOf" srcId="{F8784344-C5A2-456E-ABEA-F548E18971DE}" destId="{1967E546-DEB1-4BAE-BEB2-A944C1DF7CA8}" srcOrd="0" destOrd="0" presId="urn:microsoft.com/office/officeart/2005/8/layout/hierarchy2"/>
    <dgm:cxn modelId="{79E029E6-6498-4C4B-9F51-7D9D9C69B36E}" type="presParOf" srcId="{310DC4F1-B929-44FB-9DD5-3C11E5789E2C}" destId="{6AC06A48-74EB-486C-B64C-A56E7B1B1184}" srcOrd="7" destOrd="0" presId="urn:microsoft.com/office/officeart/2005/8/layout/hierarchy2"/>
    <dgm:cxn modelId="{BBBF7234-8313-4A08-BD35-A978F976173C}" type="presParOf" srcId="{6AC06A48-74EB-486C-B64C-A56E7B1B1184}" destId="{F9824D72-52E0-4CB0-A996-F2B46E53D6D9}" srcOrd="0" destOrd="0" presId="urn:microsoft.com/office/officeart/2005/8/layout/hierarchy2"/>
    <dgm:cxn modelId="{AEC4C6B4-0AAC-4EBF-9494-0A1B65575CC1}" type="presParOf" srcId="{6AC06A48-74EB-486C-B64C-A56E7B1B1184}" destId="{020F1D8C-0C4D-465E-9B00-81222CE102EA}" srcOrd="1" destOrd="0" presId="urn:microsoft.com/office/officeart/2005/8/layout/hierarchy2"/>
    <dgm:cxn modelId="{DAF7759D-C48D-4902-B0A8-97EDF2FC445A}" type="presParOf" srcId="{310DC4F1-B929-44FB-9DD5-3C11E5789E2C}" destId="{EDF218D5-981C-4BDA-A5C0-20116EEAEFDF}" srcOrd="8" destOrd="0" presId="urn:microsoft.com/office/officeart/2005/8/layout/hierarchy2"/>
    <dgm:cxn modelId="{22F7CCDB-47CF-494F-9029-058266317732}" type="presParOf" srcId="{EDF218D5-981C-4BDA-A5C0-20116EEAEFDF}" destId="{94AF8A64-9F19-4863-935C-0C55D4C54314}" srcOrd="0" destOrd="0" presId="urn:microsoft.com/office/officeart/2005/8/layout/hierarchy2"/>
    <dgm:cxn modelId="{31724BA6-0F44-4D79-902A-0A515F075B0D}" type="presParOf" srcId="{310DC4F1-B929-44FB-9DD5-3C11E5789E2C}" destId="{C6BBB787-4D88-443E-B3CE-50EF7DCDE598}" srcOrd="9" destOrd="0" presId="urn:microsoft.com/office/officeart/2005/8/layout/hierarchy2"/>
    <dgm:cxn modelId="{01B5BE9B-2F73-4974-9205-EA4F26E6A689}" type="presParOf" srcId="{C6BBB787-4D88-443E-B3CE-50EF7DCDE598}" destId="{7A707D63-D360-4661-91B7-1E06CCFAEA8B}" srcOrd="0" destOrd="0" presId="urn:microsoft.com/office/officeart/2005/8/layout/hierarchy2"/>
    <dgm:cxn modelId="{FAA9F79B-36DD-43CA-94DC-5638074F6AAA}" type="presParOf" srcId="{C6BBB787-4D88-443E-B3CE-50EF7DCDE598}" destId="{A951AA69-A46F-41F8-AD52-B6E4090FFAB1}" srcOrd="1" destOrd="0" presId="urn:microsoft.com/office/officeart/2005/8/layout/hierarchy2"/>
    <dgm:cxn modelId="{E795FB54-740A-43E7-8011-1E5AE837D8DF}" type="presParOf" srcId="{310DC4F1-B929-44FB-9DD5-3C11E5789E2C}" destId="{A1BAC2DD-3694-482F-AAC2-C4E718367864}" srcOrd="10" destOrd="0" presId="urn:microsoft.com/office/officeart/2005/8/layout/hierarchy2"/>
    <dgm:cxn modelId="{5827D2F5-90BE-4D0E-B88E-8C513AEDE18D}" type="presParOf" srcId="{A1BAC2DD-3694-482F-AAC2-C4E718367864}" destId="{C020625B-43C4-4BE7-A67B-4DCB037DDF02}" srcOrd="0" destOrd="0" presId="urn:microsoft.com/office/officeart/2005/8/layout/hierarchy2"/>
    <dgm:cxn modelId="{A9A5B8D7-082F-4784-9616-EBCCD5EAF110}" type="presParOf" srcId="{310DC4F1-B929-44FB-9DD5-3C11E5789E2C}" destId="{7D67A1E5-C931-4067-9E9D-4783A1A26F2D}" srcOrd="11" destOrd="0" presId="urn:microsoft.com/office/officeart/2005/8/layout/hierarchy2"/>
    <dgm:cxn modelId="{AF4E7696-E3C0-47F0-98D8-5F2441851D09}" type="presParOf" srcId="{7D67A1E5-C931-4067-9E9D-4783A1A26F2D}" destId="{D6E83890-1CF1-4FD0-98A7-1C6C203DD522}" srcOrd="0" destOrd="0" presId="urn:microsoft.com/office/officeart/2005/8/layout/hierarchy2"/>
    <dgm:cxn modelId="{1FE21A2A-F993-4ED1-B864-8153EA55DC2A}" type="presParOf" srcId="{7D67A1E5-C931-4067-9E9D-4783A1A26F2D}" destId="{63F291F5-4B2A-45BF-9A9D-7B2DE85E3710}" srcOrd="1" destOrd="0" presId="urn:microsoft.com/office/officeart/2005/8/layout/hierarchy2"/>
    <dgm:cxn modelId="{6452A0EF-42F5-4E38-858A-342FAB968B8B}" type="presParOf" srcId="{0D5635FD-E1C3-408F-B0C2-9835EB133BA1}" destId="{7A1DB650-5F52-4154-BA0E-BE9B17E7E718}" srcOrd="2" destOrd="0" presId="urn:microsoft.com/office/officeart/2005/8/layout/hierarchy2"/>
    <dgm:cxn modelId="{5C7D5DAE-AB4C-4AF1-91F4-3932C4645070}" type="presParOf" srcId="{7A1DB650-5F52-4154-BA0E-BE9B17E7E718}" destId="{FC51048C-1102-48AA-B222-D7B25777F0C7}" srcOrd="0" destOrd="0" presId="urn:microsoft.com/office/officeart/2005/8/layout/hierarchy2"/>
    <dgm:cxn modelId="{9CEBEBFA-D13A-4E82-BFC9-2A5303422B6D}" type="presParOf" srcId="{0D5635FD-E1C3-408F-B0C2-9835EB133BA1}" destId="{1DA07290-8F4D-4753-9EAF-CEC51E27B172}" srcOrd="3" destOrd="0" presId="urn:microsoft.com/office/officeart/2005/8/layout/hierarchy2"/>
    <dgm:cxn modelId="{93188AB6-066B-450F-901C-47CE031D09CA}" type="presParOf" srcId="{1DA07290-8F4D-4753-9EAF-CEC51E27B172}" destId="{97FF1DF2-0B08-4D22-94D5-42FCA7066C44}" srcOrd="0" destOrd="0" presId="urn:microsoft.com/office/officeart/2005/8/layout/hierarchy2"/>
    <dgm:cxn modelId="{2CAE6A04-2DBD-4C99-BA95-02CE26875FC7}" type="presParOf" srcId="{1DA07290-8F4D-4753-9EAF-CEC51E27B172}" destId="{44030C31-706C-4FE6-9017-B1F951E8A933}" srcOrd="1" destOrd="0" presId="urn:microsoft.com/office/officeart/2005/8/layout/hierarchy2"/>
    <dgm:cxn modelId="{4EDE84C6-D887-4582-A684-343489D893F5}" type="presParOf" srcId="{44030C31-706C-4FE6-9017-B1F951E8A933}" destId="{939C8C3D-4387-4451-9BAA-5135B135EBBD}" srcOrd="0" destOrd="0" presId="urn:microsoft.com/office/officeart/2005/8/layout/hierarchy2"/>
    <dgm:cxn modelId="{BE8C5F4A-9B9B-44F5-929A-40C5F2D9BD03}" type="presParOf" srcId="{939C8C3D-4387-4451-9BAA-5135B135EBBD}" destId="{0B1C08C1-DE14-483B-80F7-D7031588D83A}" srcOrd="0" destOrd="0" presId="urn:microsoft.com/office/officeart/2005/8/layout/hierarchy2"/>
    <dgm:cxn modelId="{71A2275B-F388-4168-A745-0B68E3740D40}" type="presParOf" srcId="{44030C31-706C-4FE6-9017-B1F951E8A933}" destId="{1663B244-A358-4FD3-B01F-64C6166DFEDE}" srcOrd="1" destOrd="0" presId="urn:microsoft.com/office/officeart/2005/8/layout/hierarchy2"/>
    <dgm:cxn modelId="{888F7AED-FDDE-4C5A-8D1E-CBBE814FA177}" type="presParOf" srcId="{1663B244-A358-4FD3-B01F-64C6166DFEDE}" destId="{DE38BEFA-4B7D-45E1-8EA4-E184FA0EAD62}" srcOrd="0" destOrd="0" presId="urn:microsoft.com/office/officeart/2005/8/layout/hierarchy2"/>
    <dgm:cxn modelId="{E180BF07-794E-4176-B813-9A42F1946B69}" type="presParOf" srcId="{1663B244-A358-4FD3-B01F-64C6166DFEDE}" destId="{D8BA3B07-4F0D-44BC-A219-F2FBE1F066D5}" srcOrd="1" destOrd="0" presId="urn:microsoft.com/office/officeart/2005/8/layout/hierarchy2"/>
    <dgm:cxn modelId="{7CACDED5-588D-4147-BDB0-B37FE332CB07}" type="presParOf" srcId="{44030C31-706C-4FE6-9017-B1F951E8A933}" destId="{71DC2F20-F0AE-43A7-9F8F-C4611D7A887B}" srcOrd="2" destOrd="0" presId="urn:microsoft.com/office/officeart/2005/8/layout/hierarchy2"/>
    <dgm:cxn modelId="{B200C7F0-485B-41B4-A126-E08502D8B35C}" type="presParOf" srcId="{71DC2F20-F0AE-43A7-9F8F-C4611D7A887B}" destId="{1B1CFFB4-D25F-4EF6-BDEA-E9A833436F7E}" srcOrd="0" destOrd="0" presId="urn:microsoft.com/office/officeart/2005/8/layout/hierarchy2"/>
    <dgm:cxn modelId="{19CFDEF6-64D1-4F43-B99A-7CC07CEA4FD2}" type="presParOf" srcId="{44030C31-706C-4FE6-9017-B1F951E8A933}" destId="{ECFA740F-E1BF-4D87-93E2-B41A54583D48}" srcOrd="3" destOrd="0" presId="urn:microsoft.com/office/officeart/2005/8/layout/hierarchy2"/>
    <dgm:cxn modelId="{811A9C69-15B1-46FC-98DF-270382021BFE}" type="presParOf" srcId="{ECFA740F-E1BF-4D87-93E2-B41A54583D48}" destId="{536EAD27-E0F6-498A-AF26-B675DCB1566D}" srcOrd="0" destOrd="0" presId="urn:microsoft.com/office/officeart/2005/8/layout/hierarchy2"/>
    <dgm:cxn modelId="{CB78B841-0C1B-476B-98DE-81F39097AB41}" type="presParOf" srcId="{ECFA740F-E1BF-4D87-93E2-B41A54583D48}" destId="{9F50F5C1-35A3-401D-8AD2-1DB84BC4B4C6}" srcOrd="1" destOrd="0" presId="urn:microsoft.com/office/officeart/2005/8/layout/hierarchy2"/>
    <dgm:cxn modelId="{33D486BB-56D7-4F0C-BCAF-1063E9D4DD40}" type="presParOf" srcId="{0D5635FD-E1C3-408F-B0C2-9835EB133BA1}" destId="{7FDFAF66-A7B2-4C3C-AD55-44443F78CBE2}" srcOrd="4" destOrd="0" presId="urn:microsoft.com/office/officeart/2005/8/layout/hierarchy2"/>
    <dgm:cxn modelId="{18847054-2377-4543-B6B7-2F81DD832186}" type="presParOf" srcId="{7FDFAF66-A7B2-4C3C-AD55-44443F78CBE2}" destId="{0055C1CF-E590-4923-B964-1CAC7E750603}" srcOrd="0" destOrd="0" presId="urn:microsoft.com/office/officeart/2005/8/layout/hierarchy2"/>
    <dgm:cxn modelId="{9E3B3BE3-C051-4161-8FA0-FB5FB7A8B7D0}" type="presParOf" srcId="{0D5635FD-E1C3-408F-B0C2-9835EB133BA1}" destId="{69AD46DD-E940-40CF-BCF8-EBF5FA3C757C}" srcOrd="5" destOrd="0" presId="urn:microsoft.com/office/officeart/2005/8/layout/hierarchy2"/>
    <dgm:cxn modelId="{E233B157-CBF6-4EBB-8F2D-B6B6504E266E}" type="presParOf" srcId="{69AD46DD-E940-40CF-BCF8-EBF5FA3C757C}" destId="{EAF5B943-7567-4258-80DC-BA10799BEFDB}" srcOrd="0" destOrd="0" presId="urn:microsoft.com/office/officeart/2005/8/layout/hierarchy2"/>
    <dgm:cxn modelId="{D7FEC68E-DE32-4A5F-865F-8FAA4956EB18}" type="presParOf" srcId="{69AD46DD-E940-40CF-BCF8-EBF5FA3C757C}" destId="{B6E2AB00-DFC2-497E-A838-18BBCD6122AF}"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C830365-AB91-4054-B087-0801918E244C}">
      <dsp:nvSpPr>
        <dsp:cNvPr id="0" name=""/>
        <dsp:cNvSpPr/>
      </dsp:nvSpPr>
      <dsp:spPr>
        <a:xfrm>
          <a:off x="1579828" y="2884897"/>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Maca</a:t>
          </a:r>
        </a:p>
      </dsp:txBody>
      <dsp:txXfrm>
        <a:off x="1594521" y="2899590"/>
        <a:ext cx="973941" cy="472277"/>
      </dsp:txXfrm>
    </dsp:sp>
    <dsp:sp modelId="{27B5F4D4-D998-4CC7-BBC7-C83B83B7784E}">
      <dsp:nvSpPr>
        <dsp:cNvPr id="0" name=""/>
        <dsp:cNvSpPr/>
      </dsp:nvSpPr>
      <dsp:spPr>
        <a:xfrm rot="17132988">
          <a:off x="2035281" y="2405238"/>
          <a:ext cx="1497079" cy="18698"/>
        </a:xfrm>
        <a:custGeom>
          <a:avLst/>
          <a:gdLst/>
          <a:ahLst/>
          <a:cxnLst/>
          <a:rect l="0" t="0" r="0" b="0"/>
          <a:pathLst>
            <a:path>
              <a:moveTo>
                <a:pt x="0" y="9349"/>
              </a:moveTo>
              <a:lnTo>
                <a:pt x="1497079" y="934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2746393" y="2377161"/>
        <a:ext cx="74853" cy="74853"/>
      </dsp:txXfrm>
    </dsp:sp>
    <dsp:sp modelId="{A277A4C3-B6BE-4ADC-9C24-A10E837D82AD}">
      <dsp:nvSpPr>
        <dsp:cNvPr id="0" name=""/>
        <dsp:cNvSpPr/>
      </dsp:nvSpPr>
      <dsp:spPr>
        <a:xfrm>
          <a:off x="2984486" y="1442614"/>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Maca en polvo</a:t>
          </a:r>
        </a:p>
      </dsp:txBody>
      <dsp:txXfrm>
        <a:off x="2999179" y="1457307"/>
        <a:ext cx="973941" cy="472277"/>
      </dsp:txXfrm>
    </dsp:sp>
    <dsp:sp modelId="{8566D160-3910-4D7E-9F5D-50F68C75D4A4}">
      <dsp:nvSpPr>
        <dsp:cNvPr id="0" name=""/>
        <dsp:cNvSpPr/>
      </dsp:nvSpPr>
      <dsp:spPr>
        <a:xfrm rot="17132988">
          <a:off x="3439939" y="962955"/>
          <a:ext cx="1497079" cy="18698"/>
        </a:xfrm>
        <a:custGeom>
          <a:avLst/>
          <a:gdLst/>
          <a:ahLst/>
          <a:cxnLst/>
          <a:rect l="0" t="0" r="0" b="0"/>
          <a:pathLst>
            <a:path>
              <a:moveTo>
                <a:pt x="0" y="9349"/>
              </a:moveTo>
              <a:lnTo>
                <a:pt x="1497079"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51052" y="934877"/>
        <a:ext cx="74853" cy="74853"/>
      </dsp:txXfrm>
    </dsp:sp>
    <dsp:sp modelId="{74802AC7-0B52-4E6F-96C4-53186E3B5A7A}">
      <dsp:nvSpPr>
        <dsp:cNvPr id="0" name=""/>
        <dsp:cNvSpPr/>
      </dsp:nvSpPr>
      <dsp:spPr>
        <a:xfrm>
          <a:off x="4389144" y="331"/>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Pura en bolsas</a:t>
          </a:r>
        </a:p>
      </dsp:txBody>
      <dsp:txXfrm>
        <a:off x="4403837" y="15024"/>
        <a:ext cx="973941" cy="472277"/>
      </dsp:txXfrm>
    </dsp:sp>
    <dsp:sp modelId="{E814334B-EA15-449A-B306-F9CB3A34E3A7}">
      <dsp:nvSpPr>
        <dsp:cNvPr id="0" name=""/>
        <dsp:cNvSpPr/>
      </dsp:nvSpPr>
      <dsp:spPr>
        <a:xfrm rot="17692822">
          <a:off x="3711527" y="1251412"/>
          <a:ext cx="953903" cy="18698"/>
        </a:xfrm>
        <a:custGeom>
          <a:avLst/>
          <a:gdLst/>
          <a:ahLst/>
          <a:cxnLst/>
          <a:rect l="0" t="0" r="0" b="0"/>
          <a:pathLst>
            <a:path>
              <a:moveTo>
                <a:pt x="0" y="9349"/>
              </a:moveTo>
              <a:lnTo>
                <a:pt x="953903"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64631" y="1236913"/>
        <a:ext cx="47695" cy="47695"/>
      </dsp:txXfrm>
    </dsp:sp>
    <dsp:sp modelId="{67A14B8A-4036-415D-A36F-5F7C2DB71EBB}">
      <dsp:nvSpPr>
        <dsp:cNvPr id="0" name=""/>
        <dsp:cNvSpPr/>
      </dsp:nvSpPr>
      <dsp:spPr>
        <a:xfrm>
          <a:off x="4389144" y="577244"/>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Combinada con café soluble</a:t>
          </a:r>
        </a:p>
      </dsp:txBody>
      <dsp:txXfrm>
        <a:off x="4403837" y="591937"/>
        <a:ext cx="973941" cy="472277"/>
      </dsp:txXfrm>
    </dsp:sp>
    <dsp:sp modelId="{D9BD17ED-0EA9-45ED-96B9-6DB5B1D14CBF}">
      <dsp:nvSpPr>
        <dsp:cNvPr id="0" name=""/>
        <dsp:cNvSpPr/>
      </dsp:nvSpPr>
      <dsp:spPr>
        <a:xfrm rot="19457599">
          <a:off x="3941358" y="1539868"/>
          <a:ext cx="494240" cy="18698"/>
        </a:xfrm>
        <a:custGeom>
          <a:avLst/>
          <a:gdLst/>
          <a:ahLst/>
          <a:cxnLst/>
          <a:rect l="0" t="0" r="0" b="0"/>
          <a:pathLst>
            <a:path>
              <a:moveTo>
                <a:pt x="0" y="9349"/>
              </a:moveTo>
              <a:lnTo>
                <a:pt x="494240"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76123" y="1536862"/>
        <a:ext cx="24712" cy="24712"/>
      </dsp:txXfrm>
    </dsp:sp>
    <dsp:sp modelId="{6F07BFEC-E7FA-4CF1-B681-2E37173FE33D}">
      <dsp:nvSpPr>
        <dsp:cNvPr id="0" name=""/>
        <dsp:cNvSpPr/>
      </dsp:nvSpPr>
      <dsp:spPr>
        <a:xfrm>
          <a:off x="4389144" y="1154158"/>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Combinada con leche en polvo</a:t>
          </a:r>
        </a:p>
      </dsp:txBody>
      <dsp:txXfrm>
        <a:off x="4403837" y="1168851"/>
        <a:ext cx="973941" cy="472277"/>
      </dsp:txXfrm>
    </dsp:sp>
    <dsp:sp modelId="{F8784344-C5A2-456E-ABEA-F548E18971DE}">
      <dsp:nvSpPr>
        <dsp:cNvPr id="0" name=""/>
        <dsp:cNvSpPr/>
      </dsp:nvSpPr>
      <dsp:spPr>
        <a:xfrm rot="2142401">
          <a:off x="3941358" y="1828325"/>
          <a:ext cx="494240" cy="18698"/>
        </a:xfrm>
        <a:custGeom>
          <a:avLst/>
          <a:gdLst/>
          <a:ahLst/>
          <a:cxnLst/>
          <a:rect l="0" t="0" r="0" b="0"/>
          <a:pathLst>
            <a:path>
              <a:moveTo>
                <a:pt x="0" y="9349"/>
              </a:moveTo>
              <a:lnTo>
                <a:pt x="494240"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76123" y="1825318"/>
        <a:ext cx="24712" cy="24712"/>
      </dsp:txXfrm>
    </dsp:sp>
    <dsp:sp modelId="{F9824D72-52E0-4CB0-A996-F2B46E53D6D9}">
      <dsp:nvSpPr>
        <dsp:cNvPr id="0" name=""/>
        <dsp:cNvSpPr/>
      </dsp:nvSpPr>
      <dsp:spPr>
        <a:xfrm>
          <a:off x="4389144" y="1731071"/>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Combinada con otras semillas</a:t>
          </a:r>
        </a:p>
      </dsp:txBody>
      <dsp:txXfrm>
        <a:off x="4403837" y="1745764"/>
        <a:ext cx="973941" cy="472277"/>
      </dsp:txXfrm>
    </dsp:sp>
    <dsp:sp modelId="{EDF218D5-981C-4BDA-A5C0-20116EEAEFDF}">
      <dsp:nvSpPr>
        <dsp:cNvPr id="0" name=""/>
        <dsp:cNvSpPr/>
      </dsp:nvSpPr>
      <dsp:spPr>
        <a:xfrm rot="3907178">
          <a:off x="3711527" y="2116782"/>
          <a:ext cx="953903" cy="18698"/>
        </a:xfrm>
        <a:custGeom>
          <a:avLst/>
          <a:gdLst/>
          <a:ahLst/>
          <a:cxnLst/>
          <a:rect l="0" t="0" r="0" b="0"/>
          <a:pathLst>
            <a:path>
              <a:moveTo>
                <a:pt x="0" y="9349"/>
              </a:moveTo>
              <a:lnTo>
                <a:pt x="953903"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64631" y="2102283"/>
        <a:ext cx="47695" cy="47695"/>
      </dsp:txXfrm>
    </dsp:sp>
    <dsp:sp modelId="{7A707D63-D360-4661-91B7-1E06CCFAEA8B}">
      <dsp:nvSpPr>
        <dsp:cNvPr id="0" name=""/>
        <dsp:cNvSpPr/>
      </dsp:nvSpPr>
      <dsp:spPr>
        <a:xfrm>
          <a:off x="4389144" y="2307984"/>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Con harina</a:t>
          </a:r>
        </a:p>
      </dsp:txBody>
      <dsp:txXfrm>
        <a:off x="4403837" y="2322677"/>
        <a:ext cx="973941" cy="472277"/>
      </dsp:txXfrm>
    </dsp:sp>
    <dsp:sp modelId="{A1BAC2DD-3694-482F-AAC2-C4E718367864}">
      <dsp:nvSpPr>
        <dsp:cNvPr id="0" name=""/>
        <dsp:cNvSpPr/>
      </dsp:nvSpPr>
      <dsp:spPr>
        <a:xfrm rot="4467012">
          <a:off x="3439939" y="2405238"/>
          <a:ext cx="1497079" cy="18698"/>
        </a:xfrm>
        <a:custGeom>
          <a:avLst/>
          <a:gdLst/>
          <a:ahLst/>
          <a:cxnLst/>
          <a:rect l="0" t="0" r="0" b="0"/>
          <a:pathLst>
            <a:path>
              <a:moveTo>
                <a:pt x="0" y="9349"/>
              </a:moveTo>
              <a:lnTo>
                <a:pt x="1497079"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51052" y="2377161"/>
        <a:ext cx="74853" cy="74853"/>
      </dsp:txXfrm>
    </dsp:sp>
    <dsp:sp modelId="{D6E83890-1CF1-4FD0-98A7-1C6C203DD522}">
      <dsp:nvSpPr>
        <dsp:cNvPr id="0" name=""/>
        <dsp:cNvSpPr/>
      </dsp:nvSpPr>
      <dsp:spPr>
        <a:xfrm>
          <a:off x="4389144" y="2884897"/>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En bolsas de té</a:t>
          </a:r>
        </a:p>
      </dsp:txBody>
      <dsp:txXfrm>
        <a:off x="4403837" y="2899590"/>
        <a:ext cx="973941" cy="472277"/>
      </dsp:txXfrm>
    </dsp:sp>
    <dsp:sp modelId="{7A1DB650-5F52-4154-BA0E-BE9B17E7E718}">
      <dsp:nvSpPr>
        <dsp:cNvPr id="0" name=""/>
        <dsp:cNvSpPr/>
      </dsp:nvSpPr>
      <dsp:spPr>
        <a:xfrm rot="3907178">
          <a:off x="2306869" y="3559065"/>
          <a:ext cx="953903" cy="18698"/>
        </a:xfrm>
        <a:custGeom>
          <a:avLst/>
          <a:gdLst/>
          <a:ahLst/>
          <a:cxnLst/>
          <a:rect l="0" t="0" r="0" b="0"/>
          <a:pathLst>
            <a:path>
              <a:moveTo>
                <a:pt x="0" y="9349"/>
              </a:moveTo>
              <a:lnTo>
                <a:pt x="953903" y="934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2759973" y="3544566"/>
        <a:ext cx="47695" cy="47695"/>
      </dsp:txXfrm>
    </dsp:sp>
    <dsp:sp modelId="{97FF1DF2-0B08-4D22-94D5-42FCA7066C44}">
      <dsp:nvSpPr>
        <dsp:cNvPr id="0" name=""/>
        <dsp:cNvSpPr/>
      </dsp:nvSpPr>
      <dsp:spPr>
        <a:xfrm>
          <a:off x="2984486" y="3750267"/>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Maca en capsulas</a:t>
          </a:r>
        </a:p>
      </dsp:txBody>
      <dsp:txXfrm>
        <a:off x="2999179" y="3764960"/>
        <a:ext cx="973941" cy="472277"/>
      </dsp:txXfrm>
    </dsp:sp>
    <dsp:sp modelId="{939C8C3D-4387-4451-9BAA-5135B135EBBD}">
      <dsp:nvSpPr>
        <dsp:cNvPr id="0" name=""/>
        <dsp:cNvSpPr/>
      </dsp:nvSpPr>
      <dsp:spPr>
        <a:xfrm rot="19457599">
          <a:off x="3941358" y="3847521"/>
          <a:ext cx="494240" cy="18698"/>
        </a:xfrm>
        <a:custGeom>
          <a:avLst/>
          <a:gdLst/>
          <a:ahLst/>
          <a:cxnLst/>
          <a:rect l="0" t="0" r="0" b="0"/>
          <a:pathLst>
            <a:path>
              <a:moveTo>
                <a:pt x="0" y="9349"/>
              </a:moveTo>
              <a:lnTo>
                <a:pt x="494240"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76123" y="3844515"/>
        <a:ext cx="24712" cy="24712"/>
      </dsp:txXfrm>
    </dsp:sp>
    <dsp:sp modelId="{DE38BEFA-4B7D-45E1-8EA4-E184FA0EAD62}">
      <dsp:nvSpPr>
        <dsp:cNvPr id="0" name=""/>
        <dsp:cNvSpPr/>
      </dsp:nvSpPr>
      <dsp:spPr>
        <a:xfrm>
          <a:off x="4389144" y="3461810"/>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Pura </a:t>
          </a:r>
        </a:p>
      </dsp:txBody>
      <dsp:txXfrm>
        <a:off x="4403837" y="3476503"/>
        <a:ext cx="973941" cy="472277"/>
      </dsp:txXfrm>
    </dsp:sp>
    <dsp:sp modelId="{71DC2F20-F0AE-43A7-9F8F-C4611D7A887B}">
      <dsp:nvSpPr>
        <dsp:cNvPr id="0" name=""/>
        <dsp:cNvSpPr/>
      </dsp:nvSpPr>
      <dsp:spPr>
        <a:xfrm rot="2142401">
          <a:off x="3941358" y="4135978"/>
          <a:ext cx="494240" cy="18698"/>
        </a:xfrm>
        <a:custGeom>
          <a:avLst/>
          <a:gdLst/>
          <a:ahLst/>
          <a:cxnLst/>
          <a:rect l="0" t="0" r="0" b="0"/>
          <a:pathLst>
            <a:path>
              <a:moveTo>
                <a:pt x="0" y="9349"/>
              </a:moveTo>
              <a:lnTo>
                <a:pt x="494240" y="9349"/>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4176123" y="4132971"/>
        <a:ext cx="24712" cy="24712"/>
      </dsp:txXfrm>
    </dsp:sp>
    <dsp:sp modelId="{536EAD27-E0F6-498A-AF26-B675DCB1566D}">
      <dsp:nvSpPr>
        <dsp:cNvPr id="0" name=""/>
        <dsp:cNvSpPr/>
      </dsp:nvSpPr>
      <dsp:spPr>
        <a:xfrm>
          <a:off x="4389144" y="4038724"/>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Con vitaminas</a:t>
          </a:r>
        </a:p>
      </dsp:txBody>
      <dsp:txXfrm>
        <a:off x="4403837" y="4053417"/>
        <a:ext cx="973941" cy="472277"/>
      </dsp:txXfrm>
    </dsp:sp>
    <dsp:sp modelId="{7FDFAF66-A7B2-4C3C-AD55-44443F78CBE2}">
      <dsp:nvSpPr>
        <dsp:cNvPr id="0" name=""/>
        <dsp:cNvSpPr/>
      </dsp:nvSpPr>
      <dsp:spPr>
        <a:xfrm rot="4467012">
          <a:off x="2035281" y="3847521"/>
          <a:ext cx="1497079" cy="18698"/>
        </a:xfrm>
        <a:custGeom>
          <a:avLst/>
          <a:gdLst/>
          <a:ahLst/>
          <a:cxnLst/>
          <a:rect l="0" t="0" r="0" b="0"/>
          <a:pathLst>
            <a:path>
              <a:moveTo>
                <a:pt x="0" y="9349"/>
              </a:moveTo>
              <a:lnTo>
                <a:pt x="1497079" y="934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s-MX" sz="500" kern="1200"/>
        </a:p>
      </dsp:txBody>
      <dsp:txXfrm>
        <a:off x="2746393" y="3819444"/>
        <a:ext cx="74853" cy="74853"/>
      </dsp:txXfrm>
    </dsp:sp>
    <dsp:sp modelId="{EAF5B943-7567-4258-80DC-BA10799BEFDB}">
      <dsp:nvSpPr>
        <dsp:cNvPr id="0" name=""/>
        <dsp:cNvSpPr/>
      </dsp:nvSpPr>
      <dsp:spPr>
        <a:xfrm>
          <a:off x="2984486" y="4327180"/>
          <a:ext cx="1003327" cy="50166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es-MX" sz="1100" kern="1200"/>
            <a:t>Disuelta para vaciar</a:t>
          </a:r>
        </a:p>
      </dsp:txBody>
      <dsp:txXfrm>
        <a:off x="2999179" y="4341873"/>
        <a:ext cx="973941" cy="472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2</xdr:row>
      <xdr:rowOff>9525</xdr:rowOff>
    </xdr:from>
    <xdr:to>
      <xdr:col>12</xdr:col>
      <xdr:colOff>266701</xdr:colOff>
      <xdr:row>15</xdr:row>
      <xdr:rowOff>38100</xdr:rowOff>
    </xdr:to>
    <xdr:pic>
      <xdr:nvPicPr>
        <xdr:cNvPr id="2" name="Picture 1">
          <a:extLst>
            <a:ext uri="{FF2B5EF4-FFF2-40B4-BE49-F238E27FC236}">
              <a16:creationId xmlns:a16="http://schemas.microsoft.com/office/drawing/2014/main" id="{64A180F8-CE4A-4837-8262-1BB8D4EA4330}"/>
            </a:ext>
          </a:extLst>
        </xdr:cNvPr>
        <xdr:cNvPicPr>
          <a:picLocks noChangeAspect="1"/>
        </xdr:cNvPicPr>
      </xdr:nvPicPr>
      <xdr:blipFill rotWithShape="1">
        <a:blip xmlns:r="http://schemas.openxmlformats.org/officeDocument/2006/relationships" r:embed="rId1"/>
        <a:srcRect l="22477" t="46621" r="23856" b="19130"/>
        <a:stretch/>
      </xdr:blipFill>
      <xdr:spPr>
        <a:xfrm>
          <a:off x="600075" y="390525"/>
          <a:ext cx="6981826" cy="2505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3</xdr:row>
      <xdr:rowOff>104775</xdr:rowOff>
    </xdr:from>
    <xdr:to>
      <xdr:col>10</xdr:col>
      <xdr:colOff>561541</xdr:colOff>
      <xdr:row>25</xdr:row>
      <xdr:rowOff>142875</xdr:rowOff>
    </xdr:to>
    <xdr:pic>
      <xdr:nvPicPr>
        <xdr:cNvPr id="2" name="Imagen 1">
          <a:extLst>
            <a:ext uri="{FF2B5EF4-FFF2-40B4-BE49-F238E27FC236}">
              <a16:creationId xmlns:a16="http://schemas.microsoft.com/office/drawing/2014/main" id="{B3A8AA59-A12F-4E91-A79B-7F83EFE62E3F}"/>
            </a:ext>
          </a:extLst>
        </xdr:cNvPr>
        <xdr:cNvPicPr>
          <a:picLocks noChangeAspect="1"/>
        </xdr:cNvPicPr>
      </xdr:nvPicPr>
      <xdr:blipFill>
        <a:blip xmlns:r="http://schemas.openxmlformats.org/officeDocument/2006/relationships" r:embed="rId1"/>
        <a:stretch>
          <a:fillRect/>
        </a:stretch>
      </xdr:blipFill>
      <xdr:spPr>
        <a:xfrm>
          <a:off x="219075" y="676275"/>
          <a:ext cx="6438466" cy="4248150"/>
        </a:xfrm>
        <a:prstGeom prst="rect">
          <a:avLst/>
        </a:prstGeom>
      </xdr:spPr>
    </xdr:pic>
    <xdr:clientData/>
  </xdr:twoCellAnchor>
  <xdr:twoCellAnchor>
    <xdr:from>
      <xdr:col>4</xdr:col>
      <xdr:colOff>599194</xdr:colOff>
      <xdr:row>17</xdr:row>
      <xdr:rowOff>103532</xdr:rowOff>
    </xdr:from>
    <xdr:to>
      <xdr:col>5</xdr:col>
      <xdr:colOff>433129</xdr:colOff>
      <xdr:row>19</xdr:row>
      <xdr:rowOff>47696</xdr:rowOff>
    </xdr:to>
    <xdr:sp macro="" textlink="">
      <xdr:nvSpPr>
        <xdr:cNvPr id="21" name="Elipse 2">
          <a:extLst>
            <a:ext uri="{FF2B5EF4-FFF2-40B4-BE49-F238E27FC236}">
              <a16:creationId xmlns:a16="http://schemas.microsoft.com/office/drawing/2014/main" id="{CFC66096-1E15-4085-A1E5-8C7EC16BFB02}"/>
            </a:ext>
          </a:extLst>
        </xdr:cNvPr>
        <xdr:cNvSpPr/>
      </xdr:nvSpPr>
      <xdr:spPr>
        <a:xfrm>
          <a:off x="3037594" y="3361082"/>
          <a:ext cx="443535" cy="32516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ysClr val="windowText" lastClr="000000"/>
              </a:solidFill>
            </a:rPr>
            <a:t>I</a:t>
          </a:r>
        </a:p>
      </xdr:txBody>
    </xdr:sp>
    <xdr:clientData/>
  </xdr:twoCellAnchor>
  <xdr:twoCellAnchor>
    <xdr:from>
      <xdr:col>7</xdr:col>
      <xdr:colOff>489857</xdr:colOff>
      <xdr:row>17</xdr:row>
      <xdr:rowOff>133350</xdr:rowOff>
    </xdr:from>
    <xdr:to>
      <xdr:col>8</xdr:col>
      <xdr:colOff>323792</xdr:colOff>
      <xdr:row>19</xdr:row>
      <xdr:rowOff>23133</xdr:rowOff>
    </xdr:to>
    <xdr:sp macro="" textlink="">
      <xdr:nvSpPr>
        <xdr:cNvPr id="18" name="Elipse 3">
          <a:extLst>
            <a:ext uri="{FF2B5EF4-FFF2-40B4-BE49-F238E27FC236}">
              <a16:creationId xmlns:a16="http://schemas.microsoft.com/office/drawing/2014/main" id="{6C296169-A317-456F-BD8E-CE2080604243}"/>
            </a:ext>
          </a:extLst>
        </xdr:cNvPr>
        <xdr:cNvSpPr/>
      </xdr:nvSpPr>
      <xdr:spPr>
        <a:xfrm>
          <a:off x="4757057" y="3390900"/>
          <a:ext cx="443535" cy="2707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ysClr val="windowText" lastClr="000000"/>
              </a:solidFill>
            </a:rPr>
            <a:t>F</a:t>
          </a:r>
        </a:p>
      </xdr:txBody>
    </xdr:sp>
    <xdr:clientData/>
  </xdr:twoCellAnchor>
  <xdr:twoCellAnchor>
    <xdr:from>
      <xdr:col>5</xdr:col>
      <xdr:colOff>433129</xdr:colOff>
      <xdr:row>18</xdr:row>
      <xdr:rowOff>75614</xdr:rowOff>
    </xdr:from>
    <xdr:to>
      <xdr:col>7</xdr:col>
      <xdr:colOff>489857</xdr:colOff>
      <xdr:row>18</xdr:row>
      <xdr:rowOff>78242</xdr:rowOff>
    </xdr:to>
    <xdr:cxnSp macro="">
      <xdr:nvCxnSpPr>
        <xdr:cNvPr id="12" name="Conector recto de flecha 5">
          <a:extLst>
            <a:ext uri="{FF2B5EF4-FFF2-40B4-BE49-F238E27FC236}">
              <a16:creationId xmlns:a16="http://schemas.microsoft.com/office/drawing/2014/main" id="{5DCFA498-B537-4DFD-842A-837A3C6C354D}"/>
            </a:ext>
          </a:extLst>
        </xdr:cNvPr>
        <xdr:cNvCxnSpPr>
          <a:stCxn id="21" idx="6"/>
          <a:endCxn id="18" idx="2"/>
        </xdr:cNvCxnSpPr>
      </xdr:nvCxnSpPr>
      <xdr:spPr>
        <a:xfrm>
          <a:off x="3481129" y="3523664"/>
          <a:ext cx="1275928" cy="2628"/>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400050</xdr:colOff>
      <xdr:row>1</xdr:row>
      <xdr:rowOff>76200</xdr:rowOff>
    </xdr:from>
    <xdr:to>
      <xdr:col>12</xdr:col>
      <xdr:colOff>14498</xdr:colOff>
      <xdr:row>19</xdr:row>
      <xdr:rowOff>38100</xdr:rowOff>
    </xdr:to>
    <xdr:pic>
      <xdr:nvPicPr>
        <xdr:cNvPr id="3" name="Imagen 1">
          <a:extLst>
            <a:ext uri="{FF2B5EF4-FFF2-40B4-BE49-F238E27FC236}">
              <a16:creationId xmlns:a16="http://schemas.microsoft.com/office/drawing/2014/main" id="{D7C81CC1-C63B-48AC-8548-0A52AAFC2989}"/>
            </a:ext>
          </a:extLst>
        </xdr:cNvPr>
        <xdr:cNvPicPr>
          <a:picLocks noChangeAspect="1"/>
        </xdr:cNvPicPr>
      </xdr:nvPicPr>
      <xdr:blipFill>
        <a:blip xmlns:r="http://schemas.openxmlformats.org/officeDocument/2006/relationships" r:embed="rId1"/>
        <a:stretch>
          <a:fillRect/>
        </a:stretch>
      </xdr:blipFill>
      <xdr:spPr>
        <a:xfrm>
          <a:off x="4826374" y="266700"/>
          <a:ext cx="5060506" cy="3558988"/>
        </a:xfrm>
        <a:prstGeom prst="rect">
          <a:avLst/>
        </a:prstGeom>
      </xdr:spPr>
    </xdr:pic>
    <xdr:clientData/>
  </xdr:twoCellAnchor>
  <xdr:twoCellAnchor>
    <xdr:from>
      <xdr:col>7</xdr:col>
      <xdr:colOff>369794</xdr:colOff>
      <xdr:row>10</xdr:row>
      <xdr:rowOff>145680</xdr:rowOff>
    </xdr:from>
    <xdr:to>
      <xdr:col>8</xdr:col>
      <xdr:colOff>156882</xdr:colOff>
      <xdr:row>11</xdr:row>
      <xdr:rowOff>33618</xdr:rowOff>
    </xdr:to>
    <xdr:cxnSp macro="">
      <xdr:nvCxnSpPr>
        <xdr:cNvPr id="5" name="Conector recto de flecha 4">
          <a:extLst>
            <a:ext uri="{FF2B5EF4-FFF2-40B4-BE49-F238E27FC236}">
              <a16:creationId xmlns:a16="http://schemas.microsoft.com/office/drawing/2014/main" id="{3ED83050-F00B-40C0-9D48-AF6141B672DF}"/>
            </a:ext>
          </a:extLst>
        </xdr:cNvPr>
        <xdr:cNvCxnSpPr/>
      </xdr:nvCxnSpPr>
      <xdr:spPr>
        <a:xfrm>
          <a:off x="7216588" y="2117915"/>
          <a:ext cx="392206" cy="89644"/>
        </a:xfrm>
        <a:prstGeom prst="straightConnector1">
          <a:avLst/>
        </a:prstGeom>
        <a:ln w="19050">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180974</xdr:rowOff>
    </xdr:from>
    <xdr:to>
      <xdr:col>9</xdr:col>
      <xdr:colOff>114300</xdr:colOff>
      <xdr:row>26</xdr:row>
      <xdr:rowOff>57150</xdr:rowOff>
    </xdr:to>
    <xdr:graphicFrame macro="">
      <xdr:nvGraphicFramePr>
        <xdr:cNvPr id="2" name="Diagrama 1">
          <a:extLst>
            <a:ext uri="{FF2B5EF4-FFF2-40B4-BE49-F238E27FC236}">
              <a16:creationId xmlns:a16="http://schemas.microsoft.com/office/drawing/2014/main" id="{C291FC9A-759B-427D-A1EA-5002CD4BB0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26" sqref="D26"/>
    </sheetView>
  </sheetViews>
  <sheetFormatPr baseColWidth="10" defaultColWidth="9.14062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D7BB1-63C2-45B4-BDAD-ADA1243C3EE3}">
  <dimension ref="M7:S25"/>
  <sheetViews>
    <sheetView zoomScaleNormal="100" workbookViewId="0">
      <selection activeCell="M7" sqref="M7:S25"/>
    </sheetView>
  </sheetViews>
  <sheetFormatPr baseColWidth="10" defaultColWidth="9.140625" defaultRowHeight="15" x14ac:dyDescent="0.25"/>
  <sheetData>
    <row r="7" spans="13:19" ht="16.5" customHeight="1" x14ac:dyDescent="0.25">
      <c r="M7" s="20" t="s">
        <v>39</v>
      </c>
      <c r="N7" s="20"/>
      <c r="O7" s="20"/>
      <c r="P7" s="20"/>
      <c r="Q7" s="20"/>
      <c r="R7" s="20"/>
      <c r="S7" s="20"/>
    </row>
    <row r="8" spans="13:19" x14ac:dyDescent="0.25">
      <c r="M8" s="20"/>
      <c r="N8" s="20"/>
      <c r="O8" s="20"/>
      <c r="P8" s="20"/>
      <c r="Q8" s="20"/>
      <c r="R8" s="20"/>
      <c r="S8" s="20"/>
    </row>
    <row r="9" spans="13:19" x14ac:dyDescent="0.25">
      <c r="M9" s="20"/>
      <c r="N9" s="20"/>
      <c r="O9" s="20"/>
      <c r="P9" s="20"/>
      <c r="Q9" s="20"/>
      <c r="R9" s="20"/>
      <c r="S9" s="20"/>
    </row>
    <row r="10" spans="13:19" x14ac:dyDescent="0.25">
      <c r="M10" s="20"/>
      <c r="N10" s="20"/>
      <c r="O10" s="20"/>
      <c r="P10" s="20"/>
      <c r="Q10" s="20"/>
      <c r="R10" s="20"/>
      <c r="S10" s="20"/>
    </row>
    <row r="11" spans="13:19" x14ac:dyDescent="0.25">
      <c r="M11" s="20"/>
      <c r="N11" s="20"/>
      <c r="O11" s="20"/>
      <c r="P11" s="20"/>
      <c r="Q11" s="20"/>
      <c r="R11" s="20"/>
      <c r="S11" s="20"/>
    </row>
    <row r="12" spans="13:19" x14ac:dyDescent="0.25">
      <c r="M12" s="20"/>
      <c r="N12" s="20"/>
      <c r="O12" s="20"/>
      <c r="P12" s="20"/>
      <c r="Q12" s="20"/>
      <c r="R12" s="20"/>
      <c r="S12" s="20"/>
    </row>
    <row r="13" spans="13:19" x14ac:dyDescent="0.25">
      <c r="M13" s="20"/>
      <c r="N13" s="20"/>
      <c r="O13" s="20"/>
      <c r="P13" s="20"/>
      <c r="Q13" s="20"/>
      <c r="R13" s="20"/>
      <c r="S13" s="20"/>
    </row>
    <row r="14" spans="13:19" x14ac:dyDescent="0.25">
      <c r="M14" s="20"/>
      <c r="N14" s="20"/>
      <c r="O14" s="20"/>
      <c r="P14" s="20"/>
      <c r="Q14" s="20"/>
      <c r="R14" s="20"/>
      <c r="S14" s="20"/>
    </row>
    <row r="15" spans="13:19" x14ac:dyDescent="0.25">
      <c r="M15" s="20"/>
      <c r="N15" s="20"/>
      <c r="O15" s="20"/>
      <c r="P15" s="20"/>
      <c r="Q15" s="20"/>
      <c r="R15" s="20"/>
      <c r="S15" s="20"/>
    </row>
    <row r="16" spans="13:19" x14ac:dyDescent="0.25">
      <c r="M16" s="20"/>
      <c r="N16" s="20"/>
      <c r="O16" s="20"/>
      <c r="P16" s="20"/>
      <c r="Q16" s="20"/>
      <c r="R16" s="20"/>
      <c r="S16" s="20"/>
    </row>
    <row r="17" spans="13:19" x14ac:dyDescent="0.25">
      <c r="M17" s="20"/>
      <c r="N17" s="20"/>
      <c r="O17" s="20"/>
      <c r="P17" s="20"/>
      <c r="Q17" s="20"/>
      <c r="R17" s="20"/>
      <c r="S17" s="20"/>
    </row>
    <row r="18" spans="13:19" x14ac:dyDescent="0.25">
      <c r="M18" s="20"/>
      <c r="N18" s="20"/>
      <c r="O18" s="20"/>
      <c r="P18" s="20"/>
      <c r="Q18" s="20"/>
      <c r="R18" s="20"/>
      <c r="S18" s="20"/>
    </row>
    <row r="19" spans="13:19" x14ac:dyDescent="0.25">
      <c r="M19" s="20"/>
      <c r="N19" s="20"/>
      <c r="O19" s="20"/>
      <c r="P19" s="20"/>
      <c r="Q19" s="20"/>
      <c r="R19" s="20"/>
      <c r="S19" s="20"/>
    </row>
    <row r="20" spans="13:19" x14ac:dyDescent="0.25">
      <c r="M20" s="20"/>
      <c r="N20" s="20"/>
      <c r="O20" s="20"/>
      <c r="P20" s="20"/>
      <c r="Q20" s="20"/>
      <c r="R20" s="20"/>
      <c r="S20" s="20"/>
    </row>
    <row r="21" spans="13:19" x14ac:dyDescent="0.25">
      <c r="M21" s="20"/>
      <c r="N21" s="20"/>
      <c r="O21" s="20"/>
      <c r="P21" s="20"/>
      <c r="Q21" s="20"/>
      <c r="R21" s="20"/>
      <c r="S21" s="20"/>
    </row>
    <row r="22" spans="13:19" x14ac:dyDescent="0.25">
      <c r="M22" s="20"/>
      <c r="N22" s="20"/>
      <c r="O22" s="20"/>
      <c r="P22" s="20"/>
      <c r="Q22" s="20"/>
      <c r="R22" s="20"/>
      <c r="S22" s="20"/>
    </row>
    <row r="23" spans="13:19" x14ac:dyDescent="0.25">
      <c r="M23" s="20"/>
      <c r="N23" s="20"/>
      <c r="O23" s="20"/>
      <c r="P23" s="20"/>
      <c r="Q23" s="20"/>
      <c r="R23" s="20"/>
      <c r="S23" s="20"/>
    </row>
    <row r="24" spans="13:19" x14ac:dyDescent="0.25">
      <c r="M24" s="20"/>
      <c r="N24" s="20"/>
      <c r="O24" s="20"/>
      <c r="P24" s="20"/>
      <c r="Q24" s="20"/>
      <c r="R24" s="20"/>
      <c r="S24" s="20"/>
    </row>
    <row r="25" spans="13:19" x14ac:dyDescent="0.25">
      <c r="M25" s="20"/>
      <c r="N25" s="20"/>
      <c r="O25" s="20"/>
      <c r="P25" s="20"/>
      <c r="Q25" s="20"/>
      <c r="R25" s="20"/>
      <c r="S25" s="20"/>
    </row>
  </sheetData>
  <mergeCells count="1">
    <mergeCell ref="M7:S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8983-7396-415D-92FA-A9EEF941F9DD}">
  <dimension ref="A1:H19"/>
  <sheetViews>
    <sheetView topLeftCell="A4" zoomScale="145" zoomScaleNormal="145" workbookViewId="0">
      <selection activeCell="C13" sqref="C13"/>
    </sheetView>
  </sheetViews>
  <sheetFormatPr baseColWidth="10" defaultColWidth="9.140625" defaultRowHeight="15" x14ac:dyDescent="0.25"/>
  <cols>
    <col min="2" max="2" width="34" customWidth="1"/>
    <col min="3" max="3" width="10.85546875" customWidth="1"/>
    <col min="4" max="4" width="10.42578125" customWidth="1"/>
    <col min="5" max="5" width="11" customWidth="1"/>
    <col min="6" max="6" width="10.7109375" customWidth="1"/>
    <col min="7" max="7" width="11.140625" customWidth="1"/>
    <col min="8" max="8" width="10.5703125" bestFit="1" customWidth="1"/>
  </cols>
  <sheetData>
    <row r="1" spans="1:8" x14ac:dyDescent="0.25">
      <c r="D1" s="21" t="s">
        <v>0</v>
      </c>
      <c r="E1" s="21"/>
      <c r="F1" s="22" t="s">
        <v>1</v>
      </c>
      <c r="G1" s="22"/>
      <c r="H1" t="s">
        <v>2</v>
      </c>
    </row>
    <row r="2" spans="1:8" ht="45" x14ac:dyDescent="0.25">
      <c r="A2" s="1"/>
      <c r="B2" s="2" t="s">
        <v>3</v>
      </c>
      <c r="C2" s="2" t="s">
        <v>4</v>
      </c>
      <c r="D2" s="3" t="s">
        <v>5</v>
      </c>
      <c r="E2" s="3" t="s">
        <v>6</v>
      </c>
      <c r="F2" s="4" t="s">
        <v>5</v>
      </c>
      <c r="G2" s="4" t="s">
        <v>6</v>
      </c>
    </row>
    <row r="3" spans="1:8" x14ac:dyDescent="0.25">
      <c r="A3" s="11">
        <v>1</v>
      </c>
      <c r="B3" s="5" t="s">
        <v>40</v>
      </c>
      <c r="C3" s="6">
        <v>0.25</v>
      </c>
      <c r="D3" s="7">
        <v>4</v>
      </c>
      <c r="E3" s="6">
        <f>C3*D3</f>
        <v>1</v>
      </c>
      <c r="F3" s="6">
        <v>4</v>
      </c>
      <c r="G3" s="6">
        <f>C3*F3</f>
        <v>1</v>
      </c>
      <c r="H3" s="10">
        <f>E3-G3</f>
        <v>0</v>
      </c>
    </row>
    <row r="4" spans="1:8" ht="30" x14ac:dyDescent="0.25">
      <c r="A4" s="11">
        <v>2</v>
      </c>
      <c r="B4" s="5" t="s">
        <v>41</v>
      </c>
      <c r="C4" s="6">
        <v>0.15</v>
      </c>
      <c r="D4" s="7">
        <v>3</v>
      </c>
      <c r="E4" s="6">
        <f t="shared" ref="E4:E7" si="0">C4*D4</f>
        <v>0.44999999999999996</v>
      </c>
      <c r="F4" s="6">
        <v>3</v>
      </c>
      <c r="G4" s="6">
        <f t="shared" ref="G4:G7" si="1">C4*F4</f>
        <v>0.44999999999999996</v>
      </c>
      <c r="H4" s="10">
        <f>E4-G4</f>
        <v>0</v>
      </c>
    </row>
    <row r="5" spans="1:8" x14ac:dyDescent="0.25">
      <c r="A5" s="11">
        <v>3</v>
      </c>
      <c r="B5" s="5" t="s">
        <v>42</v>
      </c>
      <c r="C5" s="6">
        <v>0.3</v>
      </c>
      <c r="D5" s="7">
        <v>4</v>
      </c>
      <c r="E5" s="6">
        <f t="shared" si="0"/>
        <v>1.2</v>
      </c>
      <c r="F5" s="6">
        <v>2</v>
      </c>
      <c r="G5" s="6">
        <f t="shared" si="1"/>
        <v>0.6</v>
      </c>
      <c r="H5" s="10">
        <f>E5-G5</f>
        <v>0.6</v>
      </c>
    </row>
    <row r="6" spans="1:8" ht="30" x14ac:dyDescent="0.25">
      <c r="A6" s="11">
        <v>4</v>
      </c>
      <c r="B6" s="5" t="s">
        <v>43</v>
      </c>
      <c r="C6" s="6">
        <v>0.05</v>
      </c>
      <c r="D6" s="7">
        <v>3</v>
      </c>
      <c r="E6" s="6">
        <f t="shared" si="0"/>
        <v>0.15000000000000002</v>
      </c>
      <c r="F6" s="6">
        <v>2</v>
      </c>
      <c r="G6" s="6">
        <f t="shared" si="1"/>
        <v>0.1</v>
      </c>
      <c r="H6" s="10">
        <f>E6-G6</f>
        <v>5.0000000000000017E-2</v>
      </c>
    </row>
    <row r="7" spans="1:8" x14ac:dyDescent="0.25">
      <c r="A7" s="11">
        <v>5</v>
      </c>
      <c r="B7" s="5" t="s">
        <v>44</v>
      </c>
      <c r="C7" s="6">
        <v>0.25</v>
      </c>
      <c r="D7" s="7">
        <v>1</v>
      </c>
      <c r="E7" s="6">
        <f t="shared" si="0"/>
        <v>0.25</v>
      </c>
      <c r="F7" s="6">
        <v>3</v>
      </c>
      <c r="G7" s="6">
        <f t="shared" si="1"/>
        <v>0.75</v>
      </c>
      <c r="H7" s="10">
        <f>E7-G7</f>
        <v>-0.5</v>
      </c>
    </row>
    <row r="8" spans="1:8" x14ac:dyDescent="0.25">
      <c r="A8" s="9"/>
      <c r="B8" s="9"/>
      <c r="C8" s="9">
        <f>SUM(C3:C7)</f>
        <v>1</v>
      </c>
      <c r="D8" s="9"/>
      <c r="E8" s="8">
        <f>SUM(E3:E7)</f>
        <v>3.05</v>
      </c>
      <c r="F8" s="9"/>
      <c r="G8" s="8">
        <f xml:space="preserve"> SUM(G3:G7)</f>
        <v>2.9</v>
      </c>
      <c r="H8" s="12">
        <f t="shared" ref="H8" si="2">E8-G8</f>
        <v>0.14999999999999991</v>
      </c>
    </row>
    <row r="11" spans="1:8" ht="15" customHeight="1" x14ac:dyDescent="0.25">
      <c r="B11" t="s">
        <v>7</v>
      </c>
      <c r="D11" s="20" t="s">
        <v>46</v>
      </c>
      <c r="E11" s="20"/>
      <c r="F11" s="20"/>
      <c r="G11" s="20"/>
      <c r="H11" s="20"/>
    </row>
    <row r="12" spans="1:8" x14ac:dyDescent="0.25">
      <c r="B12" t="s">
        <v>8</v>
      </c>
      <c r="D12" s="20"/>
      <c r="E12" s="20"/>
      <c r="F12" s="20"/>
      <c r="G12" s="20"/>
      <c r="H12" s="20"/>
    </row>
    <row r="13" spans="1:8" x14ac:dyDescent="0.25">
      <c r="B13" t="s">
        <v>9</v>
      </c>
      <c r="D13" s="20"/>
      <c r="E13" s="20"/>
      <c r="F13" s="20"/>
      <c r="G13" s="20"/>
      <c r="H13" s="20"/>
    </row>
    <row r="14" spans="1:8" x14ac:dyDescent="0.25">
      <c r="B14" t="s">
        <v>10</v>
      </c>
      <c r="D14" s="20"/>
      <c r="E14" s="20"/>
      <c r="F14" s="20"/>
      <c r="G14" s="20"/>
      <c r="H14" s="20"/>
    </row>
    <row r="15" spans="1:8" x14ac:dyDescent="0.25">
      <c r="B15" t="s">
        <v>11</v>
      </c>
      <c r="D15" s="20"/>
      <c r="E15" s="20"/>
      <c r="F15" s="20"/>
      <c r="G15" s="20"/>
      <c r="H15" s="20"/>
    </row>
    <row r="16" spans="1:8" x14ac:dyDescent="0.25">
      <c r="B16" t="s">
        <v>12</v>
      </c>
      <c r="D16" s="20"/>
      <c r="E16" s="20"/>
      <c r="F16" s="20"/>
      <c r="G16" s="20"/>
      <c r="H16" s="20"/>
    </row>
    <row r="17" spans="2:8" x14ac:dyDescent="0.25">
      <c r="B17" t="s">
        <v>13</v>
      </c>
      <c r="D17" s="20"/>
      <c r="E17" s="20"/>
      <c r="F17" s="20"/>
      <c r="G17" s="20"/>
      <c r="H17" s="20"/>
    </row>
    <row r="18" spans="2:8" x14ac:dyDescent="0.25">
      <c r="B18" t="s">
        <v>14</v>
      </c>
      <c r="D18" s="20"/>
      <c r="E18" s="20"/>
      <c r="F18" s="20"/>
      <c r="G18" s="20"/>
      <c r="H18" s="20"/>
    </row>
    <row r="19" spans="2:8" x14ac:dyDescent="0.25">
      <c r="B19" t="s">
        <v>15</v>
      </c>
    </row>
  </sheetData>
  <mergeCells count="3">
    <mergeCell ref="D1:E1"/>
    <mergeCell ref="F1:G1"/>
    <mergeCell ref="D11:H18"/>
  </mergeCells>
  <conditionalFormatting sqref="H1:H8">
    <cfRule type="cellIs" dxfId="0" priority="3" operator="lessThan">
      <formula>0</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9CB8-3F19-42A6-9B95-A36697166C92}">
  <dimension ref="A2:K35"/>
  <sheetViews>
    <sheetView topLeftCell="C1" zoomScale="85" zoomScaleNormal="85" workbookViewId="0">
      <selection activeCell="G35" sqref="G35"/>
    </sheetView>
  </sheetViews>
  <sheetFormatPr baseColWidth="10" defaultColWidth="9.140625" defaultRowHeight="15" x14ac:dyDescent="0.25"/>
  <cols>
    <col min="2" max="2" width="48.28515625" customWidth="1"/>
  </cols>
  <sheetData>
    <row r="2" spans="1:8" x14ac:dyDescent="0.25">
      <c r="A2" t="s">
        <v>27</v>
      </c>
      <c r="B2" s="14" t="s">
        <v>19</v>
      </c>
      <c r="E2" s="13"/>
      <c r="F2" s="13"/>
      <c r="G2" s="13"/>
      <c r="H2" s="13"/>
    </row>
    <row r="3" spans="1:8" x14ac:dyDescent="0.25">
      <c r="A3">
        <v>1</v>
      </c>
      <c r="B3" t="s">
        <v>23</v>
      </c>
      <c r="C3">
        <v>5</v>
      </c>
      <c r="E3" s="13"/>
      <c r="F3" s="13"/>
      <c r="G3" s="13"/>
      <c r="H3" s="13"/>
    </row>
    <row r="4" spans="1:8" x14ac:dyDescent="0.25">
      <c r="A4">
        <v>2</v>
      </c>
      <c r="B4" t="s">
        <v>26</v>
      </c>
      <c r="C4">
        <v>3</v>
      </c>
      <c r="E4" s="13"/>
      <c r="F4" s="13"/>
      <c r="G4" s="13"/>
      <c r="H4" s="13"/>
    </row>
    <row r="5" spans="1:8" ht="15.75" customHeight="1" x14ac:dyDescent="0.25">
      <c r="A5">
        <v>3</v>
      </c>
      <c r="B5" t="s">
        <v>29</v>
      </c>
      <c r="C5">
        <v>2</v>
      </c>
      <c r="E5" s="13"/>
      <c r="F5" s="13"/>
      <c r="G5" s="13"/>
      <c r="H5" s="13"/>
    </row>
    <row r="6" spans="1:8" ht="15.75" customHeight="1" x14ac:dyDescent="0.25">
      <c r="E6" s="13"/>
      <c r="F6" s="13"/>
      <c r="G6" s="13"/>
      <c r="H6" s="13"/>
    </row>
    <row r="7" spans="1:8" ht="15.75" customHeight="1" x14ac:dyDescent="0.25">
      <c r="C7" s="15">
        <f>SUM(C3:C6)/3</f>
        <v>3.3333333333333335</v>
      </c>
      <c r="E7" s="13"/>
      <c r="F7" s="13"/>
      <c r="G7" s="13"/>
      <c r="H7" s="13"/>
    </row>
    <row r="8" spans="1:8" ht="15.75" customHeight="1" x14ac:dyDescent="0.25">
      <c r="A8" t="s">
        <v>28</v>
      </c>
      <c r="B8" s="14" t="s">
        <v>20</v>
      </c>
      <c r="E8" s="13"/>
      <c r="F8" s="13"/>
      <c r="G8" s="13"/>
      <c r="H8" s="13"/>
    </row>
    <row r="9" spans="1:8" ht="15.75" customHeight="1" x14ac:dyDescent="0.25">
      <c r="A9">
        <v>1</v>
      </c>
      <c r="B9" s="13" t="s">
        <v>25</v>
      </c>
      <c r="C9">
        <v>5</v>
      </c>
      <c r="E9" s="13"/>
      <c r="F9" s="13"/>
      <c r="G9" s="13"/>
      <c r="H9" s="13"/>
    </row>
    <row r="10" spans="1:8" ht="15.75" customHeight="1" x14ac:dyDescent="0.25">
      <c r="A10">
        <v>2</v>
      </c>
      <c r="B10" t="s">
        <v>24</v>
      </c>
      <c r="C10">
        <v>1</v>
      </c>
      <c r="E10" s="13"/>
      <c r="F10" s="13"/>
      <c r="G10" s="13"/>
      <c r="H10" s="13"/>
    </row>
    <row r="11" spans="1:8" ht="15.75" customHeight="1" x14ac:dyDescent="0.25">
      <c r="A11">
        <v>3</v>
      </c>
      <c r="B11" s="13" t="s">
        <v>30</v>
      </c>
      <c r="C11">
        <v>3</v>
      </c>
      <c r="E11" s="13"/>
      <c r="F11" s="13"/>
      <c r="G11" s="13"/>
      <c r="H11" s="13"/>
    </row>
    <row r="12" spans="1:8" ht="15.75" customHeight="1" x14ac:dyDescent="0.25">
      <c r="B12" s="13"/>
      <c r="E12" s="13"/>
      <c r="F12" s="13"/>
      <c r="G12" s="13"/>
      <c r="H12" s="13"/>
    </row>
    <row r="13" spans="1:8" ht="15.75" customHeight="1" x14ac:dyDescent="0.25">
      <c r="C13" s="15">
        <f>SUM(C9:C12)/3</f>
        <v>3</v>
      </c>
    </row>
    <row r="14" spans="1:8" ht="15.75" customHeight="1" x14ac:dyDescent="0.25">
      <c r="A14" t="s">
        <v>28</v>
      </c>
      <c r="B14" s="16" t="s">
        <v>21</v>
      </c>
    </row>
    <row r="15" spans="1:8" ht="15.75" customHeight="1" x14ac:dyDescent="0.25">
      <c r="A15">
        <v>1</v>
      </c>
      <c r="B15" s="13" t="s">
        <v>35</v>
      </c>
      <c r="C15">
        <v>-4</v>
      </c>
    </row>
    <row r="16" spans="1:8" ht="15.75" customHeight="1" x14ac:dyDescent="0.25">
      <c r="A16">
        <v>2</v>
      </c>
      <c r="B16" s="13" t="s">
        <v>34</v>
      </c>
      <c r="C16">
        <v>-5</v>
      </c>
    </row>
    <row r="17" spans="1:11" ht="15.75" customHeight="1" x14ac:dyDescent="0.25">
      <c r="A17">
        <v>3</v>
      </c>
      <c r="B17" s="13" t="s">
        <v>36</v>
      </c>
      <c r="C17">
        <v>-2</v>
      </c>
    </row>
    <row r="18" spans="1:11" ht="15.75" customHeight="1" x14ac:dyDescent="0.25">
      <c r="B18" s="13"/>
    </row>
    <row r="19" spans="1:11" ht="15.75" customHeight="1" x14ac:dyDescent="0.25">
      <c r="C19" s="15">
        <f>SUM(C15:C18)/3</f>
        <v>-3.6666666666666665</v>
      </c>
    </row>
    <row r="20" spans="1:11" ht="15.75" customHeight="1" x14ac:dyDescent="0.25">
      <c r="A20" t="s">
        <v>27</v>
      </c>
      <c r="B20" s="16" t="s">
        <v>22</v>
      </c>
    </row>
    <row r="21" spans="1:11" ht="15.75" customHeight="1" x14ac:dyDescent="0.25">
      <c r="A21">
        <v>1</v>
      </c>
      <c r="B21" t="s">
        <v>32</v>
      </c>
      <c r="C21">
        <v>-1</v>
      </c>
    </row>
    <row r="22" spans="1:11" ht="15.75" customHeight="1" x14ac:dyDescent="0.25">
      <c r="A22">
        <v>2</v>
      </c>
      <c r="B22" s="13" t="s">
        <v>31</v>
      </c>
      <c r="C22">
        <v>-1</v>
      </c>
      <c r="F22" s="25" t="s">
        <v>37</v>
      </c>
      <c r="G22" s="25"/>
      <c r="H22" s="25"/>
      <c r="I22" s="25"/>
      <c r="J22" s="25"/>
      <c r="K22" s="25"/>
    </row>
    <row r="23" spans="1:11" ht="15.75" customHeight="1" x14ac:dyDescent="0.25">
      <c r="A23">
        <v>3</v>
      </c>
      <c r="B23" s="13" t="s">
        <v>33</v>
      </c>
      <c r="C23">
        <v>-3</v>
      </c>
      <c r="F23" s="25"/>
      <c r="G23" s="25"/>
      <c r="H23" s="25"/>
      <c r="I23" s="25"/>
      <c r="J23" s="25"/>
      <c r="K23" s="25"/>
    </row>
    <row r="24" spans="1:11" ht="15.75" customHeight="1" x14ac:dyDescent="0.25">
      <c r="B24" s="13"/>
      <c r="F24" s="25"/>
      <c r="G24" s="25"/>
      <c r="H24" s="25"/>
      <c r="I24" s="25"/>
      <c r="J24" s="25"/>
      <c r="K24" s="25"/>
    </row>
    <row r="25" spans="1:11" ht="15.75" customHeight="1" x14ac:dyDescent="0.25">
      <c r="C25" s="15">
        <f>SUM(C21:C24)/3</f>
        <v>-1.6666666666666667</v>
      </c>
      <c r="F25" s="25"/>
      <c r="G25" s="25"/>
      <c r="H25" s="25"/>
      <c r="I25" s="25"/>
      <c r="J25" s="25"/>
      <c r="K25" s="25"/>
    </row>
    <row r="26" spans="1:11" ht="15.75" customHeight="1" x14ac:dyDescent="0.25">
      <c r="F26" s="25"/>
      <c r="G26" s="25"/>
      <c r="H26" s="25"/>
      <c r="I26" s="25"/>
      <c r="J26" s="25"/>
      <c r="K26" s="25"/>
    </row>
    <row r="27" spans="1:11" ht="15.75" customHeight="1" x14ac:dyDescent="0.25">
      <c r="C27" s="23" t="s">
        <v>16</v>
      </c>
      <c r="D27" s="24"/>
      <c r="F27" s="25"/>
      <c r="G27" s="25"/>
      <c r="H27" s="25"/>
      <c r="I27" s="25"/>
      <c r="J27" s="25"/>
      <c r="K27" s="25"/>
    </row>
    <row r="28" spans="1:11" ht="15.75" customHeight="1" x14ac:dyDescent="0.25">
      <c r="C28" s="17" t="s">
        <v>17</v>
      </c>
      <c r="D28" s="17">
        <f>C13+C25</f>
        <v>1.3333333333333333</v>
      </c>
    </row>
    <row r="29" spans="1:11" ht="15.75" customHeight="1" x14ac:dyDescent="0.25">
      <c r="C29" s="17" t="s">
        <v>18</v>
      </c>
      <c r="D29" s="17">
        <f>C7+C19</f>
        <v>-0.33333333333333304</v>
      </c>
      <c r="F29" s="27" t="s">
        <v>47</v>
      </c>
      <c r="G29" s="27"/>
      <c r="H29" s="27"/>
      <c r="I29" s="27"/>
      <c r="J29" s="27"/>
      <c r="K29" s="27"/>
    </row>
    <row r="30" spans="1:11" ht="15.75" customHeight="1" x14ac:dyDescent="0.25">
      <c r="F30" s="27"/>
      <c r="G30" s="27"/>
      <c r="H30" s="27"/>
      <c r="I30" s="27"/>
      <c r="J30" s="27"/>
      <c r="K30" s="27"/>
    </row>
    <row r="31" spans="1:11" ht="15.75" customHeight="1" x14ac:dyDescent="0.25">
      <c r="F31" s="27"/>
      <c r="G31" s="27"/>
      <c r="H31" s="27"/>
      <c r="I31" s="27"/>
      <c r="J31" s="27"/>
      <c r="K31" s="27"/>
    </row>
    <row r="32" spans="1:11" ht="15.75" customHeight="1" x14ac:dyDescent="0.25">
      <c r="F32" s="27"/>
      <c r="G32" s="27"/>
      <c r="H32" s="27"/>
      <c r="I32" s="27"/>
      <c r="J32" s="27"/>
      <c r="K32" s="27"/>
    </row>
    <row r="33" ht="15.75" customHeight="1" x14ac:dyDescent="0.25"/>
    <row r="34" ht="15.75" customHeight="1" x14ac:dyDescent="0.25"/>
    <row r="35" ht="15.75" customHeight="1" x14ac:dyDescent="0.25"/>
  </sheetData>
  <mergeCells count="3">
    <mergeCell ref="C27:D27"/>
    <mergeCell ref="F22:K27"/>
    <mergeCell ref="F29:K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0046-6938-40B6-8317-4E200C6262BD}">
  <dimension ref="B3:H19"/>
  <sheetViews>
    <sheetView tabSelected="1" workbookViewId="0">
      <selection activeCell="B26" sqref="B26"/>
    </sheetView>
  </sheetViews>
  <sheetFormatPr baseColWidth="10" defaultRowHeight="15" x14ac:dyDescent="0.25"/>
  <sheetData>
    <row r="3" spans="2:8" x14ac:dyDescent="0.25">
      <c r="B3" s="18" t="s">
        <v>38</v>
      </c>
    </row>
    <row r="4" spans="2:8" x14ac:dyDescent="0.25">
      <c r="B4" s="19"/>
      <c r="C4" s="19"/>
      <c r="D4" s="19"/>
      <c r="E4" s="19"/>
      <c r="F4" s="19"/>
      <c r="G4" s="19"/>
      <c r="H4" s="19"/>
    </row>
    <row r="5" spans="2:8" x14ac:dyDescent="0.25">
      <c r="B5" s="26" t="s">
        <v>45</v>
      </c>
      <c r="C5" s="26"/>
      <c r="D5" s="26"/>
      <c r="E5" s="26"/>
      <c r="F5" s="26"/>
      <c r="G5" s="26"/>
      <c r="H5" s="19"/>
    </row>
    <row r="6" spans="2:8" x14ac:dyDescent="0.25">
      <c r="B6" s="26"/>
      <c r="C6" s="26"/>
      <c r="D6" s="26"/>
      <c r="E6" s="26"/>
      <c r="F6" s="26"/>
      <c r="G6" s="26"/>
      <c r="H6" s="19"/>
    </row>
    <row r="7" spans="2:8" x14ac:dyDescent="0.25">
      <c r="B7" s="26"/>
      <c r="C7" s="26"/>
      <c r="D7" s="26"/>
      <c r="E7" s="26"/>
      <c r="F7" s="26"/>
      <c r="G7" s="26"/>
      <c r="H7" s="19"/>
    </row>
    <row r="8" spans="2:8" x14ac:dyDescent="0.25">
      <c r="B8" s="26"/>
      <c r="C8" s="26"/>
      <c r="D8" s="26"/>
      <c r="E8" s="26"/>
      <c r="F8" s="26"/>
      <c r="G8" s="26"/>
      <c r="H8" s="19"/>
    </row>
    <row r="9" spans="2:8" x14ac:dyDescent="0.25">
      <c r="B9" s="19"/>
      <c r="C9" s="19"/>
      <c r="D9" s="19"/>
      <c r="E9" s="19"/>
      <c r="F9" s="19"/>
      <c r="G9" s="19"/>
      <c r="H9" s="19"/>
    </row>
    <row r="10" spans="2:8" x14ac:dyDescent="0.25">
      <c r="B10" s="20" t="s">
        <v>48</v>
      </c>
      <c r="C10" s="20"/>
      <c r="D10" s="20"/>
      <c r="E10" s="20"/>
      <c r="F10" s="20"/>
      <c r="G10" s="20"/>
      <c r="H10" s="19"/>
    </row>
    <row r="11" spans="2:8" x14ac:dyDescent="0.25">
      <c r="B11" s="20"/>
      <c r="C11" s="20"/>
      <c r="D11" s="20"/>
      <c r="E11" s="20"/>
      <c r="F11" s="20"/>
      <c r="G11" s="20"/>
      <c r="H11" s="19"/>
    </row>
    <row r="12" spans="2:8" x14ac:dyDescent="0.25">
      <c r="B12" s="20"/>
      <c r="C12" s="20"/>
      <c r="D12" s="20"/>
      <c r="E12" s="20"/>
      <c r="F12" s="20"/>
      <c r="G12" s="20"/>
      <c r="H12" s="19"/>
    </row>
    <row r="13" spans="2:8" x14ac:dyDescent="0.25">
      <c r="B13" s="20"/>
      <c r="C13" s="20"/>
      <c r="D13" s="20"/>
      <c r="E13" s="20"/>
      <c r="F13" s="20"/>
      <c r="G13" s="20"/>
      <c r="H13" s="19"/>
    </row>
    <row r="16" spans="2:8" x14ac:dyDescent="0.25">
      <c r="B16" s="20" t="s">
        <v>49</v>
      </c>
      <c r="C16" s="20"/>
      <c r="D16" s="20"/>
      <c r="E16" s="20"/>
      <c r="F16" s="20"/>
      <c r="G16" s="20"/>
    </row>
    <row r="17" spans="2:7" x14ac:dyDescent="0.25">
      <c r="B17" s="20"/>
      <c r="C17" s="20"/>
      <c r="D17" s="20"/>
      <c r="E17" s="20"/>
      <c r="F17" s="20"/>
      <c r="G17" s="20"/>
    </row>
    <row r="18" spans="2:7" x14ac:dyDescent="0.25">
      <c r="B18" s="20"/>
      <c r="C18" s="20"/>
      <c r="D18" s="20"/>
      <c r="E18" s="20"/>
      <c r="F18" s="20"/>
      <c r="G18" s="20"/>
    </row>
    <row r="19" spans="2:7" x14ac:dyDescent="0.25">
      <c r="B19" s="20"/>
      <c r="C19" s="20"/>
      <c r="D19" s="20"/>
      <c r="E19" s="20"/>
      <c r="F19" s="20"/>
      <c r="G19" s="20"/>
    </row>
  </sheetData>
  <mergeCells count="3">
    <mergeCell ref="B5:G8"/>
    <mergeCell ref="B10:G13"/>
    <mergeCell ref="B16:G19"/>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1BC0-C49F-4F73-8393-E90DC12C4E81}">
  <dimension ref="A1"/>
  <sheetViews>
    <sheetView zoomScaleNormal="100" workbookViewId="0">
      <selection activeCell="C31" sqref="C31"/>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Portada</vt:lpstr>
      <vt:lpstr>ADL</vt:lpstr>
      <vt:lpstr>MPC</vt:lpstr>
      <vt:lpstr>PEYEA</vt:lpstr>
      <vt:lpstr>Alternativas </vt:lpstr>
      <vt:lpstr>Árbol tecnológico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 Osvaldo Fuentes Castillo</cp:lastModifiedBy>
  <cp:revision/>
  <dcterms:created xsi:type="dcterms:W3CDTF">2021-03-25T01:25:47Z</dcterms:created>
  <dcterms:modified xsi:type="dcterms:W3CDTF">2021-03-30T00:48:07Z</dcterms:modified>
  <cp:category/>
  <cp:contentStatus/>
</cp:coreProperties>
</file>