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shinoriokubo/Documents/simulator/data/correlation/"/>
    </mc:Choice>
  </mc:AlternateContent>
  <xr:revisionPtr revIDLastSave="0" documentId="13_ncr:1_{2C15BE7B-4A64-FE40-AD5E-CCF5811005C9}" xr6:coauthVersionLast="45" xr6:coauthVersionMax="45" xr10:uidLastSave="{00000000-0000-0000-0000-000000000000}"/>
  <bookViews>
    <workbookView xWindow="0" yWindow="460" windowWidth="28800" windowHeight="15860" activeTab="1" xr2:uid="{ABF14036-30F7-DB4A-9800-17033DE06889}"/>
  </bookViews>
  <sheets>
    <sheet name="海事センター" sheetId="5" r:id="rId1"/>
    <sheet name="行き（月）" sheetId="8" r:id="rId2"/>
    <sheet name="帰り（月）" sheetId="9" r:id="rId3"/>
    <sheet name="行き" sheetId="6" r:id="rId4"/>
    <sheet name="帰り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1" i="8" l="1"/>
  <c r="D205" i="9" l="1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B205" i="7" l="1"/>
  <c r="D205" i="7" s="1"/>
  <c r="B204" i="7"/>
  <c r="D204" i="7" s="1"/>
  <c r="B203" i="7"/>
  <c r="D203" i="7" s="1"/>
  <c r="B202" i="7"/>
  <c r="D202" i="7" s="1"/>
  <c r="B201" i="7"/>
  <c r="D201" i="7" s="1"/>
  <c r="B200" i="7"/>
  <c r="D200" i="7" s="1"/>
  <c r="B199" i="7"/>
  <c r="D199" i="7" s="1"/>
  <c r="B198" i="7"/>
  <c r="D198" i="7" s="1"/>
  <c r="B197" i="7"/>
  <c r="D197" i="7" s="1"/>
  <c r="B196" i="7"/>
  <c r="D196" i="7" s="1"/>
  <c r="B195" i="7"/>
  <c r="D195" i="7" s="1"/>
  <c r="B194" i="7"/>
  <c r="D194" i="7" s="1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202" i="6"/>
  <c r="B195" i="6"/>
  <c r="D195" i="6" s="1"/>
  <c r="B196" i="6"/>
  <c r="D196" i="6" s="1"/>
  <c r="B197" i="6"/>
  <c r="D197" i="6" s="1"/>
  <c r="B198" i="6"/>
  <c r="D198" i="6" s="1"/>
  <c r="B199" i="6"/>
  <c r="D199" i="6" s="1"/>
  <c r="B200" i="6"/>
  <c r="D200" i="6" s="1"/>
  <c r="B201" i="6"/>
  <c r="D201" i="6" s="1"/>
  <c r="B202" i="6"/>
  <c r="B203" i="6"/>
  <c r="D203" i="6" s="1"/>
  <c r="B204" i="6"/>
  <c r="D204" i="6" s="1"/>
  <c r="B205" i="6"/>
  <c r="D205" i="6" s="1"/>
  <c r="B194" i="6"/>
  <c r="D194" i="6" s="1"/>
  <c r="D183" i="6"/>
  <c r="D184" i="6"/>
  <c r="D185" i="6"/>
  <c r="D186" i="6"/>
  <c r="D187" i="6"/>
  <c r="D188" i="6"/>
  <c r="D189" i="6"/>
  <c r="D190" i="6"/>
  <c r="D191" i="6"/>
  <c r="D192" i="6"/>
  <c r="D19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S47" i="5" l="1"/>
  <c r="U47" i="5" s="1"/>
  <c r="S46" i="5"/>
  <c r="U46" i="5" s="1"/>
  <c r="S45" i="5"/>
  <c r="U45" i="5" s="1"/>
  <c r="S44" i="5"/>
  <c r="U44" i="5" s="1"/>
  <c r="S43" i="5"/>
  <c r="U43" i="5" s="1"/>
  <c r="S42" i="5"/>
  <c r="U42" i="5" s="1"/>
  <c r="S41" i="5"/>
  <c r="U41" i="5" s="1"/>
  <c r="S40" i="5"/>
  <c r="U40" i="5" s="1"/>
  <c r="S39" i="5"/>
  <c r="U39" i="5" s="1"/>
  <c r="S38" i="5"/>
  <c r="U38" i="5" s="1"/>
  <c r="D51" i="5" l="1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50" i="5"/>
</calcChain>
</file>

<file path=xl/sharedStrings.xml><?xml version="1.0" encoding="utf-8"?>
<sst xmlns="http://schemas.openxmlformats.org/spreadsheetml/2006/main" count="468" uniqueCount="76">
  <si>
    <t>Gap</t>
    <phoneticPr fontId="1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</si>
  <si>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</si>
  <si>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</si>
  <si>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</si>
  <si>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</si>
  <si>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</si>
  <si>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</si>
  <si>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</si>
  <si>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</si>
  <si>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</si>
  <si>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</si>
  <si>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</si>
  <si>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</si>
  <si>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</si>
  <si>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</si>
  <si>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</si>
  <si>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</si>
  <si>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</si>
  <si>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</si>
  <si>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</si>
  <si>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</si>
  <si>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</si>
  <si>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</si>
  <si>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</si>
  <si>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</si>
  <si>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X 値 1</t>
  </si>
  <si>
    <t>列 1</t>
  </si>
  <si>
    <t>列 2</t>
  </si>
  <si>
    <t>date</t>
    <phoneticPr fontId="1"/>
  </si>
  <si>
    <t>demand</t>
    <phoneticPr fontId="1"/>
  </si>
  <si>
    <t>ship number</t>
    <phoneticPr fontId="1"/>
  </si>
  <si>
    <t>https://www.jsanet.or.jp/data/data.html</t>
  </si>
  <si>
    <t>gap(demand/supply)</t>
    <phoneticPr fontId="1"/>
  </si>
  <si>
    <t>ccfi</t>
    <phoneticPr fontId="1"/>
  </si>
  <si>
    <t>3期前</t>
    <rPh sb="1" eb="2">
      <t>キマエ</t>
    </rPh>
    <rPh sb="2" eb="3">
      <t>マエ</t>
    </rPh>
    <phoneticPr fontId="1"/>
  </si>
  <si>
    <t>2期前</t>
    <rPh sb="1" eb="2">
      <t>キマエ</t>
    </rPh>
    <rPh sb="2" eb="3">
      <t>マエ</t>
    </rPh>
    <phoneticPr fontId="1"/>
  </si>
  <si>
    <t>1期前</t>
    <rPh sb="1" eb="2">
      <t>キマエ</t>
    </rPh>
    <rPh sb="2" eb="3">
      <t>マエ</t>
    </rPh>
    <phoneticPr fontId="1"/>
  </si>
  <si>
    <t>同期</t>
    <rPh sb="0" eb="2">
      <t>ドウキ</t>
    </rPh>
    <phoneticPr fontId="1"/>
  </si>
  <si>
    <t>1期遅れ</t>
    <rPh sb="1" eb="2">
      <t>キオク</t>
    </rPh>
    <rPh sb="2" eb="3">
      <t>オクレ</t>
    </rPh>
    <phoneticPr fontId="1"/>
  </si>
  <si>
    <t>2期遅れ</t>
    <rPh sb="1" eb="2">
      <t xml:space="preserve">キ </t>
    </rPh>
    <rPh sb="2" eb="3">
      <t>オクレ</t>
    </rPh>
    <phoneticPr fontId="1"/>
  </si>
  <si>
    <t>3期遅れ</t>
    <rPh sb="1" eb="2">
      <t xml:space="preserve">キ </t>
    </rPh>
    <rPh sb="2" eb="3">
      <t>オクレ</t>
    </rPh>
    <phoneticPr fontId="1"/>
  </si>
  <si>
    <t>3前</t>
    <rPh sb="1" eb="2">
      <t>マエ</t>
    </rPh>
    <phoneticPr fontId="1"/>
  </si>
  <si>
    <t>2前</t>
    <rPh sb="1" eb="2">
      <t>マエ</t>
    </rPh>
    <phoneticPr fontId="1"/>
  </si>
  <si>
    <t>1前</t>
    <rPh sb="1" eb="2">
      <t>マエ</t>
    </rPh>
    <phoneticPr fontId="1"/>
  </si>
  <si>
    <t>同</t>
    <rPh sb="0" eb="1">
      <t xml:space="preserve">ドウ </t>
    </rPh>
    <phoneticPr fontId="1"/>
  </si>
  <si>
    <t>1後</t>
    <rPh sb="1" eb="2">
      <t xml:space="preserve">アト </t>
    </rPh>
    <phoneticPr fontId="1"/>
  </si>
  <si>
    <t>2後</t>
    <rPh sb="1" eb="2">
      <t>アト</t>
    </rPh>
    <phoneticPr fontId="1"/>
  </si>
  <si>
    <t>3後</t>
    <rPh sb="1" eb="2">
      <t xml:space="preserve">アト </t>
    </rPh>
    <phoneticPr fontId="1"/>
  </si>
  <si>
    <t>年平均</t>
    <rPh sb="0" eb="3">
      <t>ネn</t>
    </rPh>
    <phoneticPr fontId="1"/>
  </si>
  <si>
    <t>隻数</t>
    <rPh sb="0" eb="2">
      <t>セキスウ</t>
    </rPh>
    <phoneticPr fontId="1"/>
  </si>
  <si>
    <t>需要</t>
    <rPh sb="0" eb="2">
      <t>ジュヨウ</t>
    </rPh>
    <phoneticPr fontId="1"/>
  </si>
  <si>
    <t>gap</t>
    <phoneticPr fontId="1"/>
  </si>
  <si>
    <t>運賃</t>
    <rPh sb="0" eb="2">
      <t>ウンチn</t>
    </rPh>
    <phoneticPr fontId="1"/>
  </si>
  <si>
    <t>相関</t>
    <rPh sb="0" eb="2">
      <t>ソウカn</t>
    </rPh>
    <phoneticPr fontId="1"/>
  </si>
  <si>
    <t>1後</t>
    <rPh sb="1" eb="2">
      <t>アト</t>
    </rPh>
    <phoneticPr fontId="1"/>
  </si>
  <si>
    <t>2後</t>
    <phoneticPr fontId="1"/>
  </si>
  <si>
    <t>3後</t>
    <rPh sb="1" eb="2">
      <t>アト</t>
    </rPh>
    <phoneticPr fontId="1"/>
  </si>
  <si>
    <t>4遅れ</t>
    <rPh sb="1" eb="2">
      <t>オク</t>
    </rPh>
    <phoneticPr fontId="1"/>
  </si>
  <si>
    <t>5遅れ</t>
    <rPh sb="1" eb="2">
      <t>オク</t>
    </rPh>
    <phoneticPr fontId="1"/>
  </si>
  <si>
    <t>6遅れ</t>
    <rPh sb="1" eb="2">
      <t>オク</t>
    </rPh>
    <phoneticPr fontId="1"/>
  </si>
  <si>
    <t>4後</t>
    <rPh sb="1" eb="2">
      <t>アト</t>
    </rPh>
    <phoneticPr fontId="1"/>
  </si>
  <si>
    <t>5後</t>
    <rPh sb="1" eb="2">
      <t>アト</t>
    </rPh>
    <phoneticPr fontId="1"/>
  </si>
  <si>
    <t>6後</t>
    <rPh sb="1" eb="2">
      <t>アト</t>
    </rPh>
    <phoneticPr fontId="1"/>
  </si>
  <si>
    <t>freight</t>
    <phoneticPr fontId="1"/>
  </si>
  <si>
    <t>6前</t>
    <rPh sb="1" eb="2">
      <t>マエ</t>
    </rPh>
    <phoneticPr fontId="1"/>
  </si>
  <si>
    <t>12前</t>
    <rPh sb="2" eb="3">
      <t>マエ</t>
    </rPh>
    <phoneticPr fontId="1"/>
  </si>
  <si>
    <t>9前</t>
    <rPh sb="1" eb="2">
      <t>マエ</t>
    </rPh>
    <phoneticPr fontId="1"/>
  </si>
  <si>
    <t>10前</t>
    <rPh sb="2" eb="3">
      <t>マエ</t>
    </rPh>
    <phoneticPr fontId="1"/>
  </si>
  <si>
    <t>8前</t>
    <rPh sb="1" eb="2">
      <t>マエ</t>
    </rPh>
    <phoneticPr fontId="1"/>
  </si>
  <si>
    <t>12後</t>
    <rPh sb="2" eb="3">
      <t>アト</t>
    </rPh>
    <phoneticPr fontId="1"/>
  </si>
  <si>
    <t>24後</t>
    <rPh sb="2" eb="3">
      <t>アト</t>
    </rPh>
    <phoneticPr fontId="1"/>
  </si>
  <si>
    <t>18後</t>
    <rPh sb="2" eb="3">
      <t>アト</t>
    </rPh>
    <phoneticPr fontId="1"/>
  </si>
  <si>
    <t>9後</t>
    <rPh sb="1" eb="2">
      <t>アト</t>
    </rPh>
    <phoneticPr fontId="1"/>
  </si>
  <si>
    <t>15後</t>
    <rPh sb="2" eb="3">
      <t>アト</t>
    </rPh>
    <phoneticPr fontId="1"/>
  </si>
  <si>
    <t>4前</t>
    <rPh sb="1" eb="2">
      <t>マエ</t>
    </rPh>
    <phoneticPr fontId="1"/>
  </si>
  <si>
    <t>平均</t>
    <rPh sb="0" eb="2">
      <t>ヘイキn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</si>
</sst>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2" fillId="0" borderId="0" xfId="1">
      <alignment vertical="center"/>
    </xf>
    <xf numFmtId="0" fontId="3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海事センター!$I$3:$I$14</c:f>
              <c:numCache>
                <c:formatCode>General</c:formatCode>
                <c:ptCount val="12"/>
                <c:pt idx="0">
                  <c:v>2.0058168942842691E-3</c:v>
                </c:pt>
                <c:pt idx="1">
                  <c:v>1.9819440546356066E-3</c:v>
                </c:pt>
                <c:pt idx="2">
                  <c:v>1.9624341322454527E-3</c:v>
                </c:pt>
                <c:pt idx="3">
                  <c:v>1.9743977070261058E-3</c:v>
                </c:pt>
                <c:pt idx="4">
                  <c:v>1.8886384774987478E-3</c:v>
                </c:pt>
                <c:pt idx="5">
                  <c:v>1.6685977108349132E-3</c:v>
                </c:pt>
                <c:pt idx="6">
                  <c:v>1.8773360516479783E-3</c:v>
                </c:pt>
                <c:pt idx="7">
                  <c:v>1.9437302215189875E-3</c:v>
                </c:pt>
                <c:pt idx="8">
                  <c:v>1.9815546772068509E-3</c:v>
                </c:pt>
                <c:pt idx="9">
                  <c:v>2.0154466745375835E-3</c:v>
                </c:pt>
                <c:pt idx="10">
                  <c:v>2.0870076425631981E-3</c:v>
                </c:pt>
                <c:pt idx="11">
                  <c:v>2.0663917657588542E-3</c:v>
                </c:pt>
              </c:numCache>
            </c:numRef>
          </c:xVal>
          <c:yVal>
            <c:numRef>
              <c:f>海事センター!$J$3:$J$14</c:f>
              <c:numCache>
                <c:formatCode>General</c:formatCode>
                <c:ptCount val="12"/>
                <c:pt idx="0">
                  <c:v>1552.04052</c:v>
                </c:pt>
                <c:pt idx="1">
                  <c:v>1228.131357</c:v>
                </c:pt>
                <c:pt idx="2">
                  <c:v>1434.8818859999999</c:v>
                </c:pt>
                <c:pt idx="3">
                  <c:v>1593.3906260000001</c:v>
                </c:pt>
                <c:pt idx="4">
                  <c:v>793.95524560000001</c:v>
                </c:pt>
                <c:pt idx="5">
                  <c:v>1866.0536990000001</c:v>
                </c:pt>
                <c:pt idx="6">
                  <c:v>924.37061519999997</c:v>
                </c:pt>
                <c:pt idx="7">
                  <c:v>1780.8151439999999</c:v>
                </c:pt>
                <c:pt idx="8">
                  <c:v>790.42431439999996</c:v>
                </c:pt>
                <c:pt idx="9">
                  <c:v>1245.029941</c:v>
                </c:pt>
                <c:pt idx="10">
                  <c:v>522.5317129</c:v>
                </c:pt>
                <c:pt idx="11">
                  <c:v>506.29579760000001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3-6643-A380-CA4AAC9C5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733504"/>
        <c:axId val="725185024"/>
      </c:scatterChart>
      <c:valAx>
        <c:axId val="72473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185024"/>
        <c:crosses val="autoZero"/>
        <c:crossBetween val="midCat"/>
      </c:valAx>
      <c:valAx>
        <c:axId val="7251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473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711200</xdr:colOff>
      <xdr:row>15</xdr:row>
      <xdr:rowOff>12700</xdr:rowOff>
    </xdr:from>
    <xdr:to>
      <xdr:col>13</xdr:col>
      <xdr:colOff>520700</xdr:colOff>
      <xdr:row>25</xdr:row>
      <xdr:rowOff>177800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B3C1E3-C60A-1F40-A8F2-23252A138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jsanet.or.jp/data/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2D617-CD77-8E4D-948F-9B57BF5D174F}">
  <dimension ref="A1:Y214"/>
  <sheetViews>
    <sheetView workbookViewId="0">
      <selection activeCell="R1" sqref="R1:X1"/>
    </sheetView>
  </sheetViews>
  <sheetFormatPr baseColWidth="10" defaultRowHeight="20"/>
  <cols>
    <col min="4" max="4" width="17.5703125" customWidth="1"/>
    <col min="5" max="5" width="13.28515625" customWidth="1"/>
  </cols>
  <sheetData>
    <row r="1" spans="1:24">
      <c r="A1" t="s">
        <v>28</v>
      </c>
      <c r="B1" t="s">
        <v>29</v>
      </c>
      <c r="C1" t="s">
        <v>30</v>
      </c>
      <c r="D1" t="s">
        <v>32</v>
      </c>
      <c r="E1" t="s">
        <v>33</v>
      </c>
      <c r="I1" s="7" t="s">
        <v>31</v>
      </c>
      <c r="P1" t="s">
        <v>28</v>
      </c>
      <c r="Q1" t="s">
        <v>51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</row>
    <row r="2" spans="1:24">
      <c r="A2" s="1">
        <v>36526</v>
      </c>
      <c r="B2">
        <v>4.708333333333333</v>
      </c>
      <c r="E2">
        <v>1414.2068340000001</v>
      </c>
      <c r="I2" t="s">
        <v>37</v>
      </c>
      <c r="P2" s="1">
        <v>38322</v>
      </c>
      <c r="Q2">
        <v>2.0058168942842691E-3</v>
      </c>
      <c r="R2">
        <v>1503.79873</v>
      </c>
      <c r="S2">
        <v>1510.6904139999999</v>
      </c>
      <c r="T2">
        <v>1538.257151</v>
      </c>
      <c r="U2">
        <v>1552.04052</v>
      </c>
      <c r="V2">
        <v>1531.3654670000001</v>
      </c>
      <c r="W2">
        <v>1524.4737829999999</v>
      </c>
      <c r="X2">
        <v>1524.4737829999999</v>
      </c>
    </row>
    <row r="3" spans="1:24">
      <c r="A3" s="1">
        <v>36557</v>
      </c>
      <c r="B3">
        <v>4.708333333333333</v>
      </c>
      <c r="E3">
        <v>1427.990202</v>
      </c>
      <c r="I3">
        <v>2.0058168942842691E-3</v>
      </c>
      <c r="J3">
        <v>1552.04052</v>
      </c>
      <c r="P3" s="1">
        <v>38687</v>
      </c>
      <c r="Q3">
        <v>1.9819440546356066E-3</v>
      </c>
      <c r="R3">
        <v>1221.239673</v>
      </c>
      <c r="S3">
        <v>1200.5646200000001</v>
      </c>
      <c r="T3">
        <v>1228.131357</v>
      </c>
      <c r="U3">
        <v>1228.131357</v>
      </c>
      <c r="V3">
        <v>1235.0230409999999</v>
      </c>
      <c r="W3">
        <v>1255.6980940000001</v>
      </c>
      <c r="X3">
        <v>1276.373147</v>
      </c>
    </row>
    <row r="4" spans="1:24">
      <c r="A4" s="1">
        <v>36586</v>
      </c>
      <c r="B4">
        <v>4.708333333333333</v>
      </c>
      <c r="E4">
        <v>1427.990202</v>
      </c>
      <c r="I4">
        <v>1.9819440546356066E-3</v>
      </c>
      <c r="J4">
        <v>1228.131357</v>
      </c>
      <c r="P4" s="1">
        <v>39052</v>
      </c>
      <c r="Q4">
        <v>1.9624341322454527E-3</v>
      </c>
      <c r="R4">
        <v>1352.181675</v>
      </c>
      <c r="S4">
        <v>1359.073359</v>
      </c>
      <c r="T4">
        <v>1393.5317809999999</v>
      </c>
      <c r="U4">
        <v>1434.8818859999999</v>
      </c>
      <c r="V4">
        <v>1490.015361</v>
      </c>
      <c r="W4">
        <v>1593.3906260000001</v>
      </c>
      <c r="X4">
        <v>1641.6324159999999</v>
      </c>
    </row>
    <row r="5" spans="1:24">
      <c r="A5" s="1">
        <v>36617</v>
      </c>
      <c r="B5">
        <v>4.708333333333333</v>
      </c>
      <c r="E5">
        <v>1483.123677</v>
      </c>
      <c r="I5">
        <v>1.9624341322454527E-3</v>
      </c>
      <c r="J5">
        <v>1434.8818859999999</v>
      </c>
      <c r="P5" s="1">
        <v>39417</v>
      </c>
      <c r="Q5">
        <v>1.9743977070261058E-3</v>
      </c>
      <c r="R5">
        <v>1710.5492589999999</v>
      </c>
      <c r="S5">
        <v>1607.173994</v>
      </c>
      <c r="T5">
        <v>1593.3906260000001</v>
      </c>
      <c r="U5">
        <v>1593.3906260000001</v>
      </c>
      <c r="V5">
        <v>1572.7155729999999</v>
      </c>
      <c r="W5">
        <v>1517.5820980000001</v>
      </c>
      <c r="X5">
        <v>1490.015361</v>
      </c>
    </row>
    <row r="6" spans="1:24">
      <c r="A6" s="1">
        <v>36647</v>
      </c>
      <c r="B6">
        <v>4.708333333333333</v>
      </c>
      <c r="E6">
        <v>1600.2823100000001</v>
      </c>
      <c r="I6">
        <v>1.9743977070261058E-3</v>
      </c>
      <c r="J6">
        <v>1593.3906260000001</v>
      </c>
      <c r="P6" s="1">
        <v>39783</v>
      </c>
      <c r="Q6">
        <v>1.8886384774987478E-3</v>
      </c>
      <c r="R6">
        <v>780.17187690000003</v>
      </c>
      <c r="S6">
        <v>807.73861420000003</v>
      </c>
      <c r="T6">
        <v>807.73861420000003</v>
      </c>
      <c r="U6">
        <v>793.95524560000001</v>
      </c>
      <c r="V6">
        <v>890.43882589999998</v>
      </c>
      <c r="W6">
        <v>1014.489144</v>
      </c>
      <c r="X6">
        <v>1228.131357</v>
      </c>
    </row>
    <row r="7" spans="1:24">
      <c r="A7" s="1">
        <v>36678</v>
      </c>
      <c r="B7">
        <v>4.708333333333333</v>
      </c>
      <c r="E7">
        <v>1634.740732</v>
      </c>
      <c r="I7">
        <v>1.8886384774987478E-3</v>
      </c>
      <c r="J7">
        <v>793.95524560000001</v>
      </c>
      <c r="P7" s="1">
        <v>40148</v>
      </c>
      <c r="Q7">
        <v>1.6685977108349132E-3</v>
      </c>
      <c r="R7">
        <v>1862.1663140000001</v>
      </c>
      <c r="S7">
        <v>1813.924524</v>
      </c>
      <c r="T7">
        <v>1758.7910489999999</v>
      </c>
      <c r="U7">
        <v>1866.0536990000001</v>
      </c>
      <c r="V7">
        <v>1760.52025</v>
      </c>
      <c r="W7">
        <v>1683.3996529999999</v>
      </c>
      <c r="X7">
        <v>1719.930462</v>
      </c>
    </row>
    <row r="8" spans="1:24">
      <c r="A8" s="1">
        <v>36708</v>
      </c>
      <c r="B8">
        <v>4.708333333333333</v>
      </c>
      <c r="E8">
        <v>1607.173994</v>
      </c>
      <c r="I8">
        <v>1.6685977108349132E-3</v>
      </c>
      <c r="J8">
        <v>1866.0536990000001</v>
      </c>
      <c r="P8" s="1">
        <v>40513</v>
      </c>
      <c r="Q8">
        <v>1.8773360516479783E-3</v>
      </c>
      <c r="R8">
        <v>1289.6787079999999</v>
      </c>
      <c r="S8">
        <v>1200.3811740000001</v>
      </c>
      <c r="T8">
        <v>1017.727128</v>
      </c>
      <c r="U8">
        <v>924.37061519999997</v>
      </c>
      <c r="V8">
        <v>859.42695419999995</v>
      </c>
      <c r="W8">
        <v>806.66022959999998</v>
      </c>
      <c r="X8">
        <v>802.6012508</v>
      </c>
    </row>
    <row r="9" spans="1:24">
      <c r="A9" s="1">
        <v>36739</v>
      </c>
      <c r="B9">
        <v>4.708333333333333</v>
      </c>
      <c r="E9">
        <v>1510.6904139999999</v>
      </c>
      <c r="I9">
        <v>1.8773360516479783E-3</v>
      </c>
      <c r="J9">
        <v>924.37061519999997</v>
      </c>
      <c r="P9" s="1">
        <v>40878</v>
      </c>
      <c r="Q9">
        <v>1.9437302215189875E-3</v>
      </c>
      <c r="R9">
        <v>993.37325490000001</v>
      </c>
      <c r="S9">
        <v>1427.683988</v>
      </c>
      <c r="T9">
        <v>1760.52025</v>
      </c>
      <c r="U9">
        <v>1780.8151439999999</v>
      </c>
      <c r="V9">
        <v>1792.9920810000001</v>
      </c>
      <c r="W9">
        <v>1744.2843350000001</v>
      </c>
      <c r="X9">
        <v>1521.0405000000001</v>
      </c>
    </row>
    <row r="10" spans="1:24">
      <c r="A10" s="1">
        <v>36770</v>
      </c>
      <c r="B10">
        <v>4.708333333333333</v>
      </c>
      <c r="E10">
        <v>1483.123677</v>
      </c>
      <c r="I10">
        <v>1.9437302215189875E-3</v>
      </c>
      <c r="J10">
        <v>1780.8151439999999</v>
      </c>
      <c r="P10" s="1">
        <v>41244</v>
      </c>
      <c r="Q10">
        <v>1.9815546772068509E-3</v>
      </c>
      <c r="R10">
        <v>1273.4427929999999</v>
      </c>
      <c r="S10">
        <v>1127.3195559999999</v>
      </c>
      <c r="T10">
        <v>871.6038906</v>
      </c>
      <c r="U10">
        <v>790.42431439999996</v>
      </c>
      <c r="V10">
        <v>1240.9709620000001</v>
      </c>
      <c r="W10">
        <v>1330.2684959999999</v>
      </c>
      <c r="X10">
        <v>1269.383814</v>
      </c>
    </row>
    <row r="11" spans="1:24">
      <c r="A11" s="1">
        <v>36800</v>
      </c>
      <c r="B11">
        <v>4.708333333333333</v>
      </c>
      <c r="E11">
        <v>1469.3403080000001</v>
      </c>
      <c r="I11">
        <v>1.9815546772068509E-3</v>
      </c>
      <c r="J11">
        <v>790.42431439999996</v>
      </c>
      <c r="P11" s="1">
        <v>41609</v>
      </c>
      <c r="Q11">
        <v>2.0154466745375835E-3</v>
      </c>
      <c r="R11">
        <v>1297.796666</v>
      </c>
      <c r="S11">
        <v>1208.4991319999999</v>
      </c>
      <c r="T11">
        <v>1220.676068</v>
      </c>
      <c r="U11">
        <v>1245.029941</v>
      </c>
      <c r="V11">
        <v>1257.206878</v>
      </c>
      <c r="W11">
        <v>1281.5607500000001</v>
      </c>
      <c r="X11">
        <v>1224.7350469999999</v>
      </c>
    </row>
    <row r="12" spans="1:24">
      <c r="A12" s="1">
        <v>36831</v>
      </c>
      <c r="B12">
        <v>4.708333333333333</v>
      </c>
      <c r="E12">
        <v>1434.8818859999999</v>
      </c>
      <c r="I12">
        <v>2.0154466745375835E-3</v>
      </c>
      <c r="J12">
        <v>1245.029941</v>
      </c>
      <c r="P12" s="1">
        <v>41974</v>
      </c>
      <c r="Q12">
        <v>2.0870076425631981E-3</v>
      </c>
      <c r="R12">
        <v>847.25001769999994</v>
      </c>
      <c r="S12">
        <v>563.12150099999997</v>
      </c>
      <c r="T12">
        <v>542.8266069</v>
      </c>
      <c r="U12">
        <v>522.5317129</v>
      </c>
      <c r="V12">
        <v>624.00618320000001</v>
      </c>
      <c r="W12">
        <v>603.71128910000004</v>
      </c>
      <c r="X12">
        <v>392.64439090000002</v>
      </c>
    </row>
    <row r="13" spans="1:24">
      <c r="A13" s="1">
        <v>36861</v>
      </c>
      <c r="B13">
        <v>4.708333333333333</v>
      </c>
      <c r="E13">
        <v>1427.990202</v>
      </c>
      <c r="I13">
        <v>2.0870076425631981E-3</v>
      </c>
      <c r="J13">
        <v>522.5317129</v>
      </c>
      <c r="P13" s="1">
        <v>42339</v>
      </c>
      <c r="Q13">
        <v>2.0663917657588542E-3</v>
      </c>
      <c r="R13">
        <v>392.64439090000002</v>
      </c>
      <c r="S13">
        <v>502.23681879999998</v>
      </c>
      <c r="T13">
        <v>514.41375530000005</v>
      </c>
      <c r="U13">
        <v>506.29579760000001</v>
      </c>
      <c r="V13">
        <v>555.00354340000001</v>
      </c>
      <c r="W13">
        <v>676.77290770000002</v>
      </c>
      <c r="X13">
        <v>904.07572110000001</v>
      </c>
    </row>
    <row r="14" spans="1:24" ht="21" thickBot="1">
      <c r="A14" s="1">
        <v>36892</v>
      </c>
      <c r="B14">
        <v>4.8858333333333333</v>
      </c>
      <c r="E14">
        <v>1393.5317809999999</v>
      </c>
      <c r="I14">
        <v>2.0663917657588542E-3</v>
      </c>
      <c r="J14">
        <v>506.29579760000001</v>
      </c>
    </row>
    <row r="15" spans="1:24">
      <c r="A15" s="1">
        <v>36923</v>
      </c>
      <c r="B15">
        <v>4.8858333333333333</v>
      </c>
      <c r="E15">
        <v>1352.181675</v>
      </c>
      <c r="Q15" t="s">
        <v>41</v>
      </c>
      <c r="R15" s="5"/>
      <c r="S15" s="5" t="s">
        <v>26</v>
      </c>
      <c r="T15" s="5" t="s">
        <v>27</v>
      </c>
    </row>
    <row r="16" spans="1:24">
      <c r="A16" s="1">
        <v>36951</v>
      </c>
      <c r="B16">
        <v>4.8858333333333333</v>
      </c>
      <c r="E16">
        <v>1317.7232530000001</v>
      </c>
      <c r="R16" s="3" t="s">
        <v>26</v>
      </c>
      <c r="S16" s="3">
        <v>1</v>
      </c>
      <c r="T16" s="3"/>
    </row>
    <row r="17" spans="1:20" ht="21" thickBot="1">
      <c r="A17" s="1">
        <v>36982</v>
      </c>
      <c r="B17">
        <v>4.8858333333333333</v>
      </c>
      <c r="E17">
        <v>1255.6980940000001</v>
      </c>
      <c r="R17" s="4" t="s">
        <v>27</v>
      </c>
      <c r="S17" s="4">
        <v>-0.54796375342779935</v>
      </c>
      <c r="T17" s="4">
        <v>1</v>
      </c>
    </row>
    <row r="18" spans="1:20">
      <c r="A18" s="1">
        <v>37012</v>
      </c>
      <c r="B18">
        <v>4.8858333333333333</v>
      </c>
      <c r="E18">
        <v>1193.6729359999999</v>
      </c>
      <c r="Q18" t="s">
        <v>42</v>
      </c>
      <c r="R18" s="5"/>
      <c r="S18" s="5" t="s">
        <v>26</v>
      </c>
      <c r="T18" s="5" t="s">
        <v>27</v>
      </c>
    </row>
    <row r="19" spans="1:20">
      <c r="A19" s="1">
        <v>37043</v>
      </c>
      <c r="B19">
        <v>4.8858333333333333</v>
      </c>
      <c r="E19">
        <v>1152.3228300000001</v>
      </c>
      <c r="R19" s="3" t="s">
        <v>26</v>
      </c>
      <c r="S19" s="3">
        <v>1</v>
      </c>
      <c r="T19" s="3"/>
    </row>
    <row r="20" spans="1:20" ht="21" thickBot="1">
      <c r="A20" s="1">
        <v>37073</v>
      </c>
      <c r="B20">
        <v>4.8858333333333333</v>
      </c>
      <c r="E20">
        <v>1069.6226180000001</v>
      </c>
      <c r="R20" s="4" t="s">
        <v>27</v>
      </c>
      <c r="S20" s="4">
        <v>-0.60535001872012439</v>
      </c>
      <c r="T20" s="4">
        <v>1</v>
      </c>
    </row>
    <row r="21" spans="1:20">
      <c r="A21" s="1">
        <v>37104</v>
      </c>
      <c r="B21">
        <v>4.8858333333333333</v>
      </c>
      <c r="E21">
        <v>973.13903770000002</v>
      </c>
      <c r="Q21" t="s">
        <v>43</v>
      </c>
      <c r="R21" s="5"/>
      <c r="S21" s="5" t="s">
        <v>26</v>
      </c>
      <c r="T21" s="5" t="s">
        <v>27</v>
      </c>
    </row>
    <row r="22" spans="1:20">
      <c r="A22" s="1">
        <v>37135</v>
      </c>
      <c r="B22">
        <v>4.8858333333333333</v>
      </c>
      <c r="E22">
        <v>938.68061609999995</v>
      </c>
      <c r="R22" s="3" t="s">
        <v>26</v>
      </c>
      <c r="S22" s="3">
        <v>1</v>
      </c>
      <c r="T22" s="3"/>
    </row>
    <row r="23" spans="1:20" ht="21" thickBot="1">
      <c r="A23" s="1">
        <v>37165</v>
      </c>
      <c r="B23">
        <v>4.8858333333333333</v>
      </c>
      <c r="E23">
        <v>931.7889318</v>
      </c>
      <c r="R23" s="4" t="s">
        <v>27</v>
      </c>
      <c r="S23" s="4">
        <v>-0.51185371777688471</v>
      </c>
      <c r="T23" s="4">
        <v>1</v>
      </c>
    </row>
    <row r="24" spans="1:20">
      <c r="A24" s="1">
        <v>37196</v>
      </c>
      <c r="B24">
        <v>4.8858333333333333</v>
      </c>
      <c r="E24">
        <v>952.46398469999997</v>
      </c>
      <c r="Q24" t="s">
        <v>44</v>
      </c>
      <c r="R24" s="5"/>
      <c r="S24" s="5" t="s">
        <v>26</v>
      </c>
      <c r="T24" s="5" t="s">
        <v>27</v>
      </c>
    </row>
    <row r="25" spans="1:20">
      <c r="A25" s="1">
        <v>37226</v>
      </c>
      <c r="B25">
        <v>4.8858333333333333</v>
      </c>
      <c r="E25">
        <v>1000.705775</v>
      </c>
      <c r="R25" s="3" t="s">
        <v>26</v>
      </c>
      <c r="S25" s="3">
        <v>1</v>
      </c>
      <c r="T25" s="3"/>
    </row>
    <row r="26" spans="1:20" ht="21" thickBot="1">
      <c r="A26" s="1">
        <v>37257</v>
      </c>
      <c r="B26">
        <v>5.270833333333333</v>
      </c>
      <c r="E26">
        <v>1014.489144</v>
      </c>
      <c r="R26" s="4" t="s">
        <v>27</v>
      </c>
      <c r="S26" s="4">
        <v>-0.52171536100146509</v>
      </c>
      <c r="T26" s="4">
        <v>1</v>
      </c>
    </row>
    <row r="27" spans="1:20">
      <c r="A27" s="1">
        <v>37288</v>
      </c>
      <c r="B27">
        <v>5.270833333333333</v>
      </c>
      <c r="E27">
        <v>1035.1641959999999</v>
      </c>
      <c r="Q27" t="s">
        <v>45</v>
      </c>
      <c r="R27" s="5"/>
      <c r="S27" s="5" t="s">
        <v>26</v>
      </c>
      <c r="T27" s="5" t="s">
        <v>27</v>
      </c>
    </row>
    <row r="28" spans="1:20">
      <c r="A28" s="1">
        <v>37316</v>
      </c>
      <c r="B28">
        <v>5.270833333333333</v>
      </c>
      <c r="E28">
        <v>1090.297671</v>
      </c>
      <c r="R28" s="3" t="s">
        <v>26</v>
      </c>
      <c r="S28" s="3">
        <v>1</v>
      </c>
      <c r="T28" s="3"/>
    </row>
    <row r="29" spans="1:20" ht="21" thickBot="1">
      <c r="A29" s="1">
        <v>37347</v>
      </c>
      <c r="B29">
        <v>5.270833333333333</v>
      </c>
      <c r="E29">
        <v>1110.972724</v>
      </c>
      <c r="R29" s="4" t="s">
        <v>27</v>
      </c>
      <c r="S29" s="4">
        <v>-0.46806938125135555</v>
      </c>
      <c r="T29" s="4">
        <v>1</v>
      </c>
    </row>
    <row r="30" spans="1:20">
      <c r="A30" s="1">
        <v>37377</v>
      </c>
      <c r="B30">
        <v>5.270833333333333</v>
      </c>
      <c r="E30">
        <v>1104.08104</v>
      </c>
      <c r="Q30" t="s">
        <v>46</v>
      </c>
      <c r="R30" s="5"/>
      <c r="S30" s="5" t="s">
        <v>26</v>
      </c>
      <c r="T30" s="5" t="s">
        <v>27</v>
      </c>
    </row>
    <row r="31" spans="1:20">
      <c r="A31" s="1">
        <v>37408</v>
      </c>
      <c r="B31">
        <v>5.270833333333333</v>
      </c>
      <c r="E31">
        <v>1097.189355</v>
      </c>
      <c r="R31" s="3" t="s">
        <v>26</v>
      </c>
      <c r="S31" s="3">
        <v>1</v>
      </c>
      <c r="T31" s="3"/>
    </row>
    <row r="32" spans="1:20" ht="21" thickBot="1">
      <c r="A32" s="1">
        <v>37438</v>
      </c>
      <c r="B32">
        <v>5.270833333333333</v>
      </c>
      <c r="E32">
        <v>1138.5394610000001</v>
      </c>
      <c r="R32" s="4" t="s">
        <v>27</v>
      </c>
      <c r="S32" s="4">
        <v>-0.43041285228514675</v>
      </c>
      <c r="T32" s="4">
        <v>1</v>
      </c>
    </row>
    <row r="33" spans="1:25">
      <c r="A33" s="1">
        <v>37469</v>
      </c>
      <c r="B33">
        <v>5.270833333333333</v>
      </c>
      <c r="E33">
        <v>1200.5646200000001</v>
      </c>
      <c r="Q33" t="s">
        <v>47</v>
      </c>
      <c r="R33" s="5"/>
      <c r="S33" s="5" t="s">
        <v>26</v>
      </c>
      <c r="T33" s="5" t="s">
        <v>27</v>
      </c>
    </row>
    <row r="34" spans="1:25">
      <c r="A34" s="1">
        <v>37500</v>
      </c>
      <c r="B34">
        <v>5.270833333333333</v>
      </c>
      <c r="E34">
        <v>1193.6729359999999</v>
      </c>
      <c r="R34" s="3" t="s">
        <v>26</v>
      </c>
      <c r="S34" s="3">
        <v>1</v>
      </c>
      <c r="T34" s="3"/>
    </row>
    <row r="35" spans="1:25" ht="21" thickBot="1">
      <c r="A35" s="1">
        <v>37530</v>
      </c>
      <c r="B35">
        <v>5.270833333333333</v>
      </c>
      <c r="E35">
        <v>1248.8064099999999</v>
      </c>
      <c r="R35" s="4" t="s">
        <v>27</v>
      </c>
      <c r="S35" s="4">
        <v>-0.50169001486739662</v>
      </c>
      <c r="T35" s="4">
        <v>1</v>
      </c>
    </row>
    <row r="36" spans="1:25" ht="21" thickBot="1">
      <c r="A36" s="1">
        <v>37561</v>
      </c>
      <c r="B36">
        <v>5.270833333333333</v>
      </c>
      <c r="E36">
        <v>1310.8315689999999</v>
      </c>
      <c r="Q36" t="s">
        <v>48</v>
      </c>
      <c r="S36" t="s">
        <v>49</v>
      </c>
      <c r="T36" t="s">
        <v>50</v>
      </c>
      <c r="U36" t="s">
        <v>0</v>
      </c>
    </row>
    <row r="37" spans="1:25">
      <c r="A37" s="1">
        <v>37591</v>
      </c>
      <c r="B37">
        <v>5.270833333333333</v>
      </c>
      <c r="E37">
        <v>1345.28999</v>
      </c>
      <c r="R37">
        <v>3295</v>
      </c>
      <c r="V37">
        <v>1539.9800722499997</v>
      </c>
      <c r="W37" s="5"/>
      <c r="X37" s="5" t="s">
        <v>26</v>
      </c>
      <c r="Y37" s="5" t="s">
        <v>27</v>
      </c>
    </row>
    <row r="38" spans="1:25">
      <c r="A38" s="1">
        <v>37622</v>
      </c>
      <c r="B38">
        <v>5.7733333333333334</v>
      </c>
      <c r="E38">
        <v>1400.4234650000001</v>
      </c>
      <c r="Q38">
        <v>2005</v>
      </c>
      <c r="R38">
        <v>3563</v>
      </c>
      <c r="S38">
        <f>1/2*R37+1/2*R38</f>
        <v>3429</v>
      </c>
      <c r="T38">
        <v>84.74</v>
      </c>
      <c r="U38">
        <f>T38/S38</f>
        <v>2.4712744240303293E-2</v>
      </c>
      <c r="V38">
        <v>1376.3025700000001</v>
      </c>
      <c r="W38" s="3" t="s">
        <v>26</v>
      </c>
      <c r="X38" s="3">
        <v>1</v>
      </c>
      <c r="Y38" s="3"/>
    </row>
    <row r="39" spans="1:25" ht="21" thickBot="1">
      <c r="A39" s="1">
        <v>37653</v>
      </c>
      <c r="B39">
        <v>5.7733333333333334</v>
      </c>
      <c r="E39">
        <v>1455.5569390000001</v>
      </c>
      <c r="Q39">
        <v>2006</v>
      </c>
      <c r="R39">
        <v>3922</v>
      </c>
      <c r="S39">
        <f t="shared" ref="S39:S47" si="0">1/2*R38+1/2*R39</f>
        <v>3742.5</v>
      </c>
      <c r="T39">
        <v>92.36</v>
      </c>
      <c r="U39">
        <f t="shared" ref="U39:U47" si="1">T39/S39</f>
        <v>2.467869071476286E-2</v>
      </c>
      <c r="V39">
        <v>1318.2975601666665</v>
      </c>
      <c r="W39" s="4" t="s">
        <v>27</v>
      </c>
      <c r="X39" s="4">
        <v>-0.26761907798085754</v>
      </c>
      <c r="Y39" s="4">
        <v>1</v>
      </c>
    </row>
    <row r="40" spans="1:25">
      <c r="A40" s="1">
        <v>37681</v>
      </c>
      <c r="B40">
        <v>5.7733333333333334</v>
      </c>
      <c r="E40">
        <v>1496.9070449999999</v>
      </c>
      <c r="Q40">
        <v>2007</v>
      </c>
      <c r="R40">
        <v>4303</v>
      </c>
      <c r="S40">
        <f t="shared" si="0"/>
        <v>4112.5</v>
      </c>
      <c r="T40">
        <v>101.95</v>
      </c>
      <c r="U40">
        <f t="shared" si="1"/>
        <v>2.4790273556231004E-2</v>
      </c>
      <c r="V40">
        <v>1641</v>
      </c>
    </row>
    <row r="41" spans="1:25">
      <c r="A41" s="1">
        <v>37712</v>
      </c>
      <c r="B41">
        <v>5.7733333333333334</v>
      </c>
      <c r="E41">
        <v>1510.6904139999999</v>
      </c>
      <c r="Q41">
        <v>2008</v>
      </c>
      <c r="R41">
        <v>4659</v>
      </c>
      <c r="S41">
        <f t="shared" si="0"/>
        <v>4481</v>
      </c>
      <c r="T41">
        <v>105.59</v>
      </c>
      <c r="U41">
        <f t="shared" si="1"/>
        <v>2.3563936621289892E-2</v>
      </c>
      <c r="V41">
        <v>1093</v>
      </c>
    </row>
    <row r="42" spans="1:25">
      <c r="A42" s="1">
        <v>37742</v>
      </c>
      <c r="B42">
        <v>5.7733333333333334</v>
      </c>
      <c r="E42">
        <v>1510.6904139999999</v>
      </c>
      <c r="Q42">
        <v>2009</v>
      </c>
      <c r="R42">
        <v>4747</v>
      </c>
      <c r="S42">
        <f t="shared" si="0"/>
        <v>4703</v>
      </c>
      <c r="T42">
        <v>95.05</v>
      </c>
      <c r="U42">
        <f t="shared" si="1"/>
        <v>2.0210503933659366E-2</v>
      </c>
      <c r="V42">
        <v>1486</v>
      </c>
    </row>
    <row r="43" spans="1:25">
      <c r="A43" s="1">
        <v>37773</v>
      </c>
      <c r="B43">
        <v>5.7733333333333334</v>
      </c>
      <c r="E43">
        <v>1510.6904139999999</v>
      </c>
      <c r="Q43">
        <v>2010</v>
      </c>
      <c r="R43">
        <v>4905</v>
      </c>
      <c r="S43">
        <f t="shared" si="0"/>
        <v>4826</v>
      </c>
      <c r="T43">
        <v>110.5</v>
      </c>
      <c r="U43">
        <f t="shared" si="1"/>
        <v>2.2896808951512641E-2</v>
      </c>
      <c r="V43">
        <v>1447</v>
      </c>
    </row>
    <row r="44" spans="1:25">
      <c r="A44" s="1">
        <v>37803</v>
      </c>
      <c r="B44">
        <v>5.7733333333333334</v>
      </c>
      <c r="E44">
        <v>1496.9070449999999</v>
      </c>
      <c r="Q44">
        <v>2011</v>
      </c>
      <c r="R44">
        <v>5056</v>
      </c>
      <c r="S44">
        <f t="shared" si="0"/>
        <v>4980.5</v>
      </c>
      <c r="T44">
        <v>117.93</v>
      </c>
      <c r="U44">
        <f t="shared" si="1"/>
        <v>2.367834554763578E-2</v>
      </c>
      <c r="V44">
        <v>970</v>
      </c>
    </row>
    <row r="45" spans="1:25">
      <c r="A45" s="1">
        <v>37834</v>
      </c>
      <c r="B45">
        <v>5.7733333333333334</v>
      </c>
      <c r="E45">
        <v>1483.123677</v>
      </c>
      <c r="Q45">
        <v>2012</v>
      </c>
      <c r="R45">
        <v>5060</v>
      </c>
      <c r="S45">
        <f t="shared" si="0"/>
        <v>5058</v>
      </c>
      <c r="T45">
        <v>120.32</v>
      </c>
      <c r="U45">
        <f t="shared" si="1"/>
        <v>2.3788058521154606E-2</v>
      </c>
      <c r="V45">
        <v>1304</v>
      </c>
    </row>
    <row r="46" spans="1:25">
      <c r="A46" s="1">
        <v>37865</v>
      </c>
      <c r="B46">
        <v>5.7733333333333334</v>
      </c>
      <c r="E46">
        <v>1476.231992</v>
      </c>
      <c r="Q46">
        <v>2013</v>
      </c>
      <c r="R46">
        <v>5082</v>
      </c>
      <c r="S46">
        <f t="shared" si="0"/>
        <v>5071</v>
      </c>
      <c r="T46">
        <v>122.91</v>
      </c>
      <c r="U46">
        <f t="shared" si="1"/>
        <v>2.4237822914612503E-2</v>
      </c>
      <c r="V46">
        <v>1246</v>
      </c>
    </row>
    <row r="47" spans="1:25">
      <c r="A47" s="1">
        <v>37895</v>
      </c>
      <c r="B47">
        <v>5.7733333333333334</v>
      </c>
      <c r="E47">
        <v>1490.015361</v>
      </c>
      <c r="Q47">
        <v>2014</v>
      </c>
      <c r="R47">
        <v>5103</v>
      </c>
      <c r="S47">
        <f t="shared" si="0"/>
        <v>5092.5</v>
      </c>
      <c r="T47">
        <v>127.8</v>
      </c>
      <c r="U47">
        <f t="shared" si="1"/>
        <v>2.5095729013254787E-2</v>
      </c>
      <c r="V47">
        <v>953</v>
      </c>
    </row>
    <row r="48" spans="1:25">
      <c r="A48" s="1">
        <v>37926</v>
      </c>
      <c r="B48">
        <v>5.7733333333333334</v>
      </c>
      <c r="E48">
        <v>1517.5820980000001</v>
      </c>
      <c r="R48">
        <v>5214</v>
      </c>
      <c r="V48">
        <v>457</v>
      </c>
    </row>
    <row r="49" spans="1:5">
      <c r="A49" s="1">
        <v>37956</v>
      </c>
      <c r="B49">
        <v>5.7733333333333334</v>
      </c>
      <c r="E49">
        <v>1524.4737829999999</v>
      </c>
    </row>
    <row r="50" spans="1:5">
      <c r="A50" s="1">
        <v>37987</v>
      </c>
      <c r="B50">
        <v>6.6091666666666669</v>
      </c>
      <c r="C50">
        <v>3295</v>
      </c>
      <c r="D50">
        <f>B50/C50</f>
        <v>2.0058168942842691E-3</v>
      </c>
      <c r="E50">
        <v>1538.257151</v>
      </c>
    </row>
    <row r="51" spans="1:5">
      <c r="A51" s="1">
        <v>38018</v>
      </c>
      <c r="B51">
        <v>6.6091666666666669</v>
      </c>
      <c r="C51">
        <v>3295</v>
      </c>
      <c r="D51">
        <f t="shared" ref="D51:D114" si="2">B51/C51</f>
        <v>2.0058168942842691E-3</v>
      </c>
      <c r="E51">
        <v>1558.932204</v>
      </c>
    </row>
    <row r="52" spans="1:5">
      <c r="A52" s="1">
        <v>38047</v>
      </c>
      <c r="B52">
        <v>6.6091666666666669</v>
      </c>
      <c r="C52">
        <v>3295</v>
      </c>
      <c r="D52">
        <f t="shared" si="2"/>
        <v>2.0058168942842691E-3</v>
      </c>
      <c r="E52">
        <v>1565.8238879999999</v>
      </c>
    </row>
    <row r="53" spans="1:5">
      <c r="A53" s="1">
        <v>38078</v>
      </c>
      <c r="B53">
        <v>6.6091666666666669</v>
      </c>
      <c r="C53">
        <v>3295</v>
      </c>
      <c r="D53">
        <f t="shared" si="2"/>
        <v>2.0058168942842691E-3</v>
      </c>
      <c r="E53">
        <v>1565.8238879999999</v>
      </c>
    </row>
    <row r="54" spans="1:5">
      <c r="A54" s="1">
        <v>38108</v>
      </c>
      <c r="B54">
        <v>6.6091666666666669</v>
      </c>
      <c r="C54">
        <v>3295</v>
      </c>
      <c r="D54">
        <f t="shared" si="2"/>
        <v>2.0058168942842691E-3</v>
      </c>
      <c r="E54">
        <v>1552.04052</v>
      </c>
    </row>
    <row r="55" spans="1:5">
      <c r="A55" s="1">
        <v>38139</v>
      </c>
      <c r="B55">
        <v>6.6091666666666669</v>
      </c>
      <c r="C55">
        <v>3295</v>
      </c>
      <c r="D55">
        <f t="shared" si="2"/>
        <v>2.0058168942842691E-3</v>
      </c>
      <c r="E55">
        <v>1538.257151</v>
      </c>
    </row>
    <row r="56" spans="1:5">
      <c r="A56" s="1">
        <v>38169</v>
      </c>
      <c r="B56">
        <v>6.6091666666666669</v>
      </c>
      <c r="C56">
        <v>3295</v>
      </c>
      <c r="D56">
        <f t="shared" si="2"/>
        <v>2.0058168942842691E-3</v>
      </c>
      <c r="E56">
        <v>1531.3654670000001</v>
      </c>
    </row>
    <row r="57" spans="1:5">
      <c r="A57" s="1">
        <v>38200</v>
      </c>
      <c r="B57">
        <v>6.6091666666666669</v>
      </c>
      <c r="C57">
        <v>3295</v>
      </c>
      <c r="D57">
        <f t="shared" si="2"/>
        <v>2.0058168942842691E-3</v>
      </c>
      <c r="E57">
        <v>1524.4737829999999</v>
      </c>
    </row>
    <row r="58" spans="1:5">
      <c r="A58" s="1">
        <v>38231</v>
      </c>
      <c r="B58">
        <v>6.6091666666666669</v>
      </c>
      <c r="C58">
        <v>3295</v>
      </c>
      <c r="D58">
        <f t="shared" si="2"/>
        <v>2.0058168942842691E-3</v>
      </c>
      <c r="E58">
        <v>1503.79873</v>
      </c>
    </row>
    <row r="59" spans="1:5">
      <c r="A59" s="1">
        <v>38261</v>
      </c>
      <c r="B59">
        <v>6.6091666666666669</v>
      </c>
      <c r="C59">
        <v>3295</v>
      </c>
      <c r="D59">
        <f t="shared" si="2"/>
        <v>2.0058168942842691E-3</v>
      </c>
      <c r="E59">
        <v>1510.6904139999999</v>
      </c>
    </row>
    <row r="60" spans="1:5">
      <c r="A60" s="1">
        <v>38292</v>
      </c>
      <c r="B60">
        <v>6.6091666666666669</v>
      </c>
      <c r="C60">
        <v>3295</v>
      </c>
      <c r="D60">
        <f t="shared" si="2"/>
        <v>2.0058168942842691E-3</v>
      </c>
      <c r="E60">
        <v>1538.257151</v>
      </c>
    </row>
    <row r="61" spans="1:5">
      <c r="A61" s="1">
        <v>38322</v>
      </c>
      <c r="B61">
        <v>6.6091666666666669</v>
      </c>
      <c r="C61">
        <v>3295</v>
      </c>
      <c r="D61">
        <f t="shared" si="2"/>
        <v>2.0058168942842691E-3</v>
      </c>
      <c r="E61">
        <v>1552.04052</v>
      </c>
    </row>
    <row r="62" spans="1:5">
      <c r="A62" s="1">
        <v>38353</v>
      </c>
      <c r="B62">
        <v>7.0616666666666665</v>
      </c>
      <c r="C62">
        <v>3563</v>
      </c>
      <c r="D62">
        <f t="shared" si="2"/>
        <v>1.9819440546356066E-3</v>
      </c>
      <c r="E62">
        <v>1531.3654670000001</v>
      </c>
    </row>
    <row r="63" spans="1:5">
      <c r="A63" s="1">
        <v>38384</v>
      </c>
      <c r="B63">
        <v>7.0616666666666665</v>
      </c>
      <c r="C63">
        <v>3563</v>
      </c>
      <c r="D63">
        <f t="shared" si="2"/>
        <v>1.9819440546356066E-3</v>
      </c>
      <c r="E63">
        <v>1524.4737829999999</v>
      </c>
    </row>
    <row r="64" spans="1:5">
      <c r="A64" s="1">
        <v>38412</v>
      </c>
      <c r="B64">
        <v>7.0616666666666665</v>
      </c>
      <c r="C64">
        <v>3563</v>
      </c>
      <c r="D64">
        <f t="shared" si="2"/>
        <v>1.9819440546356066E-3</v>
      </c>
      <c r="E64">
        <v>1524.4737829999999</v>
      </c>
    </row>
    <row r="65" spans="1:5">
      <c r="A65" s="1">
        <v>38443</v>
      </c>
      <c r="B65">
        <v>7.0616666666666665</v>
      </c>
      <c r="C65">
        <v>3563</v>
      </c>
      <c r="D65">
        <f t="shared" si="2"/>
        <v>1.9819440546356066E-3</v>
      </c>
      <c r="E65">
        <v>1510.6904139999999</v>
      </c>
    </row>
    <row r="66" spans="1:5">
      <c r="A66" s="1">
        <v>38473</v>
      </c>
      <c r="B66">
        <v>7.0616666666666665</v>
      </c>
      <c r="C66">
        <v>3563</v>
      </c>
      <c r="D66">
        <f t="shared" si="2"/>
        <v>1.9819440546356066E-3</v>
      </c>
      <c r="E66">
        <v>1469.3403080000001</v>
      </c>
    </row>
    <row r="67" spans="1:5">
      <c r="A67" s="1">
        <v>38504</v>
      </c>
      <c r="B67">
        <v>7.0616666666666665</v>
      </c>
      <c r="C67">
        <v>3563</v>
      </c>
      <c r="D67">
        <f t="shared" si="2"/>
        <v>1.9819440546356066E-3</v>
      </c>
      <c r="E67">
        <v>1414.2068340000001</v>
      </c>
    </row>
    <row r="68" spans="1:5">
      <c r="A68" s="1">
        <v>38534</v>
      </c>
      <c r="B68">
        <v>7.0616666666666665</v>
      </c>
      <c r="C68">
        <v>3563</v>
      </c>
      <c r="D68">
        <f t="shared" si="2"/>
        <v>1.9819440546356066E-3</v>
      </c>
      <c r="E68">
        <v>1352.181675</v>
      </c>
    </row>
    <row r="69" spans="1:5">
      <c r="A69" s="1">
        <v>38565</v>
      </c>
      <c r="B69">
        <v>7.0616666666666665</v>
      </c>
      <c r="C69">
        <v>3563</v>
      </c>
      <c r="D69">
        <f t="shared" si="2"/>
        <v>1.9819440546356066E-3</v>
      </c>
      <c r="E69">
        <v>1310.8315689999999</v>
      </c>
    </row>
    <row r="70" spans="1:5">
      <c r="A70" s="1">
        <v>38596</v>
      </c>
      <c r="B70">
        <v>7.0616666666666665</v>
      </c>
      <c r="C70">
        <v>3563</v>
      </c>
      <c r="D70">
        <f t="shared" si="2"/>
        <v>1.9819440546356066E-3</v>
      </c>
      <c r="E70">
        <v>1221.239673</v>
      </c>
    </row>
    <row r="71" spans="1:5">
      <c r="A71" s="1">
        <v>38626</v>
      </c>
      <c r="B71">
        <v>7.0616666666666665</v>
      </c>
      <c r="C71">
        <v>3563</v>
      </c>
      <c r="D71">
        <f t="shared" si="2"/>
        <v>1.9819440546356066E-3</v>
      </c>
      <c r="E71">
        <v>1200.5646200000001</v>
      </c>
    </row>
    <row r="72" spans="1:5">
      <c r="A72" s="1">
        <v>38657</v>
      </c>
      <c r="B72">
        <v>7.0616666666666665</v>
      </c>
      <c r="C72">
        <v>3563</v>
      </c>
      <c r="D72">
        <f t="shared" si="2"/>
        <v>1.9819440546356066E-3</v>
      </c>
      <c r="E72">
        <v>1228.131357</v>
      </c>
    </row>
    <row r="73" spans="1:5">
      <c r="A73" s="1">
        <v>38687</v>
      </c>
      <c r="B73">
        <v>7.0616666666666665</v>
      </c>
      <c r="C73">
        <v>3563</v>
      </c>
      <c r="D73">
        <f t="shared" si="2"/>
        <v>1.9819440546356066E-3</v>
      </c>
      <c r="E73">
        <v>1228.131357</v>
      </c>
    </row>
    <row r="74" spans="1:5">
      <c r="A74" s="1">
        <v>38718</v>
      </c>
      <c r="B74">
        <v>7.6966666666666663</v>
      </c>
      <c r="C74">
        <v>3922</v>
      </c>
      <c r="D74">
        <f t="shared" si="2"/>
        <v>1.9624341322454527E-3</v>
      </c>
      <c r="E74">
        <v>1235.0230409999999</v>
      </c>
    </row>
    <row r="75" spans="1:5">
      <c r="A75" s="1">
        <v>38749</v>
      </c>
      <c r="B75">
        <v>7.6966666666666663</v>
      </c>
      <c r="C75">
        <v>3922</v>
      </c>
      <c r="D75">
        <f t="shared" si="2"/>
        <v>1.9624341322454527E-3</v>
      </c>
      <c r="E75">
        <v>1255.6980940000001</v>
      </c>
    </row>
    <row r="76" spans="1:5">
      <c r="A76" s="1">
        <v>38777</v>
      </c>
      <c r="B76">
        <v>7.6966666666666663</v>
      </c>
      <c r="C76">
        <v>3922</v>
      </c>
      <c r="D76">
        <f t="shared" si="2"/>
        <v>1.9624341322454527E-3</v>
      </c>
      <c r="E76">
        <v>1276.373147</v>
      </c>
    </row>
    <row r="77" spans="1:5">
      <c r="A77" s="1">
        <v>38808</v>
      </c>
      <c r="B77">
        <v>7.6966666666666663</v>
      </c>
      <c r="C77">
        <v>3922</v>
      </c>
      <c r="D77">
        <f t="shared" si="2"/>
        <v>1.9624341322454527E-3</v>
      </c>
      <c r="E77">
        <v>1303.939885</v>
      </c>
    </row>
    <row r="78" spans="1:5">
      <c r="A78" s="1">
        <v>38838</v>
      </c>
      <c r="B78">
        <v>7.6966666666666663</v>
      </c>
      <c r="C78">
        <v>3922</v>
      </c>
      <c r="D78">
        <f t="shared" si="2"/>
        <v>1.9624341322454527E-3</v>
      </c>
      <c r="E78">
        <v>1310.8315689999999</v>
      </c>
    </row>
    <row r="79" spans="1:5">
      <c r="A79" s="1">
        <v>38869</v>
      </c>
      <c r="B79">
        <v>7.6966666666666663</v>
      </c>
      <c r="C79">
        <v>3922</v>
      </c>
      <c r="D79">
        <f t="shared" si="2"/>
        <v>1.9624341322454527E-3</v>
      </c>
      <c r="E79">
        <v>1290.156516</v>
      </c>
    </row>
    <row r="80" spans="1:5">
      <c r="A80" s="1">
        <v>38899</v>
      </c>
      <c r="B80">
        <v>7.6966666666666663</v>
      </c>
      <c r="C80">
        <v>3922</v>
      </c>
      <c r="D80">
        <f t="shared" si="2"/>
        <v>1.9624341322454527E-3</v>
      </c>
      <c r="E80">
        <v>1290.156516</v>
      </c>
    </row>
    <row r="81" spans="1:5">
      <c r="A81" s="1">
        <v>38930</v>
      </c>
      <c r="B81">
        <v>7.6966666666666663</v>
      </c>
      <c r="C81">
        <v>3922</v>
      </c>
      <c r="D81">
        <f t="shared" si="2"/>
        <v>1.9624341322454527E-3</v>
      </c>
      <c r="E81">
        <v>1317.7232530000001</v>
      </c>
    </row>
    <row r="82" spans="1:5">
      <c r="A82" s="1">
        <v>38961</v>
      </c>
      <c r="B82">
        <v>7.6966666666666663</v>
      </c>
      <c r="C82">
        <v>3922</v>
      </c>
      <c r="D82">
        <f t="shared" si="2"/>
        <v>1.9624341322454527E-3</v>
      </c>
      <c r="E82">
        <v>1352.181675</v>
      </c>
    </row>
    <row r="83" spans="1:5">
      <c r="A83" s="1">
        <v>38991</v>
      </c>
      <c r="B83">
        <v>7.6966666666666663</v>
      </c>
      <c r="C83">
        <v>3922</v>
      </c>
      <c r="D83">
        <f t="shared" si="2"/>
        <v>1.9624341322454527E-3</v>
      </c>
      <c r="E83">
        <v>1359.073359</v>
      </c>
    </row>
    <row r="84" spans="1:5">
      <c r="A84" s="1">
        <v>39022</v>
      </c>
      <c r="B84">
        <v>7.6966666666666663</v>
      </c>
      <c r="C84">
        <v>3922</v>
      </c>
      <c r="D84">
        <f t="shared" si="2"/>
        <v>1.9624341322454527E-3</v>
      </c>
      <c r="E84">
        <v>1393.5317809999999</v>
      </c>
    </row>
    <row r="85" spans="1:5">
      <c r="A85" s="1">
        <v>39052</v>
      </c>
      <c r="B85">
        <v>7.6966666666666663</v>
      </c>
      <c r="C85">
        <v>3922</v>
      </c>
      <c r="D85">
        <f t="shared" si="2"/>
        <v>1.9624341322454527E-3</v>
      </c>
      <c r="E85">
        <v>1434.8818859999999</v>
      </c>
    </row>
    <row r="86" spans="1:5">
      <c r="A86" s="1">
        <v>39083</v>
      </c>
      <c r="B86">
        <v>8.4958333333333336</v>
      </c>
      <c r="C86">
        <v>4303</v>
      </c>
      <c r="D86">
        <f t="shared" si="2"/>
        <v>1.9743977070261058E-3</v>
      </c>
      <c r="E86">
        <v>1490.015361</v>
      </c>
    </row>
    <row r="87" spans="1:5">
      <c r="A87" s="1">
        <v>39114</v>
      </c>
      <c r="B87">
        <v>8.4958333333333336</v>
      </c>
      <c r="C87">
        <v>4303</v>
      </c>
      <c r="D87">
        <f t="shared" si="2"/>
        <v>1.9743977070261058E-3</v>
      </c>
      <c r="E87">
        <v>1593.3906260000001</v>
      </c>
    </row>
    <row r="88" spans="1:5">
      <c r="A88" s="1">
        <v>39142</v>
      </c>
      <c r="B88">
        <v>8.4958333333333336</v>
      </c>
      <c r="C88">
        <v>4303</v>
      </c>
      <c r="D88">
        <f t="shared" si="2"/>
        <v>1.9743977070261058E-3</v>
      </c>
      <c r="E88">
        <v>1641.6324159999999</v>
      </c>
    </row>
    <row r="89" spans="1:5">
      <c r="A89" s="1">
        <v>39173</v>
      </c>
      <c r="B89">
        <v>8.4958333333333336</v>
      </c>
      <c r="C89">
        <v>4303</v>
      </c>
      <c r="D89">
        <f t="shared" si="2"/>
        <v>1.9743977070261058E-3</v>
      </c>
      <c r="E89">
        <v>1669.199153</v>
      </c>
    </row>
    <row r="90" spans="1:5">
      <c r="A90" s="1">
        <v>39203</v>
      </c>
      <c r="B90">
        <v>8.4958333333333336</v>
      </c>
      <c r="C90">
        <v>4303</v>
      </c>
      <c r="D90">
        <f t="shared" si="2"/>
        <v>1.9743977070261058E-3</v>
      </c>
      <c r="E90">
        <v>1689.874206</v>
      </c>
    </row>
    <row r="91" spans="1:5">
      <c r="A91" s="1">
        <v>39234</v>
      </c>
      <c r="B91">
        <v>8.4958333333333336</v>
      </c>
      <c r="C91">
        <v>4303</v>
      </c>
      <c r="D91">
        <f t="shared" si="2"/>
        <v>1.9743977070261058E-3</v>
      </c>
      <c r="E91">
        <v>1669.199153</v>
      </c>
    </row>
    <row r="92" spans="1:5">
      <c r="A92" s="1">
        <v>39264</v>
      </c>
      <c r="B92">
        <v>8.4958333333333336</v>
      </c>
      <c r="C92">
        <v>4303</v>
      </c>
      <c r="D92">
        <f t="shared" si="2"/>
        <v>1.9743977070261058E-3</v>
      </c>
      <c r="E92">
        <v>1682.982522</v>
      </c>
    </row>
    <row r="93" spans="1:5">
      <c r="A93" s="1">
        <v>39295</v>
      </c>
      <c r="B93">
        <v>8.4958333333333336</v>
      </c>
      <c r="C93">
        <v>4303</v>
      </c>
      <c r="D93">
        <f t="shared" si="2"/>
        <v>1.9743977070261058E-3</v>
      </c>
      <c r="E93">
        <v>1751.899365</v>
      </c>
    </row>
    <row r="94" spans="1:5">
      <c r="A94" s="1">
        <v>39326</v>
      </c>
      <c r="B94">
        <v>8.4958333333333336</v>
      </c>
      <c r="C94">
        <v>4303</v>
      </c>
      <c r="D94">
        <f t="shared" si="2"/>
        <v>1.9743977070261058E-3</v>
      </c>
      <c r="E94">
        <v>1710.5492589999999</v>
      </c>
    </row>
    <row r="95" spans="1:5">
      <c r="A95" s="1">
        <v>39356</v>
      </c>
      <c r="B95">
        <v>8.4958333333333336</v>
      </c>
      <c r="C95">
        <v>4303</v>
      </c>
      <c r="D95">
        <f t="shared" si="2"/>
        <v>1.9743977070261058E-3</v>
      </c>
      <c r="E95">
        <v>1607.173994</v>
      </c>
    </row>
    <row r="96" spans="1:5">
      <c r="A96" s="1">
        <v>39387</v>
      </c>
      <c r="B96">
        <v>8.4958333333333336</v>
      </c>
      <c r="C96">
        <v>4303</v>
      </c>
      <c r="D96">
        <f t="shared" si="2"/>
        <v>1.9743977070261058E-3</v>
      </c>
      <c r="E96">
        <v>1593.3906260000001</v>
      </c>
    </row>
    <row r="97" spans="1:5">
      <c r="A97" s="1">
        <v>39417</v>
      </c>
      <c r="B97">
        <v>8.4958333333333336</v>
      </c>
      <c r="C97">
        <v>4303</v>
      </c>
      <c r="D97">
        <f t="shared" si="2"/>
        <v>1.9743977070261058E-3</v>
      </c>
      <c r="E97">
        <v>1593.3906260000001</v>
      </c>
    </row>
    <row r="98" spans="1:5">
      <c r="A98" s="1">
        <v>39448</v>
      </c>
      <c r="B98">
        <v>8.7991666666666664</v>
      </c>
      <c r="C98">
        <v>4659</v>
      </c>
      <c r="D98">
        <f t="shared" si="2"/>
        <v>1.8886384774987478E-3</v>
      </c>
      <c r="E98">
        <v>1572.7155729999999</v>
      </c>
    </row>
    <row r="99" spans="1:5">
      <c r="A99" s="1">
        <v>39479</v>
      </c>
      <c r="B99">
        <v>8.7991666666666664</v>
      </c>
      <c r="C99">
        <v>4659</v>
      </c>
      <c r="D99">
        <f t="shared" si="2"/>
        <v>1.8886384774987478E-3</v>
      </c>
      <c r="E99">
        <v>1517.5820980000001</v>
      </c>
    </row>
    <row r="100" spans="1:5">
      <c r="A100" s="1">
        <v>39508</v>
      </c>
      <c r="B100">
        <v>8.7991666666666664</v>
      </c>
      <c r="C100">
        <v>4659</v>
      </c>
      <c r="D100">
        <f t="shared" si="2"/>
        <v>1.8886384774987478E-3</v>
      </c>
      <c r="E100">
        <v>1490.015361</v>
      </c>
    </row>
    <row r="101" spans="1:5">
      <c r="A101" s="1">
        <v>39539</v>
      </c>
      <c r="B101">
        <v>8.7991666666666664</v>
      </c>
      <c r="C101">
        <v>4659</v>
      </c>
      <c r="D101">
        <f t="shared" si="2"/>
        <v>1.8886384774987478E-3</v>
      </c>
      <c r="E101">
        <v>1400.4234650000001</v>
      </c>
    </row>
    <row r="102" spans="1:5">
      <c r="A102" s="1">
        <v>39569</v>
      </c>
      <c r="B102">
        <v>8.7991666666666664</v>
      </c>
      <c r="C102">
        <v>4659</v>
      </c>
      <c r="D102">
        <f t="shared" si="2"/>
        <v>1.8886384774987478E-3</v>
      </c>
      <c r="E102">
        <v>1207.456304</v>
      </c>
    </row>
    <row r="103" spans="1:5">
      <c r="A103" s="1">
        <v>39600</v>
      </c>
      <c r="B103">
        <v>8.7991666666666664</v>
      </c>
      <c r="C103">
        <v>4659</v>
      </c>
      <c r="D103">
        <f t="shared" si="2"/>
        <v>1.8886384774987478E-3</v>
      </c>
      <c r="E103">
        <v>1042.055881</v>
      </c>
    </row>
    <row r="104" spans="1:5">
      <c r="A104" s="1">
        <v>39630</v>
      </c>
      <c r="B104">
        <v>8.7991666666666664</v>
      </c>
      <c r="C104">
        <v>4659</v>
      </c>
      <c r="D104">
        <f t="shared" si="2"/>
        <v>1.8886384774987478E-3</v>
      </c>
      <c r="E104">
        <v>876.65545729999997</v>
      </c>
    </row>
    <row r="105" spans="1:5">
      <c r="A105" s="1">
        <v>39661</v>
      </c>
      <c r="B105">
        <v>8.7991666666666664</v>
      </c>
      <c r="C105">
        <v>4659</v>
      </c>
      <c r="D105">
        <f t="shared" si="2"/>
        <v>1.8886384774987478E-3</v>
      </c>
      <c r="E105">
        <v>821.52198280000005</v>
      </c>
    </row>
    <row r="106" spans="1:5">
      <c r="A106" s="1">
        <v>39692</v>
      </c>
      <c r="B106">
        <v>8.7991666666666664</v>
      </c>
      <c r="C106">
        <v>4659</v>
      </c>
      <c r="D106">
        <f t="shared" si="2"/>
        <v>1.8886384774987478E-3</v>
      </c>
      <c r="E106">
        <v>780.17187690000003</v>
      </c>
    </row>
    <row r="107" spans="1:5">
      <c r="A107" s="1">
        <v>39722</v>
      </c>
      <c r="B107">
        <v>8.7991666666666664</v>
      </c>
      <c r="C107">
        <v>4659</v>
      </c>
      <c r="D107">
        <f t="shared" si="2"/>
        <v>1.8886384774987478E-3</v>
      </c>
      <c r="E107">
        <v>807.73861420000003</v>
      </c>
    </row>
    <row r="108" spans="1:5">
      <c r="A108" s="1">
        <v>39753</v>
      </c>
      <c r="B108">
        <v>8.7991666666666664</v>
      </c>
      <c r="C108">
        <v>4659</v>
      </c>
      <c r="D108">
        <f t="shared" si="2"/>
        <v>1.8886384774987478E-3</v>
      </c>
      <c r="E108">
        <v>807.73861420000003</v>
      </c>
    </row>
    <row r="109" spans="1:5">
      <c r="A109" s="1">
        <v>39783</v>
      </c>
      <c r="B109">
        <v>8.7991666666666664</v>
      </c>
      <c r="C109">
        <v>4659</v>
      </c>
      <c r="D109">
        <f t="shared" si="2"/>
        <v>1.8886384774987478E-3</v>
      </c>
      <c r="E109">
        <v>793.95524560000001</v>
      </c>
    </row>
    <row r="110" spans="1:5">
      <c r="A110" s="1">
        <v>39814</v>
      </c>
      <c r="B110">
        <v>7.9208333333333334</v>
      </c>
      <c r="C110">
        <v>4747</v>
      </c>
      <c r="D110">
        <f t="shared" si="2"/>
        <v>1.6685977108349132E-3</v>
      </c>
      <c r="E110">
        <v>890.43882589999998</v>
      </c>
    </row>
    <row r="111" spans="1:5">
      <c r="A111" s="1">
        <v>39845</v>
      </c>
      <c r="B111">
        <v>7.9208333333333334</v>
      </c>
      <c r="C111">
        <v>4747</v>
      </c>
      <c r="D111">
        <f t="shared" si="2"/>
        <v>1.6685977108349132E-3</v>
      </c>
      <c r="E111">
        <v>1014.489144</v>
      </c>
    </row>
    <row r="112" spans="1:5">
      <c r="A112" s="1">
        <v>39873</v>
      </c>
      <c r="B112">
        <v>7.9208333333333334</v>
      </c>
      <c r="C112">
        <v>4747</v>
      </c>
      <c r="D112">
        <f t="shared" si="2"/>
        <v>1.6685977108349132E-3</v>
      </c>
      <c r="E112">
        <v>1228.131357</v>
      </c>
    </row>
    <row r="113" spans="1:5">
      <c r="A113" s="1">
        <v>39904</v>
      </c>
      <c r="B113">
        <v>7.9208333333333334</v>
      </c>
      <c r="C113">
        <v>4747</v>
      </c>
      <c r="D113">
        <f t="shared" si="2"/>
        <v>1.6685977108349132E-3</v>
      </c>
      <c r="E113">
        <v>1310.8315689999999</v>
      </c>
    </row>
    <row r="114" spans="1:5">
      <c r="A114" s="1">
        <v>39934</v>
      </c>
      <c r="B114">
        <v>7.9208333333333334</v>
      </c>
      <c r="C114">
        <v>4747</v>
      </c>
      <c r="D114">
        <f t="shared" si="2"/>
        <v>1.6685977108349132E-3</v>
      </c>
      <c r="E114">
        <v>1365.9650429999999</v>
      </c>
    </row>
    <row r="115" spans="1:5">
      <c r="A115" s="1">
        <v>39965</v>
      </c>
      <c r="B115">
        <v>7.9208333333333334</v>
      </c>
      <c r="C115">
        <v>4747</v>
      </c>
      <c r="D115">
        <f t="shared" ref="D115:D178" si="3">B115/C115</f>
        <v>1.6685977108349132E-3</v>
      </c>
      <c r="E115">
        <v>1421.098518</v>
      </c>
    </row>
    <row r="116" spans="1:5">
      <c r="A116" s="1">
        <v>39995</v>
      </c>
      <c r="B116">
        <v>7.9208333333333334</v>
      </c>
      <c r="C116">
        <v>4747</v>
      </c>
      <c r="D116">
        <f t="shared" si="3"/>
        <v>1.6685977108349132E-3</v>
      </c>
      <c r="E116">
        <v>1538.257151</v>
      </c>
    </row>
    <row r="117" spans="1:5">
      <c r="A117" s="1">
        <v>40026</v>
      </c>
      <c r="B117">
        <v>7.9208333333333334</v>
      </c>
      <c r="C117">
        <v>4747</v>
      </c>
      <c r="D117">
        <f t="shared" si="3"/>
        <v>1.6685977108349132E-3</v>
      </c>
      <c r="E117">
        <v>1772.5744179999999</v>
      </c>
    </row>
    <row r="118" spans="1:5">
      <c r="A118" s="1">
        <v>40057</v>
      </c>
      <c r="B118">
        <v>7.9208333333333334</v>
      </c>
      <c r="C118">
        <v>4747</v>
      </c>
      <c r="D118">
        <f t="shared" si="3"/>
        <v>1.6685977108349132E-3</v>
      </c>
      <c r="E118">
        <v>1862.1663140000001</v>
      </c>
    </row>
    <row r="119" spans="1:5">
      <c r="A119" s="1">
        <v>40087</v>
      </c>
      <c r="B119">
        <v>7.9208333333333334</v>
      </c>
      <c r="C119">
        <v>4747</v>
      </c>
      <c r="D119">
        <f t="shared" si="3"/>
        <v>1.6685977108349132E-3</v>
      </c>
      <c r="E119">
        <v>1813.924524</v>
      </c>
    </row>
    <row r="120" spans="1:5">
      <c r="A120" s="1">
        <v>40118</v>
      </c>
      <c r="B120">
        <v>7.9208333333333334</v>
      </c>
      <c r="C120">
        <v>4747</v>
      </c>
      <c r="D120">
        <f t="shared" si="3"/>
        <v>1.6685977108349132E-3</v>
      </c>
      <c r="E120">
        <v>1758.7910489999999</v>
      </c>
    </row>
    <row r="121" spans="1:5">
      <c r="A121" s="1">
        <v>40148</v>
      </c>
      <c r="B121">
        <v>7.9208333333333334</v>
      </c>
      <c r="C121">
        <v>4747</v>
      </c>
      <c r="D121">
        <f t="shared" si="3"/>
        <v>1.6685977108349132E-3</v>
      </c>
      <c r="E121">
        <v>1866.0536990000001</v>
      </c>
    </row>
    <row r="122" spans="1:5">
      <c r="A122" s="1">
        <v>40179</v>
      </c>
      <c r="B122">
        <v>9.2083333333333339</v>
      </c>
      <c r="C122">
        <v>4905</v>
      </c>
      <c r="D122">
        <f t="shared" si="3"/>
        <v>1.8773360516479783E-3</v>
      </c>
      <c r="E122">
        <v>1760.52025</v>
      </c>
    </row>
    <row r="123" spans="1:5">
      <c r="A123" s="1">
        <v>40210</v>
      </c>
      <c r="B123">
        <v>9.2083333333333339</v>
      </c>
      <c r="C123">
        <v>4905</v>
      </c>
      <c r="D123">
        <f t="shared" si="3"/>
        <v>1.8773360516479783E-3</v>
      </c>
      <c r="E123">
        <v>1683.3996529999999</v>
      </c>
    </row>
    <row r="124" spans="1:5">
      <c r="A124" s="1">
        <v>40238</v>
      </c>
      <c r="B124">
        <v>9.2083333333333339</v>
      </c>
      <c r="C124">
        <v>4905</v>
      </c>
      <c r="D124">
        <f t="shared" si="3"/>
        <v>1.8773360516479783E-3</v>
      </c>
      <c r="E124">
        <v>1719.930462</v>
      </c>
    </row>
    <row r="125" spans="1:5">
      <c r="A125" s="1">
        <v>40269</v>
      </c>
      <c r="B125">
        <v>9.2083333333333339</v>
      </c>
      <c r="C125">
        <v>4905</v>
      </c>
      <c r="D125">
        <f t="shared" si="3"/>
        <v>1.8773360516479783E-3</v>
      </c>
      <c r="E125">
        <v>1748.343314</v>
      </c>
    </row>
    <row r="126" spans="1:5">
      <c r="A126" s="1">
        <v>40299</v>
      </c>
      <c r="B126">
        <v>9.2083333333333339</v>
      </c>
      <c r="C126">
        <v>4905</v>
      </c>
      <c r="D126">
        <f t="shared" si="3"/>
        <v>1.8773360516479783E-3</v>
      </c>
      <c r="E126">
        <v>1752.4022930000001</v>
      </c>
    </row>
    <row r="127" spans="1:5">
      <c r="A127" s="1">
        <v>40330</v>
      </c>
      <c r="B127">
        <v>9.2083333333333339</v>
      </c>
      <c r="C127">
        <v>4905</v>
      </c>
      <c r="D127">
        <f t="shared" si="3"/>
        <v>1.8773360516479783E-3</v>
      </c>
      <c r="E127">
        <v>1569.7482460000001</v>
      </c>
    </row>
    <row r="128" spans="1:5">
      <c r="A128" s="1">
        <v>40360</v>
      </c>
      <c r="B128">
        <v>9.2083333333333339</v>
      </c>
      <c r="C128">
        <v>4905</v>
      </c>
      <c r="D128">
        <f t="shared" si="3"/>
        <v>1.8773360516479783E-3</v>
      </c>
      <c r="E128">
        <v>1399.2711360000001</v>
      </c>
    </row>
    <row r="129" spans="1:5">
      <c r="A129" s="1">
        <v>40391</v>
      </c>
      <c r="B129">
        <v>9.2083333333333339</v>
      </c>
      <c r="C129">
        <v>4905</v>
      </c>
      <c r="D129">
        <f t="shared" si="3"/>
        <v>1.8773360516479783E-3</v>
      </c>
      <c r="E129">
        <v>1305.9146229999999</v>
      </c>
    </row>
    <row r="130" spans="1:5">
      <c r="A130" s="1">
        <v>40422</v>
      </c>
      <c r="B130">
        <v>9.2083333333333339</v>
      </c>
      <c r="C130">
        <v>4905</v>
      </c>
      <c r="D130">
        <f t="shared" si="3"/>
        <v>1.8773360516479783E-3</v>
      </c>
      <c r="E130">
        <v>1289.6787079999999</v>
      </c>
    </row>
    <row r="131" spans="1:5">
      <c r="A131" s="1">
        <v>40452</v>
      </c>
      <c r="B131">
        <v>9.2083333333333339</v>
      </c>
      <c r="C131">
        <v>4905</v>
      </c>
      <c r="D131">
        <f t="shared" si="3"/>
        <v>1.8773360516479783E-3</v>
      </c>
      <c r="E131">
        <v>1200.3811740000001</v>
      </c>
    </row>
    <row r="132" spans="1:5">
      <c r="A132" s="1">
        <v>40483</v>
      </c>
      <c r="B132">
        <v>9.2083333333333339</v>
      </c>
      <c r="C132">
        <v>4905</v>
      </c>
      <c r="D132">
        <f t="shared" si="3"/>
        <v>1.8773360516479783E-3</v>
      </c>
      <c r="E132">
        <v>1017.727128</v>
      </c>
    </row>
    <row r="133" spans="1:5">
      <c r="A133" s="1">
        <v>40513</v>
      </c>
      <c r="B133">
        <v>9.2083333333333339</v>
      </c>
      <c r="C133">
        <v>4905</v>
      </c>
      <c r="D133">
        <f t="shared" si="3"/>
        <v>1.8773360516479783E-3</v>
      </c>
      <c r="E133">
        <v>924.37061519999997</v>
      </c>
    </row>
    <row r="134" spans="1:5">
      <c r="A134" s="1">
        <v>40544</v>
      </c>
      <c r="B134">
        <v>9.8275000000000006</v>
      </c>
      <c r="C134">
        <v>5056</v>
      </c>
      <c r="D134">
        <f t="shared" si="3"/>
        <v>1.9437302215189875E-3</v>
      </c>
      <c r="E134">
        <v>859.42695419999995</v>
      </c>
    </row>
    <row r="135" spans="1:5">
      <c r="A135" s="1">
        <v>40575</v>
      </c>
      <c r="B135">
        <v>9.8275000000000006</v>
      </c>
      <c r="C135">
        <v>5056</v>
      </c>
      <c r="D135">
        <f t="shared" si="3"/>
        <v>1.9437302215189875E-3</v>
      </c>
      <c r="E135">
        <v>806.66022959999998</v>
      </c>
    </row>
    <row r="136" spans="1:5">
      <c r="A136" s="1">
        <v>40603</v>
      </c>
      <c r="B136">
        <v>9.8275000000000006</v>
      </c>
      <c r="C136">
        <v>5056</v>
      </c>
      <c r="D136">
        <f t="shared" si="3"/>
        <v>1.9437302215189875E-3</v>
      </c>
      <c r="E136">
        <v>802.6012508</v>
      </c>
    </row>
    <row r="137" spans="1:5">
      <c r="A137" s="1">
        <v>40634</v>
      </c>
      <c r="B137">
        <v>9.8275000000000006</v>
      </c>
      <c r="C137">
        <v>5056</v>
      </c>
      <c r="D137">
        <f t="shared" si="3"/>
        <v>1.9437302215189875E-3</v>
      </c>
      <c r="E137">
        <v>782.3063568</v>
      </c>
    </row>
    <row r="138" spans="1:5">
      <c r="A138" s="1">
        <v>40664</v>
      </c>
      <c r="B138">
        <v>9.8275000000000006</v>
      </c>
      <c r="C138">
        <v>5056</v>
      </c>
      <c r="D138">
        <f t="shared" si="3"/>
        <v>1.9437302215189875E-3</v>
      </c>
      <c r="E138">
        <v>693.00882290000004</v>
      </c>
    </row>
    <row r="139" spans="1:5">
      <c r="A139" s="1">
        <v>40695</v>
      </c>
      <c r="B139">
        <v>9.8275000000000006</v>
      </c>
      <c r="C139">
        <v>5056</v>
      </c>
      <c r="D139">
        <f t="shared" si="3"/>
        <v>1.9437302215189875E-3</v>
      </c>
      <c r="E139">
        <v>587.47537390000002</v>
      </c>
    </row>
    <row r="140" spans="1:5">
      <c r="A140" s="1">
        <v>40725</v>
      </c>
      <c r="B140">
        <v>9.8275000000000006</v>
      </c>
      <c r="C140">
        <v>5056</v>
      </c>
      <c r="D140">
        <f t="shared" si="3"/>
        <v>1.9437302215189875E-3</v>
      </c>
      <c r="E140">
        <v>522.5317129</v>
      </c>
    </row>
    <row r="141" spans="1:5">
      <c r="A141" s="1">
        <v>40756</v>
      </c>
      <c r="B141">
        <v>9.8275000000000006</v>
      </c>
      <c r="C141">
        <v>5056</v>
      </c>
      <c r="D141">
        <f t="shared" si="3"/>
        <v>1.9437302215189875E-3</v>
      </c>
      <c r="E141">
        <v>628.06516199999999</v>
      </c>
    </row>
    <row r="142" spans="1:5">
      <c r="A142" s="1">
        <v>40787</v>
      </c>
      <c r="B142">
        <v>9.8275000000000006</v>
      </c>
      <c r="C142">
        <v>5056</v>
      </c>
      <c r="D142">
        <f t="shared" si="3"/>
        <v>1.9437302215189875E-3</v>
      </c>
      <c r="E142">
        <v>993.37325490000001</v>
      </c>
    </row>
    <row r="143" spans="1:5">
      <c r="A143" s="1">
        <v>40817</v>
      </c>
      <c r="B143">
        <v>9.8275000000000006</v>
      </c>
      <c r="C143">
        <v>5056</v>
      </c>
      <c r="D143">
        <f t="shared" si="3"/>
        <v>1.9437302215189875E-3</v>
      </c>
      <c r="E143">
        <v>1427.683988</v>
      </c>
    </row>
    <row r="144" spans="1:5">
      <c r="A144" s="1">
        <v>40848</v>
      </c>
      <c r="B144">
        <v>9.8275000000000006</v>
      </c>
      <c r="C144">
        <v>5056</v>
      </c>
      <c r="D144">
        <f t="shared" si="3"/>
        <v>1.9437302215189875E-3</v>
      </c>
      <c r="E144">
        <v>1760.52025</v>
      </c>
    </row>
    <row r="145" spans="1:5">
      <c r="A145" s="1">
        <v>40878</v>
      </c>
      <c r="B145">
        <v>9.8275000000000006</v>
      </c>
      <c r="C145">
        <v>5056</v>
      </c>
      <c r="D145">
        <f t="shared" si="3"/>
        <v>1.9437302215189875E-3</v>
      </c>
      <c r="E145">
        <v>1780.8151439999999</v>
      </c>
    </row>
    <row r="146" spans="1:5">
      <c r="A146" s="1">
        <v>40909</v>
      </c>
      <c r="B146">
        <v>10.026666666666666</v>
      </c>
      <c r="C146">
        <v>5060</v>
      </c>
      <c r="D146">
        <f t="shared" si="3"/>
        <v>1.9815546772068509E-3</v>
      </c>
      <c r="E146">
        <v>1792.9920810000001</v>
      </c>
    </row>
    <row r="147" spans="1:5">
      <c r="A147" s="1">
        <v>40940</v>
      </c>
      <c r="B147">
        <v>10.026666666666666</v>
      </c>
      <c r="C147">
        <v>5060</v>
      </c>
      <c r="D147">
        <f t="shared" si="3"/>
        <v>1.9815546772068509E-3</v>
      </c>
      <c r="E147">
        <v>1744.2843350000001</v>
      </c>
    </row>
    <row r="148" spans="1:5">
      <c r="A148" s="1">
        <v>40969</v>
      </c>
      <c r="B148">
        <v>10.026666666666666</v>
      </c>
      <c r="C148">
        <v>5060</v>
      </c>
      <c r="D148">
        <f t="shared" si="3"/>
        <v>1.9815546772068509E-3</v>
      </c>
      <c r="E148">
        <v>1521.0405000000001</v>
      </c>
    </row>
    <row r="149" spans="1:5">
      <c r="A149" s="1">
        <v>41000</v>
      </c>
      <c r="B149">
        <v>10.026666666666666</v>
      </c>
      <c r="C149">
        <v>5060</v>
      </c>
      <c r="D149">
        <f t="shared" si="3"/>
        <v>1.9815546772068509E-3</v>
      </c>
      <c r="E149">
        <v>1318.0915600000001</v>
      </c>
    </row>
    <row r="150" spans="1:5">
      <c r="A150" s="1">
        <v>41030</v>
      </c>
      <c r="B150">
        <v>10.026666666666666</v>
      </c>
      <c r="C150">
        <v>5060</v>
      </c>
      <c r="D150">
        <f t="shared" si="3"/>
        <v>1.9815546772068509E-3</v>
      </c>
      <c r="E150">
        <v>1330.2684959999999</v>
      </c>
    </row>
    <row r="151" spans="1:5">
      <c r="A151" s="1">
        <v>41061</v>
      </c>
      <c r="B151">
        <v>10.026666666666666</v>
      </c>
      <c r="C151">
        <v>5060</v>
      </c>
      <c r="D151">
        <f t="shared" si="3"/>
        <v>1.9815546772068509E-3</v>
      </c>
      <c r="E151">
        <v>1265.3248349999999</v>
      </c>
    </row>
    <row r="152" spans="1:5">
      <c r="A152" s="1">
        <v>41091</v>
      </c>
      <c r="B152">
        <v>10.026666666666666</v>
      </c>
      <c r="C152">
        <v>5060</v>
      </c>
      <c r="D152">
        <f t="shared" si="3"/>
        <v>1.9815546772068509E-3</v>
      </c>
      <c r="E152">
        <v>1301.8556450000001</v>
      </c>
    </row>
    <row r="153" spans="1:5">
      <c r="A153" s="1">
        <v>41122</v>
      </c>
      <c r="B153">
        <v>10.026666666666666</v>
      </c>
      <c r="C153">
        <v>5060</v>
      </c>
      <c r="D153">
        <f t="shared" si="3"/>
        <v>1.9815546772068509E-3</v>
      </c>
      <c r="E153">
        <v>1318.0915600000001</v>
      </c>
    </row>
    <row r="154" spans="1:5">
      <c r="A154" s="1">
        <v>41153</v>
      </c>
      <c r="B154">
        <v>10.026666666666666</v>
      </c>
      <c r="C154">
        <v>5060</v>
      </c>
      <c r="D154">
        <f t="shared" si="3"/>
        <v>1.9815546772068509E-3</v>
      </c>
      <c r="E154">
        <v>1273.4427929999999</v>
      </c>
    </row>
    <row r="155" spans="1:5">
      <c r="A155" s="1">
        <v>41183</v>
      </c>
      <c r="B155">
        <v>10.026666666666666</v>
      </c>
      <c r="C155">
        <v>5060</v>
      </c>
      <c r="D155">
        <f t="shared" si="3"/>
        <v>1.9815546772068509E-3</v>
      </c>
      <c r="E155">
        <v>1127.3195559999999</v>
      </c>
    </row>
    <row r="156" spans="1:5">
      <c r="A156" s="1">
        <v>41214</v>
      </c>
      <c r="B156">
        <v>10.026666666666666</v>
      </c>
      <c r="C156">
        <v>5060</v>
      </c>
      <c r="D156">
        <f t="shared" si="3"/>
        <v>1.9815546772068509E-3</v>
      </c>
      <c r="E156">
        <v>871.6038906</v>
      </c>
    </row>
    <row r="157" spans="1:5">
      <c r="A157" s="1">
        <v>41244</v>
      </c>
      <c r="B157">
        <v>10.026666666666666</v>
      </c>
      <c r="C157">
        <v>5060</v>
      </c>
      <c r="D157">
        <f t="shared" si="3"/>
        <v>1.9815546772068509E-3</v>
      </c>
      <c r="E157">
        <v>790.42431439999996</v>
      </c>
    </row>
    <row r="158" spans="1:5">
      <c r="A158" s="1">
        <v>41275</v>
      </c>
      <c r="B158">
        <v>10.2425</v>
      </c>
      <c r="C158">
        <v>5082</v>
      </c>
      <c r="D158">
        <f t="shared" si="3"/>
        <v>2.0154466745375835E-3</v>
      </c>
      <c r="E158">
        <v>1240.9709620000001</v>
      </c>
    </row>
    <row r="159" spans="1:5">
      <c r="A159" s="1">
        <v>41306</v>
      </c>
      <c r="B159">
        <v>10.2425</v>
      </c>
      <c r="C159">
        <v>5082</v>
      </c>
      <c r="D159">
        <f t="shared" si="3"/>
        <v>2.0154466745375835E-3</v>
      </c>
      <c r="E159">
        <v>1330.2684959999999</v>
      </c>
    </row>
    <row r="160" spans="1:5">
      <c r="A160" s="1">
        <v>41334</v>
      </c>
      <c r="B160">
        <v>10.2425</v>
      </c>
      <c r="C160">
        <v>5082</v>
      </c>
      <c r="D160">
        <f t="shared" si="3"/>
        <v>2.0154466745375835E-3</v>
      </c>
      <c r="E160">
        <v>1269.383814</v>
      </c>
    </row>
    <row r="161" spans="1:5">
      <c r="A161" s="1">
        <v>41365</v>
      </c>
      <c r="B161">
        <v>10.2425</v>
      </c>
      <c r="C161">
        <v>5082</v>
      </c>
      <c r="D161">
        <f t="shared" si="3"/>
        <v>2.0154466745375835E-3</v>
      </c>
      <c r="E161">
        <v>1046.139979</v>
      </c>
    </row>
    <row r="162" spans="1:5">
      <c r="A162" s="1">
        <v>41395</v>
      </c>
      <c r="B162">
        <v>10.2425</v>
      </c>
      <c r="C162">
        <v>5082</v>
      </c>
      <c r="D162">
        <f t="shared" si="3"/>
        <v>2.0154466745375835E-3</v>
      </c>
      <c r="E162">
        <v>1013.668149</v>
      </c>
    </row>
    <row r="163" spans="1:5">
      <c r="A163" s="1">
        <v>41426</v>
      </c>
      <c r="B163">
        <v>10.2425</v>
      </c>
      <c r="C163">
        <v>5082</v>
      </c>
      <c r="D163">
        <f t="shared" si="3"/>
        <v>2.0154466745375835E-3</v>
      </c>
      <c r="E163">
        <v>1119.2015980000001</v>
      </c>
    </row>
    <row r="164" spans="1:5">
      <c r="A164" s="1">
        <v>41456</v>
      </c>
      <c r="B164">
        <v>10.2425</v>
      </c>
      <c r="C164">
        <v>5082</v>
      </c>
      <c r="D164">
        <f t="shared" si="3"/>
        <v>2.0154466745375835E-3</v>
      </c>
      <c r="E164">
        <v>1391.153178</v>
      </c>
    </row>
    <row r="165" spans="1:5">
      <c r="A165" s="1">
        <v>41487</v>
      </c>
      <c r="B165">
        <v>10.2425</v>
      </c>
      <c r="C165">
        <v>5082</v>
      </c>
      <c r="D165">
        <f t="shared" si="3"/>
        <v>2.0154466745375835E-3</v>
      </c>
      <c r="E165">
        <v>1573.807225</v>
      </c>
    </row>
    <row r="166" spans="1:5">
      <c r="A166" s="1">
        <v>41518</v>
      </c>
      <c r="B166">
        <v>10.2425</v>
      </c>
      <c r="C166">
        <v>5082</v>
      </c>
      <c r="D166">
        <f t="shared" si="3"/>
        <v>2.0154466745375835E-3</v>
      </c>
      <c r="E166">
        <v>1297.796666</v>
      </c>
    </row>
    <row r="167" spans="1:5">
      <c r="A167" s="1">
        <v>41548</v>
      </c>
      <c r="B167">
        <v>10.2425</v>
      </c>
      <c r="C167">
        <v>5082</v>
      </c>
      <c r="D167">
        <f t="shared" si="3"/>
        <v>2.0154466745375835E-3</v>
      </c>
      <c r="E167">
        <v>1208.4991319999999</v>
      </c>
    </row>
    <row r="168" spans="1:5">
      <c r="A168" s="1">
        <v>41579</v>
      </c>
      <c r="B168">
        <v>10.2425</v>
      </c>
      <c r="C168">
        <v>5082</v>
      </c>
      <c r="D168">
        <f t="shared" si="3"/>
        <v>2.0154466745375835E-3</v>
      </c>
      <c r="E168">
        <v>1220.676068</v>
      </c>
    </row>
    <row r="169" spans="1:5">
      <c r="A169" s="1">
        <v>41609</v>
      </c>
      <c r="B169">
        <v>10.2425</v>
      </c>
      <c r="C169">
        <v>5082</v>
      </c>
      <c r="D169">
        <f t="shared" si="3"/>
        <v>2.0154466745375835E-3</v>
      </c>
      <c r="E169">
        <v>1245.029941</v>
      </c>
    </row>
    <row r="170" spans="1:5">
      <c r="A170" s="1">
        <v>41640</v>
      </c>
      <c r="B170">
        <v>10.65</v>
      </c>
      <c r="C170">
        <v>5103</v>
      </c>
      <c r="D170">
        <f t="shared" si="3"/>
        <v>2.0870076425631981E-3</v>
      </c>
      <c r="E170">
        <v>1257.206878</v>
      </c>
    </row>
    <row r="171" spans="1:5">
      <c r="A171" s="1">
        <v>41671</v>
      </c>
      <c r="B171">
        <v>10.65</v>
      </c>
      <c r="C171">
        <v>5103</v>
      </c>
      <c r="D171">
        <f t="shared" si="3"/>
        <v>2.0870076425631981E-3</v>
      </c>
      <c r="E171">
        <v>1281.5607500000001</v>
      </c>
    </row>
    <row r="172" spans="1:5">
      <c r="A172" s="1">
        <v>41699</v>
      </c>
      <c r="B172">
        <v>10.65</v>
      </c>
      <c r="C172">
        <v>5103</v>
      </c>
      <c r="D172">
        <f t="shared" si="3"/>
        <v>2.0870076425631981E-3</v>
      </c>
      <c r="E172">
        <v>1224.7350469999999</v>
      </c>
    </row>
    <row r="173" spans="1:5">
      <c r="A173" s="1">
        <v>41730</v>
      </c>
      <c r="B173">
        <v>10.65</v>
      </c>
      <c r="C173">
        <v>5103</v>
      </c>
      <c r="D173">
        <f t="shared" si="3"/>
        <v>2.0870076425631981E-3</v>
      </c>
      <c r="E173">
        <v>964.96040330000005</v>
      </c>
    </row>
    <row r="174" spans="1:5">
      <c r="A174" s="1">
        <v>41760</v>
      </c>
      <c r="B174">
        <v>10.65</v>
      </c>
      <c r="C174">
        <v>5103</v>
      </c>
      <c r="D174">
        <f t="shared" si="3"/>
        <v>2.0870076425631981E-3</v>
      </c>
      <c r="E174">
        <v>1009.6091699999999</v>
      </c>
    </row>
    <row r="175" spans="1:5">
      <c r="A175" s="1">
        <v>41791</v>
      </c>
      <c r="B175">
        <v>10.65</v>
      </c>
      <c r="C175">
        <v>5103</v>
      </c>
      <c r="D175">
        <f t="shared" si="3"/>
        <v>2.0870076425631981E-3</v>
      </c>
      <c r="E175">
        <v>1046.139979</v>
      </c>
    </row>
    <row r="176" spans="1:5">
      <c r="A176" s="1">
        <v>41821</v>
      </c>
      <c r="B176">
        <v>10.65</v>
      </c>
      <c r="C176">
        <v>5103</v>
      </c>
      <c r="D176">
        <f t="shared" si="3"/>
        <v>2.0870076425631981E-3</v>
      </c>
      <c r="E176">
        <v>1086.7297679999999</v>
      </c>
    </row>
    <row r="177" spans="1:5">
      <c r="A177" s="1">
        <v>41852</v>
      </c>
      <c r="B177">
        <v>10.65</v>
      </c>
      <c r="C177">
        <v>5103</v>
      </c>
      <c r="D177">
        <f t="shared" si="3"/>
        <v>2.0870076425631981E-3</v>
      </c>
      <c r="E177">
        <v>1090.7887459999999</v>
      </c>
    </row>
    <row r="178" spans="1:5">
      <c r="A178" s="1">
        <v>41883</v>
      </c>
      <c r="B178">
        <v>10.65</v>
      </c>
      <c r="C178">
        <v>5103</v>
      </c>
      <c r="D178">
        <f t="shared" si="3"/>
        <v>2.0870076425631981E-3</v>
      </c>
      <c r="E178">
        <v>847.25001769999994</v>
      </c>
    </row>
    <row r="179" spans="1:5">
      <c r="A179" s="1">
        <v>41913</v>
      </c>
      <c r="B179">
        <v>10.65</v>
      </c>
      <c r="C179">
        <v>5103</v>
      </c>
      <c r="D179">
        <f t="shared" ref="D179:D182" si="4">B179/C179</f>
        <v>2.0870076425631981E-3</v>
      </c>
      <c r="E179">
        <v>563.12150099999997</v>
      </c>
    </row>
    <row r="180" spans="1:5">
      <c r="A180" s="1">
        <v>41944</v>
      </c>
      <c r="B180">
        <v>10.65</v>
      </c>
      <c r="C180">
        <v>5103</v>
      </c>
      <c r="D180">
        <f t="shared" si="4"/>
        <v>2.0870076425631981E-3</v>
      </c>
      <c r="E180">
        <v>542.8266069</v>
      </c>
    </row>
    <row r="181" spans="1:5">
      <c r="A181" s="1">
        <v>41974</v>
      </c>
      <c r="B181">
        <v>10.65</v>
      </c>
      <c r="C181">
        <v>5103</v>
      </c>
      <c r="D181">
        <f t="shared" si="4"/>
        <v>2.0870076425631981E-3</v>
      </c>
      <c r="E181">
        <v>522.5317129</v>
      </c>
    </row>
    <row r="182" spans="1:5">
      <c r="A182" s="1">
        <v>42005</v>
      </c>
      <c r="B182">
        <v>10.774166666666666</v>
      </c>
      <c r="C182">
        <v>5214</v>
      </c>
      <c r="D182">
        <f t="shared" si="4"/>
        <v>2.0663917657588542E-3</v>
      </c>
      <c r="E182">
        <v>624.00618320000001</v>
      </c>
    </row>
    <row r="183" spans="1:5">
      <c r="A183" s="1">
        <v>42036</v>
      </c>
      <c r="E183">
        <v>603.71128910000004</v>
      </c>
    </row>
    <row r="184" spans="1:5">
      <c r="A184" s="1">
        <v>42064</v>
      </c>
      <c r="E184">
        <v>392.64439090000002</v>
      </c>
    </row>
    <row r="185" spans="1:5">
      <c r="A185" s="1">
        <v>42095</v>
      </c>
      <c r="E185">
        <v>433.23417910000001</v>
      </c>
    </row>
    <row r="186" spans="1:5">
      <c r="A186" s="1">
        <v>42125</v>
      </c>
      <c r="E186">
        <v>429.17520020000001</v>
      </c>
    </row>
    <row r="187" spans="1:5">
      <c r="A187" s="1">
        <v>42156</v>
      </c>
      <c r="E187">
        <v>506.29579760000001</v>
      </c>
    </row>
    <row r="188" spans="1:5">
      <c r="A188" s="1">
        <v>42186</v>
      </c>
      <c r="E188">
        <v>295.22889950000001</v>
      </c>
    </row>
    <row r="189" spans="1:5">
      <c r="A189" s="1">
        <v>42217</v>
      </c>
      <c r="E189">
        <v>287.1109419</v>
      </c>
    </row>
    <row r="190" spans="1:5">
      <c r="A190" s="1">
        <v>42248</v>
      </c>
      <c r="E190">
        <v>392.64439090000002</v>
      </c>
    </row>
    <row r="191" spans="1:5">
      <c r="A191" s="1">
        <v>42278</v>
      </c>
      <c r="E191">
        <v>502.23681879999998</v>
      </c>
    </row>
    <row r="192" spans="1:5">
      <c r="A192" s="1">
        <v>42309</v>
      </c>
      <c r="E192">
        <v>514.41375530000005</v>
      </c>
    </row>
    <row r="193" spans="1:5">
      <c r="A193" s="1">
        <v>42339</v>
      </c>
      <c r="E193">
        <v>506.29579760000001</v>
      </c>
    </row>
    <row r="194" spans="1:5">
      <c r="A194" s="1">
        <v>42370</v>
      </c>
      <c r="E194">
        <v>555.00354340000001</v>
      </c>
    </row>
    <row r="195" spans="1:5">
      <c r="A195" s="1">
        <v>42401</v>
      </c>
      <c r="E195">
        <v>676.77290770000002</v>
      </c>
    </row>
    <row r="196" spans="1:5">
      <c r="A196" s="1">
        <v>42430</v>
      </c>
      <c r="E196">
        <v>904.07572110000001</v>
      </c>
    </row>
    <row r="197" spans="1:5">
      <c r="A197" s="1">
        <v>42461</v>
      </c>
      <c r="E197">
        <v>802.6012508</v>
      </c>
    </row>
    <row r="198" spans="1:5">
      <c r="A198" s="1">
        <v>42491</v>
      </c>
      <c r="E198">
        <v>721.42167459999996</v>
      </c>
    </row>
    <row r="199" spans="1:5">
      <c r="A199" s="1">
        <v>42522</v>
      </c>
      <c r="E199">
        <v>766.07044150000002</v>
      </c>
    </row>
    <row r="200" spans="1:5">
      <c r="A200" s="1">
        <v>42552</v>
      </c>
      <c r="E200">
        <v>810.71920850000004</v>
      </c>
    </row>
    <row r="201" spans="1:5">
      <c r="A201" s="1">
        <v>42583</v>
      </c>
      <c r="E201">
        <v>818.83716609999999</v>
      </c>
    </row>
    <row r="202" spans="1:5">
      <c r="A202" s="1">
        <v>42614</v>
      </c>
      <c r="E202">
        <v>871.6038906</v>
      </c>
    </row>
    <row r="203" spans="1:5">
      <c r="A203" s="1">
        <v>42644</v>
      </c>
      <c r="E203">
        <v>843.19103889999997</v>
      </c>
    </row>
    <row r="204" spans="1:5">
      <c r="A204" s="1">
        <v>42675</v>
      </c>
      <c r="E204">
        <v>729.53963220000003</v>
      </c>
    </row>
    <row r="205" spans="1:5">
      <c r="A205" s="1">
        <v>42705</v>
      </c>
      <c r="E205">
        <v>697.06780179999998</v>
      </c>
    </row>
    <row r="206" spans="1:5">
      <c r="A206" s="1">
        <v>42736</v>
      </c>
      <c r="E206">
        <v>705.18575940000005</v>
      </c>
    </row>
    <row r="207" spans="1:5">
      <c r="A207" s="1">
        <v>42767</v>
      </c>
      <c r="E207">
        <v>782.3063568</v>
      </c>
    </row>
    <row r="208" spans="1:5">
      <c r="A208" s="1">
        <v>42795</v>
      </c>
      <c r="E208">
        <v>818.83716609999999</v>
      </c>
    </row>
    <row r="209" spans="1:5">
      <c r="A209" s="1">
        <v>42826</v>
      </c>
      <c r="E209">
        <v>753.89350509999997</v>
      </c>
    </row>
    <row r="210" spans="1:5">
      <c r="A210" s="1">
        <v>42856</v>
      </c>
      <c r="E210">
        <v>632.12414079999996</v>
      </c>
    </row>
    <row r="211" spans="1:5">
      <c r="A211" s="1">
        <v>42887</v>
      </c>
      <c r="E211">
        <v>697.06780179999998</v>
      </c>
    </row>
    <row r="212" spans="1:5">
      <c r="A212" s="1">
        <v>42917</v>
      </c>
      <c r="E212">
        <v>741.71656870000004</v>
      </c>
    </row>
    <row r="213" spans="1:5">
      <c r="A213" s="1">
        <v>42948</v>
      </c>
      <c r="E213">
        <v>790.42431439999996</v>
      </c>
    </row>
    <row r="214" spans="1:5">
      <c r="A214" s="1">
        <v>42979</v>
      </c>
      <c r="E214">
        <v>802.6012508</v>
      </c>
    </row>
  </sheetData>
  <phoneticPr fontId="1"/>
  <hyperlinks>
    <hyperlink ref="I1" r:id="rId1" xr:uid="{63350EA9-62BA-2D4C-A8C6-BEDDA16B118C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A8DBA-102A-6246-87AB-BC7138704158}">
  <dimension ref="A1:Y216"/>
  <sheetViews>
    <sheetView tabSelected="1" topLeftCell="A201" workbookViewId="0">
      <selection activeCell="D211" sqref="D211"/>
    </sheetView>
  </sheetViews>
  <sheetFormatPr baseColWidth="10" defaultRowHeight="20"/>
  <cols>
    <col min="4" max="4" width="17.5703125" customWidth="1"/>
    <col min="10" max="10" width="14.42578125" customWidth="1"/>
  </cols>
  <sheetData>
    <row r="1" spans="1:18" ht="21" thickBot="1">
      <c r="A1" s="1">
        <v>36526</v>
      </c>
      <c r="B1">
        <v>4.6156391774999994</v>
      </c>
      <c r="C1" t="s">
        <v>30</v>
      </c>
      <c r="D1" t="s">
        <v>32</v>
      </c>
      <c r="E1" t="s">
        <v>52</v>
      </c>
      <c r="F1" t="s">
        <v>53</v>
      </c>
    </row>
    <row r="2" spans="1:18">
      <c r="A2" s="1">
        <v>36557</v>
      </c>
      <c r="B2">
        <v>4.6338389558333333</v>
      </c>
      <c r="L2" t="s">
        <v>64</v>
      </c>
      <c r="M2" s="5"/>
      <c r="N2" s="5" t="s">
        <v>26</v>
      </c>
      <c r="O2" s="5" t="s">
        <v>27</v>
      </c>
    </row>
    <row r="3" spans="1:18">
      <c r="A3" s="1">
        <v>36586</v>
      </c>
      <c r="B3">
        <v>4.6702385141666669</v>
      </c>
      <c r="M3" s="3" t="s">
        <v>26</v>
      </c>
      <c r="N3" s="3">
        <v>1</v>
      </c>
      <c r="O3" s="3"/>
    </row>
    <row r="4" spans="1:18" ht="21" thickBot="1">
      <c r="A4" s="1">
        <v>36617</v>
      </c>
      <c r="B4">
        <v>4.6884382933333333</v>
      </c>
      <c r="M4" s="4" t="s">
        <v>27</v>
      </c>
      <c r="N4" s="4">
        <v>-0.60257664430219504</v>
      </c>
      <c r="O4" s="4">
        <v>1</v>
      </c>
    </row>
    <row r="5" spans="1:18" ht="21" thickBot="1">
      <c r="A5" s="1">
        <v>36647</v>
      </c>
      <c r="B5">
        <v>4.7248378516666669</v>
      </c>
      <c r="L5" t="s">
        <v>68</v>
      </c>
      <c r="M5" s="5"/>
      <c r="N5" s="5" t="s">
        <v>26</v>
      </c>
      <c r="O5" s="5" t="s">
        <v>27</v>
      </c>
    </row>
    <row r="6" spans="1:18">
      <c r="A6" s="1">
        <v>36678</v>
      </c>
      <c r="B6">
        <v>4.7430376299999999</v>
      </c>
      <c r="F6" t="s">
        <v>41</v>
      </c>
      <c r="G6" s="5"/>
      <c r="H6" s="5" t="s">
        <v>26</v>
      </c>
      <c r="I6" s="5" t="s">
        <v>27</v>
      </c>
      <c r="M6" s="3" t="s">
        <v>26</v>
      </c>
      <c r="N6" s="3">
        <v>1</v>
      </c>
      <c r="O6" s="3"/>
    </row>
    <row r="7" spans="1:18" ht="21" thickBot="1">
      <c r="A7" s="1">
        <v>36708</v>
      </c>
      <c r="B7">
        <v>4.7612374091666672</v>
      </c>
      <c r="G7" s="3" t="s">
        <v>26</v>
      </c>
      <c r="H7" s="3">
        <v>1</v>
      </c>
      <c r="I7" s="3"/>
      <c r="M7" s="4" t="s">
        <v>27</v>
      </c>
      <c r="N7" s="4">
        <v>-0.64773051364371592</v>
      </c>
      <c r="O7" s="4">
        <v>1</v>
      </c>
    </row>
    <row r="8" spans="1:18" ht="21" thickBot="1">
      <c r="A8" s="1">
        <v>36739</v>
      </c>
      <c r="B8">
        <v>4.7976369674999999</v>
      </c>
      <c r="G8" s="4" t="s">
        <v>27</v>
      </c>
      <c r="H8" s="4">
        <v>-0.5342912611399655</v>
      </c>
      <c r="I8" s="4">
        <v>1</v>
      </c>
      <c r="J8">
        <v>1.9078123569271823E-3</v>
      </c>
      <c r="L8" t="s">
        <v>66</v>
      </c>
      <c r="M8" s="5"/>
      <c r="N8" s="5" t="s">
        <v>26</v>
      </c>
      <c r="O8" s="5" t="s">
        <v>27</v>
      </c>
    </row>
    <row r="9" spans="1:18">
      <c r="A9" s="1">
        <v>36770</v>
      </c>
      <c r="B9">
        <v>4.8158367466666663</v>
      </c>
      <c r="F9" t="s">
        <v>42</v>
      </c>
      <c r="G9" s="5"/>
      <c r="H9" s="5" t="s">
        <v>26</v>
      </c>
      <c r="I9" s="5" t="s">
        <v>27</v>
      </c>
      <c r="J9">
        <v>1.9346500351098937E-3</v>
      </c>
      <c r="M9" s="3" t="s">
        <v>26</v>
      </c>
      <c r="N9" s="3">
        <v>1</v>
      </c>
      <c r="O9" s="3"/>
    </row>
    <row r="10" spans="1:18" ht="21" thickBot="1">
      <c r="A10" s="1">
        <v>36800</v>
      </c>
      <c r="B10">
        <v>4.8704360833333338</v>
      </c>
      <c r="G10" s="3" t="s">
        <v>26</v>
      </c>
      <c r="H10" s="3">
        <v>1</v>
      </c>
      <c r="I10" s="3"/>
      <c r="J10">
        <v>1.8871728508324838E-3</v>
      </c>
      <c r="M10" s="4" t="s">
        <v>27</v>
      </c>
      <c r="N10" s="4">
        <v>-0.66076218878177573</v>
      </c>
      <c r="O10" s="4">
        <v>1</v>
      </c>
    </row>
    <row r="11" spans="1:18" ht="21" thickBot="1">
      <c r="A11" s="1">
        <v>36831</v>
      </c>
      <c r="B11">
        <v>4.8886358625000002</v>
      </c>
      <c r="G11" s="4" t="s">
        <v>27</v>
      </c>
      <c r="H11" s="4">
        <v>-0.50944832623029335</v>
      </c>
      <c r="I11" s="4">
        <v>1</v>
      </c>
      <c r="J11">
        <v>1.8945937597689435E-3</v>
      </c>
      <c r="L11" t="s">
        <v>67</v>
      </c>
      <c r="M11" s="5"/>
      <c r="N11" s="5" t="s">
        <v>26</v>
      </c>
      <c r="O11" s="5" t="s">
        <v>27</v>
      </c>
      <c r="Q11" t="s">
        <v>1</v>
      </c>
    </row>
    <row r="12" spans="1:18" ht="21" thickBot="1">
      <c r="A12" s="1">
        <v>36861</v>
      </c>
      <c r="B12">
        <v>4.9068356416666665</v>
      </c>
      <c r="F12" t="s">
        <v>43</v>
      </c>
      <c r="G12" s="5"/>
      <c r="H12" s="5" t="s">
        <v>26</v>
      </c>
      <c r="I12" s="5" t="s">
        <v>27</v>
      </c>
      <c r="J12">
        <v>1.909435577641862E-3</v>
      </c>
      <c r="M12" s="3" t="s">
        <v>26</v>
      </c>
      <c r="N12" s="3">
        <v>1</v>
      </c>
      <c r="O12" s="3"/>
    </row>
    <row r="13" spans="1:18" ht="21" thickBot="1">
      <c r="A13" s="1">
        <v>36892</v>
      </c>
      <c r="B13">
        <v>4.9432352000000002</v>
      </c>
      <c r="G13" s="3" t="s">
        <v>26</v>
      </c>
      <c r="H13" s="3">
        <v>1</v>
      </c>
      <c r="I13" s="3"/>
      <c r="J13">
        <v>1.9168564848793747E-3</v>
      </c>
      <c r="M13" s="4" t="s">
        <v>27</v>
      </c>
      <c r="N13" s="4">
        <v>-0.65721344260644354</v>
      </c>
      <c r="O13" s="4">
        <v>1</v>
      </c>
      <c r="Q13" s="6" t="s">
        <v>2</v>
      </c>
      <c r="R13" s="6"/>
    </row>
    <row r="14" spans="1:18" ht="21" thickBot="1">
      <c r="A14" s="1">
        <v>36923</v>
      </c>
      <c r="B14">
        <v>4.9978345366666668</v>
      </c>
      <c r="G14" s="4" t="s">
        <v>27</v>
      </c>
      <c r="H14" s="4">
        <v>-0.47886202009261353</v>
      </c>
      <c r="I14" s="4">
        <v>1</v>
      </c>
      <c r="J14">
        <v>1.9279878491335371E-3</v>
      </c>
      <c r="L14" t="s">
        <v>65</v>
      </c>
      <c r="M14" s="5"/>
      <c r="N14" s="5" t="s">
        <v>26</v>
      </c>
      <c r="O14" s="5" t="s">
        <v>27</v>
      </c>
      <c r="Q14" s="3" t="s">
        <v>3</v>
      </c>
      <c r="R14" s="3">
        <v>0.66076218878177562</v>
      </c>
    </row>
    <row r="15" spans="1:18">
      <c r="A15" s="1">
        <v>36951</v>
      </c>
      <c r="B15">
        <v>5.0342340949999995</v>
      </c>
      <c r="F15" t="s">
        <v>37</v>
      </c>
      <c r="G15" s="5"/>
      <c r="H15" s="5" t="s">
        <v>26</v>
      </c>
      <c r="I15" s="5" t="s">
        <v>27</v>
      </c>
      <c r="J15">
        <v>1.9391192116887529E-3</v>
      </c>
      <c r="M15" s="3" t="s">
        <v>26</v>
      </c>
      <c r="N15" s="3">
        <v>1</v>
      </c>
      <c r="O15" s="3"/>
      <c r="Q15" s="3" t="s">
        <v>4</v>
      </c>
      <c r="R15" s="3">
        <v>0.43660667012368282</v>
      </c>
    </row>
    <row r="16" spans="1:18" ht="21" thickBot="1">
      <c r="A16" s="1">
        <v>36982</v>
      </c>
      <c r="B16">
        <v>5.088833431666667</v>
      </c>
      <c r="G16" s="3" t="s">
        <v>26</v>
      </c>
      <c r="H16" s="3">
        <v>1</v>
      </c>
      <c r="I16" s="3"/>
      <c r="J16">
        <v>1.9465401206252124E-3</v>
      </c>
      <c r="M16" s="4" t="s">
        <v>27</v>
      </c>
      <c r="N16" s="4">
        <v>-0.62301476571365244</v>
      </c>
      <c r="O16" s="4">
        <v>1</v>
      </c>
      <c r="Q16" s="3" t="s">
        <v>5</v>
      </c>
      <c r="R16" s="3">
        <v>0.42751968093212928</v>
      </c>
    </row>
    <row r="17" spans="1:25" ht="21" thickBot="1">
      <c r="A17" s="1">
        <v>37012</v>
      </c>
      <c r="B17">
        <v>5.1434327691666661</v>
      </c>
      <c r="G17" s="4" t="s">
        <v>27</v>
      </c>
      <c r="H17" s="4">
        <v>-0.45717408848713781</v>
      </c>
      <c r="I17" s="4">
        <v>1</v>
      </c>
      <c r="J17">
        <v>1.9613819384981311E-3</v>
      </c>
      <c r="Q17" s="3" t="s">
        <v>6</v>
      </c>
      <c r="R17" s="3">
        <v>243.38081388912084</v>
      </c>
    </row>
    <row r="18" spans="1:25" ht="21" thickBot="1">
      <c r="A18" s="1">
        <v>37043</v>
      </c>
      <c r="B18">
        <v>5.1616325483333334</v>
      </c>
      <c r="F18" t="s">
        <v>54</v>
      </c>
      <c r="G18" s="5"/>
      <c r="H18" s="5" t="s">
        <v>26</v>
      </c>
      <c r="I18" s="5" t="s">
        <v>27</v>
      </c>
      <c r="J18">
        <v>1.9688028474345903E-3</v>
      </c>
      <c r="Q18" s="4" t="s">
        <v>7</v>
      </c>
      <c r="R18" s="4">
        <v>64</v>
      </c>
    </row>
    <row r="19" spans="1:25">
      <c r="A19" s="1">
        <v>37073</v>
      </c>
      <c r="B19">
        <v>5.216231885</v>
      </c>
      <c r="G19" s="3" t="s">
        <v>26</v>
      </c>
      <c r="H19" s="3">
        <v>1</v>
      </c>
      <c r="I19" s="3"/>
      <c r="J19">
        <v>1.97622375637105E-3</v>
      </c>
    </row>
    <row r="20" spans="1:25" ht="21" thickBot="1">
      <c r="A20" s="1">
        <v>37104</v>
      </c>
      <c r="B20">
        <v>5.2708312225</v>
      </c>
      <c r="G20" s="4" t="s">
        <v>27</v>
      </c>
      <c r="H20" s="4">
        <v>-0.43243176044281512</v>
      </c>
      <c r="I20" s="4">
        <v>1</v>
      </c>
      <c r="J20">
        <v>1.9910655742439685E-3</v>
      </c>
      <c r="Q20" t="s">
        <v>8</v>
      </c>
    </row>
    <row r="21" spans="1:25">
      <c r="A21" s="1">
        <v>37135</v>
      </c>
      <c r="B21">
        <v>5.3072307800000003</v>
      </c>
      <c r="F21" t="s">
        <v>55</v>
      </c>
      <c r="G21" s="5"/>
      <c r="H21" s="5" t="s">
        <v>26</v>
      </c>
      <c r="I21" s="5" t="s">
        <v>27</v>
      </c>
      <c r="J21">
        <v>2.0021969384981311E-3</v>
      </c>
      <c r="Q21" s="5"/>
      <c r="R21" s="5" t="s">
        <v>13</v>
      </c>
      <c r="S21" s="5" t="s">
        <v>14</v>
      </c>
      <c r="T21" s="5" t="s">
        <v>15</v>
      </c>
      <c r="U21" s="5" t="s">
        <v>16</v>
      </c>
      <c r="V21" s="5" t="s">
        <v>17</v>
      </c>
    </row>
    <row r="22" spans="1:25">
      <c r="A22" s="1">
        <v>37165</v>
      </c>
      <c r="B22">
        <v>5.3618301174999994</v>
      </c>
      <c r="G22" s="3" t="s">
        <v>26</v>
      </c>
      <c r="H22" s="3">
        <v>1</v>
      </c>
      <c r="I22" s="3"/>
      <c r="J22">
        <v>1.9459999522020042E-3</v>
      </c>
      <c r="Q22" s="3" t="s">
        <v>9</v>
      </c>
      <c r="R22" s="3">
        <v>1</v>
      </c>
      <c r="S22" s="3">
        <v>2846053.3247014857</v>
      </c>
      <c r="T22" s="3">
        <v>2846053.3247014857</v>
      </c>
      <c r="U22" s="3">
        <v>48.047451242653118</v>
      </c>
      <c r="V22" s="3">
        <v>2.8232184646449474E-9</v>
      </c>
    </row>
    <row r="23" spans="1:25" ht="21" thickBot="1">
      <c r="A23" s="1">
        <v>37196</v>
      </c>
      <c r="B23">
        <v>5.3982296758333339</v>
      </c>
      <c r="G23" s="4" t="s">
        <v>27</v>
      </c>
      <c r="H23" s="4">
        <v>-0.40875735972489191</v>
      </c>
      <c r="I23" s="4">
        <v>1</v>
      </c>
      <c r="J23">
        <v>1.9531992319356539E-3</v>
      </c>
      <c r="Q23" s="3" t="s">
        <v>10</v>
      </c>
      <c r="R23" s="3">
        <v>62</v>
      </c>
      <c r="S23" s="3">
        <v>3672521.6752985143</v>
      </c>
      <c r="T23" s="3">
        <v>59234.220569330879</v>
      </c>
      <c r="U23" s="3"/>
      <c r="V23" s="3"/>
    </row>
    <row r="24" spans="1:25" ht="21" thickBot="1">
      <c r="A24" s="1">
        <v>37226</v>
      </c>
      <c r="B24">
        <v>5.4528290125000005</v>
      </c>
      <c r="F24" t="s">
        <v>56</v>
      </c>
      <c r="G24" s="5"/>
      <c r="H24" s="5" t="s">
        <v>26</v>
      </c>
      <c r="I24" s="5" t="s">
        <v>27</v>
      </c>
      <c r="J24">
        <v>1.9531992319356539E-3</v>
      </c>
      <c r="Q24" s="4" t="s">
        <v>11</v>
      </c>
      <c r="R24" s="4">
        <v>63</v>
      </c>
      <c r="S24" s="4">
        <v>6518575</v>
      </c>
      <c r="T24" s="4"/>
      <c r="U24" s="4"/>
      <c r="V24" s="4"/>
    </row>
    <row r="25" spans="1:25" ht="21" thickBot="1">
      <c r="A25" s="1">
        <v>37257</v>
      </c>
      <c r="B25">
        <v>5.4892285708333333</v>
      </c>
      <c r="G25" s="3" t="s">
        <v>26</v>
      </c>
      <c r="H25" s="3">
        <v>1</v>
      </c>
      <c r="I25" s="3"/>
      <c r="J25">
        <v>1.9603985116693041E-3</v>
      </c>
    </row>
    <row r="26" spans="1:25" ht="21" thickBot="1">
      <c r="A26" s="1">
        <v>37288</v>
      </c>
      <c r="B26">
        <v>5.5256281283333335</v>
      </c>
      <c r="G26" s="4" t="s">
        <v>27</v>
      </c>
      <c r="H26" s="4">
        <v>-0.39559923039198192</v>
      </c>
      <c r="I26" s="4">
        <v>1</v>
      </c>
      <c r="J26">
        <v>1.9603985116693041E-3</v>
      </c>
      <c r="Q26" s="5"/>
      <c r="R26" s="5" t="s">
        <v>18</v>
      </c>
      <c r="S26" s="5" t="s">
        <v>6</v>
      </c>
      <c r="T26" s="5" t="s">
        <v>19</v>
      </c>
      <c r="U26" s="5" t="s">
        <v>20</v>
      </c>
      <c r="V26" s="5" t="s">
        <v>21</v>
      </c>
      <c r="W26" s="5" t="s">
        <v>22</v>
      </c>
      <c r="X26" s="5" t="s">
        <v>23</v>
      </c>
      <c r="Y26" s="5" t="s">
        <v>24</v>
      </c>
    </row>
    <row r="27" spans="1:25">
      <c r="A27" s="1">
        <v>37316</v>
      </c>
      <c r="B27">
        <v>5.5620276866666671</v>
      </c>
      <c r="F27" t="s">
        <v>60</v>
      </c>
      <c r="G27" s="5"/>
      <c r="H27" s="5" t="s">
        <v>26</v>
      </c>
      <c r="I27" s="5" t="s">
        <v>27</v>
      </c>
      <c r="J27">
        <v>1.9675977914029538E-3</v>
      </c>
      <c r="Q27" s="3" t="s">
        <v>12</v>
      </c>
      <c r="R27" s="3">
        <v>6834.6231412455772</v>
      </c>
      <c r="S27" s="3">
        <v>803.45380591764456</v>
      </c>
      <c r="T27" s="3">
        <v>8.5065539436204229</v>
      </c>
      <c r="U27" s="3">
        <v>5.2524956144782884E-12</v>
      </c>
      <c r="V27" s="3">
        <v>5228.5418679641407</v>
      </c>
      <c r="W27" s="3">
        <v>8440.7044145270138</v>
      </c>
      <c r="X27" s="3">
        <v>5228.5418679641407</v>
      </c>
      <c r="Y27" s="3">
        <v>8440.7044145270138</v>
      </c>
    </row>
    <row r="28" spans="1:25" ht="21" thickBot="1">
      <c r="A28" s="1">
        <v>37347</v>
      </c>
      <c r="B28">
        <v>5.5802274658333326</v>
      </c>
      <c r="G28" s="3" t="s">
        <v>26</v>
      </c>
      <c r="H28" s="3">
        <v>1</v>
      </c>
      <c r="I28" s="3"/>
      <c r="J28">
        <v>1.9675977914029538E-3</v>
      </c>
      <c r="Q28" s="4" t="s">
        <v>25</v>
      </c>
      <c r="R28" s="4">
        <v>-2661522.9961132118</v>
      </c>
      <c r="S28" s="4">
        <v>383968.0122871619</v>
      </c>
      <c r="T28" s="4">
        <v>-6.9316268828214591</v>
      </c>
      <c r="U28" s="4">
        <v>2.8232184646449271E-9</v>
      </c>
      <c r="V28" s="4">
        <v>-3429064.1161271711</v>
      </c>
      <c r="W28" s="4">
        <v>-1893981.8760992526</v>
      </c>
      <c r="X28" s="4">
        <v>-3429064.1161271711</v>
      </c>
      <c r="Y28" s="4">
        <v>-1893981.8760992526</v>
      </c>
    </row>
    <row r="29" spans="1:25" ht="21" thickBot="1">
      <c r="A29" s="1">
        <v>37377</v>
      </c>
      <c r="B29">
        <v>5.6166270241666671</v>
      </c>
      <c r="G29" s="4" t="s">
        <v>27</v>
      </c>
      <c r="H29" s="4">
        <v>-0.39482070832507504</v>
      </c>
      <c r="I29" s="4">
        <v>1</v>
      </c>
      <c r="J29">
        <v>1.9747970711366035E-3</v>
      </c>
    </row>
    <row r="30" spans="1:25">
      <c r="A30" s="1">
        <v>37408</v>
      </c>
      <c r="B30">
        <v>5.6530265816666665</v>
      </c>
      <c r="F30" t="s">
        <v>61</v>
      </c>
      <c r="G30" s="5"/>
      <c r="H30" s="5" t="s">
        <v>26</v>
      </c>
      <c r="I30" s="5" t="s">
        <v>27</v>
      </c>
      <c r="J30">
        <v>1.9747970711366035E-3</v>
      </c>
      <c r="K30">
        <v>1660</v>
      </c>
    </row>
    <row r="31" spans="1:25">
      <c r="A31" s="1">
        <v>37438</v>
      </c>
      <c r="B31">
        <v>5.7076259191666665</v>
      </c>
      <c r="G31" s="3" t="s">
        <v>26</v>
      </c>
      <c r="H31" s="3">
        <v>1</v>
      </c>
      <c r="I31" s="3"/>
      <c r="J31">
        <v>1.9783967101793245E-3</v>
      </c>
      <c r="K31">
        <v>1760</v>
      </c>
    </row>
    <row r="32" spans="1:25" ht="21" thickBot="1">
      <c r="A32" s="1">
        <v>37469</v>
      </c>
      <c r="B32">
        <v>5.7076259191666665</v>
      </c>
      <c r="G32" s="4" t="s">
        <v>27</v>
      </c>
      <c r="H32" s="4">
        <v>-0.42814081964107692</v>
      </c>
      <c r="I32" s="4">
        <v>1</v>
      </c>
      <c r="J32">
        <v>1.9819963508702532E-3</v>
      </c>
      <c r="K32">
        <v>1840</v>
      </c>
    </row>
    <row r="33" spans="1:11">
      <c r="A33" s="1">
        <v>37500</v>
      </c>
      <c r="B33">
        <v>5.7622252558333331</v>
      </c>
      <c r="F33" t="s">
        <v>62</v>
      </c>
      <c r="G33" s="5"/>
      <c r="H33" s="5" t="s">
        <v>26</v>
      </c>
      <c r="I33" s="5" t="s">
        <v>27</v>
      </c>
      <c r="J33">
        <v>1.9855959899129747E-3</v>
      </c>
      <c r="K33">
        <v>1880</v>
      </c>
    </row>
    <row r="34" spans="1:11">
      <c r="A34" s="1">
        <v>37530</v>
      </c>
      <c r="B34">
        <v>5.7986248141666659</v>
      </c>
      <c r="G34" s="3" t="s">
        <v>26</v>
      </c>
      <c r="H34" s="3">
        <v>1</v>
      </c>
      <c r="I34" s="3"/>
      <c r="J34">
        <v>1.9876231439393938E-3</v>
      </c>
      <c r="K34">
        <v>1790</v>
      </c>
    </row>
    <row r="35" spans="1:11" ht="21" thickBot="1">
      <c r="A35" s="1">
        <v>37561</v>
      </c>
      <c r="B35">
        <v>5.8168245933333331</v>
      </c>
      <c r="G35" s="4" t="s">
        <v>27</v>
      </c>
      <c r="H35" s="4">
        <v>-0.44467304770802202</v>
      </c>
      <c r="I35" s="4">
        <v>1</v>
      </c>
      <c r="J35">
        <v>1.9876231439393938E-3</v>
      </c>
      <c r="K35">
        <v>1170</v>
      </c>
    </row>
    <row r="36" spans="1:11">
      <c r="A36" s="1">
        <v>37591</v>
      </c>
      <c r="B36">
        <v>5.8532241516666668</v>
      </c>
      <c r="F36" t="s">
        <v>72</v>
      </c>
      <c r="G36" s="5"/>
      <c r="H36" s="5" t="s">
        <v>26</v>
      </c>
      <c r="I36" s="5" t="s">
        <v>27</v>
      </c>
      <c r="J36">
        <v>1.9948167325428193E-3</v>
      </c>
      <c r="K36">
        <v>1510</v>
      </c>
    </row>
    <row r="37" spans="1:11">
      <c r="A37" s="1">
        <v>37622</v>
      </c>
      <c r="B37">
        <v>5.9260232674999997</v>
      </c>
      <c r="G37" s="3" t="s">
        <v>26</v>
      </c>
      <c r="H37" s="3">
        <v>1</v>
      </c>
      <c r="I37" s="3"/>
      <c r="J37">
        <v>1.9948167325428193E-3</v>
      </c>
      <c r="K37">
        <v>1380</v>
      </c>
    </row>
    <row r="38" spans="1:11" ht="21" thickBot="1">
      <c r="A38" s="1">
        <v>37653</v>
      </c>
      <c r="B38">
        <v>5.9624228258333334</v>
      </c>
      <c r="G38" s="4" t="s">
        <v>27</v>
      </c>
      <c r="H38" s="4">
        <v>-0.52128243845760625</v>
      </c>
      <c r="I38" s="4">
        <v>1</v>
      </c>
      <c r="J38">
        <v>2.0020103211462453E-3</v>
      </c>
      <c r="K38">
        <v>1350</v>
      </c>
    </row>
    <row r="39" spans="1:11">
      <c r="A39" s="1">
        <v>37681</v>
      </c>
      <c r="B39">
        <v>6.0352219416666664</v>
      </c>
      <c r="F39" t="s">
        <v>69</v>
      </c>
      <c r="G39" s="5"/>
      <c r="H39" s="5" t="s">
        <v>26</v>
      </c>
      <c r="I39" s="5" t="s">
        <v>27</v>
      </c>
      <c r="J39">
        <v>2.0020103211462453E-3</v>
      </c>
      <c r="K39">
        <v>1330</v>
      </c>
    </row>
    <row r="40" spans="1:11">
      <c r="A40" s="1">
        <v>37712</v>
      </c>
      <c r="B40">
        <v>6.1080210575000002</v>
      </c>
      <c r="G40" s="3" t="s">
        <v>26</v>
      </c>
      <c r="H40" s="3">
        <v>1</v>
      </c>
      <c r="I40" s="3"/>
      <c r="J40">
        <v>2.0092039097496708E-3</v>
      </c>
      <c r="K40">
        <v>1320</v>
      </c>
    </row>
    <row r="41" spans="1:11" ht="21" thickBot="1">
      <c r="A41" s="1">
        <v>37742</v>
      </c>
      <c r="B41">
        <v>6.1808201741666666</v>
      </c>
      <c r="G41" s="4" t="s">
        <v>27</v>
      </c>
      <c r="H41" s="4">
        <v>-0.58079667579402083</v>
      </c>
      <c r="I41" s="4">
        <v>1</v>
      </c>
      <c r="J41">
        <v>2.0092039097496708E-3</v>
      </c>
      <c r="K41">
        <v>1420</v>
      </c>
    </row>
    <row r="42" spans="1:11">
      <c r="A42" s="1">
        <v>37773</v>
      </c>
      <c r="B42">
        <v>6.2536192899999996</v>
      </c>
      <c r="F42" t="s">
        <v>73</v>
      </c>
      <c r="G42" s="5"/>
      <c r="H42" s="5" t="s">
        <v>26</v>
      </c>
      <c r="I42" s="5" t="s">
        <v>27</v>
      </c>
      <c r="J42">
        <v>2.0163974983530963E-3</v>
      </c>
      <c r="K42">
        <v>1250</v>
      </c>
    </row>
    <row r="43" spans="1:11">
      <c r="A43" s="1">
        <v>37803</v>
      </c>
      <c r="B43">
        <v>6.3264184058333335</v>
      </c>
      <c r="G43" s="3" t="s">
        <v>26</v>
      </c>
      <c r="H43" s="3">
        <v>1</v>
      </c>
      <c r="I43" s="3"/>
      <c r="J43">
        <v>2.0163974983530963E-3</v>
      </c>
      <c r="K43">
        <v>1270</v>
      </c>
    </row>
    <row r="44" spans="1:11" ht="21" thickBot="1">
      <c r="A44" s="1">
        <v>37834</v>
      </c>
      <c r="B44">
        <v>6.3628179641666662</v>
      </c>
      <c r="G44" s="4" t="s">
        <v>27</v>
      </c>
      <c r="H44" s="4">
        <v>-0.58844661791995501</v>
      </c>
      <c r="I44" s="4">
        <v>1</v>
      </c>
      <c r="J44">
        <v>2.0235910869565213E-3</v>
      </c>
      <c r="K44">
        <v>1250</v>
      </c>
    </row>
    <row r="45" spans="1:11">
      <c r="A45" s="1">
        <v>37865</v>
      </c>
      <c r="B45">
        <v>6.4538168591666674</v>
      </c>
      <c r="F45" t="s">
        <v>71</v>
      </c>
      <c r="G45" s="5"/>
      <c r="H45" s="5" t="s">
        <v>26</v>
      </c>
      <c r="I45" s="5" t="s">
        <v>27</v>
      </c>
      <c r="J45">
        <v>2.0235910869565213E-3</v>
      </c>
      <c r="K45">
        <v>1260</v>
      </c>
    </row>
    <row r="46" spans="1:11">
      <c r="A46" s="1">
        <v>37895</v>
      </c>
      <c r="B46">
        <v>6.5448157541666667</v>
      </c>
      <c r="G46" s="3" t="s">
        <v>26</v>
      </c>
      <c r="H46" s="3">
        <v>1</v>
      </c>
      <c r="I46" s="3"/>
      <c r="J46">
        <v>2.0219933999081727E-3</v>
      </c>
      <c r="K46">
        <v>1380</v>
      </c>
    </row>
    <row r="47" spans="1:11" ht="21" thickBot="1">
      <c r="A47" s="1">
        <v>37926</v>
      </c>
      <c r="B47">
        <v>6.5812153124999995</v>
      </c>
      <c r="G47" s="4" t="s">
        <v>27</v>
      </c>
      <c r="H47" s="4">
        <v>-0.54296279613340059</v>
      </c>
      <c r="I47" s="4">
        <v>1</v>
      </c>
      <c r="J47">
        <v>2.0291558474353926E-3</v>
      </c>
      <c r="K47">
        <v>1250</v>
      </c>
    </row>
    <row r="48" spans="1:11">
      <c r="A48" s="1">
        <v>37956</v>
      </c>
      <c r="B48">
        <v>6.6540144283333333</v>
      </c>
      <c r="F48" t="s">
        <v>70</v>
      </c>
      <c r="G48" s="5"/>
      <c r="H48" s="5" t="s">
        <v>26</v>
      </c>
      <c r="I48" s="5" t="s">
        <v>27</v>
      </c>
      <c r="J48">
        <v>2.0327370703791159E-3</v>
      </c>
      <c r="K48">
        <v>1250</v>
      </c>
    </row>
    <row r="49" spans="1:11">
      <c r="A49" s="1">
        <v>37987</v>
      </c>
      <c r="B49">
        <v>6.7086137658333334</v>
      </c>
      <c r="G49" s="3" t="s">
        <v>26</v>
      </c>
      <c r="H49" s="3">
        <v>1</v>
      </c>
      <c r="I49" s="3"/>
      <c r="J49">
        <v>2.0434807424898334E-3</v>
      </c>
      <c r="K49">
        <v>1180</v>
      </c>
    </row>
    <row r="50" spans="1:11" ht="21" thickBot="1">
      <c r="A50" s="1">
        <v>38018</v>
      </c>
      <c r="B50">
        <v>6.745013324166667</v>
      </c>
      <c r="C50">
        <v>3295</v>
      </c>
      <c r="D50">
        <f>B50/C50</f>
        <v>2.0470450149215986E-3</v>
      </c>
      <c r="G50" s="4" t="s">
        <v>27</v>
      </c>
      <c r="H50" s="4">
        <v>-0.51515225494897698</v>
      </c>
      <c r="I50" s="4">
        <v>1</v>
      </c>
      <c r="J50">
        <v>2.0506431900170537E-3</v>
      </c>
      <c r="K50">
        <v>1090</v>
      </c>
    </row>
    <row r="51" spans="1:11">
      <c r="A51" s="1">
        <v>38047</v>
      </c>
      <c r="B51">
        <v>6.7632131025</v>
      </c>
      <c r="C51">
        <v>3295</v>
      </c>
      <c r="D51">
        <f t="shared" ref="D51:D114" si="0">B51/C51</f>
        <v>2.0525684681335357E-3</v>
      </c>
      <c r="J51">
        <v>2.0506431900170537E-3</v>
      </c>
      <c r="K51">
        <v>1110</v>
      </c>
    </row>
    <row r="52" spans="1:11">
      <c r="A52" s="1">
        <v>38078</v>
      </c>
      <c r="B52">
        <v>6.7996126608333336</v>
      </c>
      <c r="C52">
        <v>3295</v>
      </c>
      <c r="D52">
        <f t="shared" si="0"/>
        <v>2.063615375063227E-3</v>
      </c>
      <c r="J52">
        <v>2.0578056375442737E-3</v>
      </c>
      <c r="K52">
        <v>1120</v>
      </c>
    </row>
    <row r="53" spans="1:11">
      <c r="A53" s="1">
        <v>38108</v>
      </c>
      <c r="B53">
        <v>6.81781244</v>
      </c>
      <c r="C53">
        <v>3295</v>
      </c>
      <c r="D53">
        <f t="shared" si="0"/>
        <v>2.0691388285280729E-3</v>
      </c>
      <c r="J53">
        <v>2.064968085071494E-3</v>
      </c>
      <c r="K53">
        <v>1110</v>
      </c>
    </row>
    <row r="54" spans="1:11">
      <c r="A54" s="1">
        <v>38139</v>
      </c>
      <c r="B54">
        <v>6.8542119983333336</v>
      </c>
      <c r="C54">
        <v>3295</v>
      </c>
      <c r="D54">
        <f t="shared" si="0"/>
        <v>2.0801857354577646E-3</v>
      </c>
      <c r="J54">
        <v>2.0721305309589402E-3</v>
      </c>
      <c r="K54">
        <v>1570</v>
      </c>
    </row>
    <row r="55" spans="1:11">
      <c r="A55" s="1">
        <v>38169</v>
      </c>
      <c r="B55">
        <v>6.8724117766666666</v>
      </c>
      <c r="C55">
        <v>3295</v>
      </c>
      <c r="D55">
        <f t="shared" si="0"/>
        <v>2.0857091886697017E-3</v>
      </c>
      <c r="J55">
        <v>2.0792929784861605E-3</v>
      </c>
      <c r="K55">
        <v>1490</v>
      </c>
    </row>
    <row r="56" spans="1:11">
      <c r="A56" s="1">
        <v>38200</v>
      </c>
      <c r="B56">
        <v>6.9088113350000002</v>
      </c>
      <c r="C56">
        <v>3295</v>
      </c>
      <c r="D56">
        <f t="shared" si="0"/>
        <v>2.096756095599393E-3</v>
      </c>
      <c r="J56">
        <v>2.0864554260133805E-3</v>
      </c>
      <c r="K56">
        <v>1510</v>
      </c>
    </row>
    <row r="57" spans="1:11">
      <c r="A57" s="1">
        <v>38231</v>
      </c>
      <c r="B57">
        <v>6.9270111141666666</v>
      </c>
      <c r="C57">
        <v>3295</v>
      </c>
      <c r="D57">
        <f t="shared" si="0"/>
        <v>2.1022795490642388E-3</v>
      </c>
      <c r="J57">
        <v>2.0936178735406008E-3</v>
      </c>
      <c r="K57">
        <v>1310</v>
      </c>
    </row>
    <row r="58" spans="1:11">
      <c r="A58" s="1">
        <v>38261</v>
      </c>
      <c r="B58">
        <v>6.945210893333333</v>
      </c>
      <c r="C58">
        <v>3295</v>
      </c>
      <c r="D58">
        <f t="shared" si="0"/>
        <v>2.1078030025290843E-3</v>
      </c>
      <c r="J58">
        <v>2.0921351345613692E-3</v>
      </c>
      <c r="K58">
        <v>1060</v>
      </c>
    </row>
    <row r="59" spans="1:11">
      <c r="A59" s="1">
        <v>38292</v>
      </c>
      <c r="B59">
        <v>6.9816104508333332</v>
      </c>
      <c r="C59">
        <v>3295</v>
      </c>
      <c r="D59">
        <f t="shared" si="0"/>
        <v>2.1188499092058676E-3</v>
      </c>
      <c r="J59">
        <v>2.0921351345613692E-3</v>
      </c>
      <c r="K59">
        <v>810</v>
      </c>
    </row>
    <row r="60" spans="1:11">
      <c r="A60" s="1">
        <v>38322</v>
      </c>
      <c r="B60">
        <v>7.0180100091666668</v>
      </c>
      <c r="C60">
        <v>3295</v>
      </c>
      <c r="D60">
        <f t="shared" si="0"/>
        <v>2.1298968161355589E-3</v>
      </c>
      <c r="J60">
        <v>2.0957016215951397E-3</v>
      </c>
      <c r="K60">
        <v>1560</v>
      </c>
    </row>
    <row r="61" spans="1:11">
      <c r="A61" s="1">
        <v>38353</v>
      </c>
      <c r="B61">
        <v>7.0180100091666668</v>
      </c>
      <c r="C61">
        <v>3295</v>
      </c>
      <c r="D61">
        <f t="shared" si="0"/>
        <v>2.1298968161355589E-3</v>
      </c>
      <c r="J61">
        <v>2.0992681069958849E-3</v>
      </c>
      <c r="K61">
        <v>1670</v>
      </c>
    </row>
    <row r="62" spans="1:11">
      <c r="A62" s="1">
        <v>38384</v>
      </c>
      <c r="B62">
        <v>7.0726093466666669</v>
      </c>
      <c r="C62">
        <v>3563</v>
      </c>
      <c r="D62">
        <f t="shared" si="0"/>
        <v>1.9850152530638977E-3</v>
      </c>
      <c r="J62">
        <v>2.0992681069958849E-3</v>
      </c>
      <c r="K62">
        <v>1360</v>
      </c>
    </row>
    <row r="63" spans="1:11">
      <c r="A63" s="1">
        <v>38412</v>
      </c>
      <c r="B63">
        <v>7.1454084624999998</v>
      </c>
      <c r="C63">
        <v>3563</v>
      </c>
      <c r="D63">
        <f t="shared" si="0"/>
        <v>2.0054472249508839E-3</v>
      </c>
      <c r="J63">
        <v>2.0992681069958849E-3</v>
      </c>
      <c r="K63">
        <v>1010</v>
      </c>
    </row>
    <row r="64" spans="1:11">
      <c r="A64" s="1">
        <v>38443</v>
      </c>
      <c r="B64">
        <v>7.1636082416666662</v>
      </c>
      <c r="C64">
        <v>3563</v>
      </c>
      <c r="D64">
        <f t="shared" si="0"/>
        <v>2.0105552179811017E-3</v>
      </c>
      <c r="J64">
        <v>2.1064010794304001E-3</v>
      </c>
      <c r="K64">
        <v>1390</v>
      </c>
    </row>
    <row r="65" spans="1:11">
      <c r="A65" s="1">
        <v>38473</v>
      </c>
      <c r="B65">
        <v>7.2182075783333337</v>
      </c>
      <c r="C65">
        <v>3563</v>
      </c>
      <c r="D65">
        <f t="shared" si="0"/>
        <v>2.0258791968378706E-3</v>
      </c>
      <c r="J65">
        <v>2.1064010794304001E-3</v>
      </c>
      <c r="K65">
        <v>1770</v>
      </c>
    </row>
    <row r="66" spans="1:11">
      <c r="A66" s="1">
        <v>38504</v>
      </c>
      <c r="B66">
        <v>7.2728069158333328</v>
      </c>
      <c r="C66">
        <v>3563</v>
      </c>
      <c r="D66">
        <f t="shared" si="0"/>
        <v>2.0412031759285245E-3</v>
      </c>
      <c r="J66">
        <v>2.1064010794304001E-3</v>
      </c>
      <c r="K66">
        <v>2000</v>
      </c>
    </row>
    <row r="67" spans="1:11">
      <c r="A67" s="1">
        <v>38534</v>
      </c>
      <c r="B67">
        <v>7.3092064741666674</v>
      </c>
      <c r="C67">
        <v>3563</v>
      </c>
      <c r="D67">
        <f t="shared" si="0"/>
        <v>2.0514191619889609E-3</v>
      </c>
      <c r="J67">
        <v>2.1099675664641715E-3</v>
      </c>
      <c r="K67">
        <v>1640</v>
      </c>
    </row>
    <row r="68" spans="1:11">
      <c r="A68" s="1">
        <v>38565</v>
      </c>
      <c r="B68">
        <v>7.3638058108333331</v>
      </c>
      <c r="C68">
        <v>3563</v>
      </c>
      <c r="D68">
        <f t="shared" si="0"/>
        <v>2.066743140845729E-3</v>
      </c>
      <c r="J68">
        <v>2.1135340518649163E-3</v>
      </c>
      <c r="K68">
        <v>1210</v>
      </c>
    </row>
    <row r="69" spans="1:11">
      <c r="A69" s="1">
        <v>38596</v>
      </c>
      <c r="B69">
        <v>7.4002053691666667</v>
      </c>
      <c r="C69">
        <v>3563</v>
      </c>
      <c r="D69">
        <f t="shared" si="0"/>
        <v>2.076959126906165E-3</v>
      </c>
      <c r="J69">
        <v>2.1135340518649163E-3</v>
      </c>
      <c r="K69">
        <v>1390</v>
      </c>
    </row>
    <row r="70" spans="1:11">
      <c r="A70" s="1">
        <v>38626</v>
      </c>
      <c r="B70">
        <v>7.4366049266666669</v>
      </c>
      <c r="C70">
        <v>3563</v>
      </c>
      <c r="D70">
        <f t="shared" si="0"/>
        <v>2.0871751127327161E-3</v>
      </c>
      <c r="J70">
        <v>2.0685393683672164E-3</v>
      </c>
      <c r="K70">
        <v>1580</v>
      </c>
    </row>
    <row r="71" spans="1:11">
      <c r="A71" s="1">
        <v>38657</v>
      </c>
      <c r="B71">
        <v>7.4912042641666661</v>
      </c>
      <c r="C71">
        <v>3563</v>
      </c>
      <c r="D71">
        <f t="shared" si="0"/>
        <v>2.1024990918233695E-3</v>
      </c>
      <c r="J71">
        <v>2.0755204881089374E-3</v>
      </c>
      <c r="K71">
        <v>1540</v>
      </c>
    </row>
    <row r="72" spans="1:11">
      <c r="A72" s="1">
        <v>38687</v>
      </c>
      <c r="B72">
        <v>7.5640033799999999</v>
      </c>
      <c r="C72">
        <v>3563</v>
      </c>
      <c r="D72">
        <f t="shared" si="0"/>
        <v>2.1229310637103562E-3</v>
      </c>
      <c r="J72">
        <v>2.0825016078506588E-3</v>
      </c>
      <c r="K72">
        <v>1570</v>
      </c>
    </row>
    <row r="73" spans="1:11">
      <c r="A73" s="1">
        <v>38718</v>
      </c>
      <c r="B73">
        <v>7.5822031591666672</v>
      </c>
      <c r="C73">
        <v>3563</v>
      </c>
      <c r="D73">
        <f t="shared" si="0"/>
        <v>2.1280390567405745E-3</v>
      </c>
      <c r="J73">
        <v>2.0894827275923793E-3</v>
      </c>
      <c r="K73">
        <v>1540</v>
      </c>
    </row>
    <row r="74" spans="1:11">
      <c r="A74" s="1">
        <v>38749</v>
      </c>
      <c r="B74">
        <v>7.6732020541666666</v>
      </c>
      <c r="C74">
        <v>3922</v>
      </c>
      <c r="D74">
        <f t="shared" si="0"/>
        <v>1.9564513141679413E-3</v>
      </c>
      <c r="J74">
        <v>2.0894827275923793E-3</v>
      </c>
      <c r="K74">
        <v>1280</v>
      </c>
    </row>
    <row r="75" spans="1:11">
      <c r="A75" s="1">
        <v>38777</v>
      </c>
      <c r="B75">
        <v>7.7096016124999993</v>
      </c>
      <c r="C75">
        <v>3922</v>
      </c>
      <c r="D75">
        <f t="shared" si="0"/>
        <v>1.9657321806476288E-3</v>
      </c>
      <c r="J75">
        <v>2.0964638473341003E-3</v>
      </c>
      <c r="K75">
        <v>1070</v>
      </c>
    </row>
    <row r="76" spans="1:11">
      <c r="A76" s="1">
        <v>38808</v>
      </c>
      <c r="B76">
        <v>7.7642009500000002</v>
      </c>
      <c r="C76">
        <v>3922</v>
      </c>
      <c r="D76">
        <f t="shared" si="0"/>
        <v>1.9796534803671597E-3</v>
      </c>
      <c r="J76">
        <v>2.1034449670758217E-3</v>
      </c>
      <c r="K76">
        <v>1140</v>
      </c>
    </row>
    <row r="77" spans="1:11">
      <c r="A77" s="1">
        <v>38838</v>
      </c>
      <c r="B77">
        <v>7.9825982983333335</v>
      </c>
      <c r="C77">
        <v>3922</v>
      </c>
      <c r="D77">
        <f t="shared" si="0"/>
        <v>2.0353386788203296E-3</v>
      </c>
      <c r="J77">
        <v>2.1104260868175426E-3</v>
      </c>
      <c r="K77">
        <v>1250</v>
      </c>
    </row>
    <row r="78" spans="1:11">
      <c r="A78" s="1">
        <v>38869</v>
      </c>
      <c r="B78">
        <v>8.0371976350000001</v>
      </c>
      <c r="C78">
        <v>3922</v>
      </c>
      <c r="D78">
        <f t="shared" si="0"/>
        <v>2.0492599783273838E-3</v>
      </c>
      <c r="J78">
        <v>2.1104260868175426E-3</v>
      </c>
      <c r="K78">
        <v>1440</v>
      </c>
    </row>
    <row r="79" spans="1:11">
      <c r="A79" s="1">
        <v>38899</v>
      </c>
      <c r="B79">
        <v>8.1099967508333339</v>
      </c>
      <c r="C79">
        <v>3922</v>
      </c>
      <c r="D79">
        <f t="shared" si="0"/>
        <v>2.067821711074282E-3</v>
      </c>
      <c r="J79">
        <v>2.1174072065592636E-3</v>
      </c>
      <c r="K79">
        <v>1270</v>
      </c>
    </row>
    <row r="80" spans="1:11">
      <c r="A80" s="1">
        <v>38930</v>
      </c>
      <c r="B80">
        <v>8.1827958674999994</v>
      </c>
      <c r="C80">
        <v>3922</v>
      </c>
      <c r="D80">
        <f t="shared" si="0"/>
        <v>2.086383444033656E-3</v>
      </c>
      <c r="J80">
        <v>2.1243883263009846E-3</v>
      </c>
      <c r="K80">
        <v>1160</v>
      </c>
    </row>
    <row r="81" spans="1:11">
      <c r="A81" s="1">
        <v>38961</v>
      </c>
      <c r="B81">
        <v>8.2373952041666669</v>
      </c>
      <c r="C81">
        <v>3922</v>
      </c>
      <c r="D81">
        <f t="shared" si="0"/>
        <v>2.1003047435407107E-3</v>
      </c>
      <c r="J81">
        <v>2.1243883263009846E-3</v>
      </c>
      <c r="K81">
        <v>890</v>
      </c>
    </row>
    <row r="82" spans="1:11">
      <c r="A82" s="1">
        <v>38991</v>
      </c>
      <c r="B82">
        <v>8.3101943208333342</v>
      </c>
      <c r="C82">
        <v>3922</v>
      </c>
      <c r="D82">
        <f t="shared" si="0"/>
        <v>2.1188664765000851E-3</v>
      </c>
      <c r="J82">
        <v>2.1709240655727029E-3</v>
      </c>
      <c r="K82">
        <v>860</v>
      </c>
    </row>
    <row r="83" spans="1:11">
      <c r="A83" s="1">
        <v>39022</v>
      </c>
      <c r="B83">
        <v>8.3829934333333345</v>
      </c>
      <c r="C83">
        <v>3922</v>
      </c>
      <c r="D83">
        <f t="shared" si="0"/>
        <v>2.1374282083970767E-3</v>
      </c>
      <c r="J83">
        <v>2.1851454206550758E-3</v>
      </c>
      <c r="K83">
        <v>720</v>
      </c>
    </row>
    <row r="84" spans="1:11">
      <c r="A84" s="1">
        <v>39052</v>
      </c>
      <c r="B84">
        <v>8.4193929916666672</v>
      </c>
      <c r="C84">
        <v>3922</v>
      </c>
      <c r="D84">
        <f t="shared" si="0"/>
        <v>2.1467090748767638E-3</v>
      </c>
      <c r="J84">
        <v>2.1922560981962624E-3</v>
      </c>
      <c r="K84">
        <v>900</v>
      </c>
    </row>
    <row r="85" spans="1:11">
      <c r="A85" s="1">
        <v>39083</v>
      </c>
      <c r="B85">
        <v>8.4921921083333327</v>
      </c>
      <c r="C85">
        <v>3922</v>
      </c>
      <c r="D85">
        <f t="shared" si="0"/>
        <v>2.1652708078361378E-3</v>
      </c>
      <c r="J85">
        <v>2.2029221136940806E-3</v>
      </c>
      <c r="K85">
        <v>1000</v>
      </c>
    </row>
    <row r="86" spans="1:11">
      <c r="A86" s="1">
        <v>39114</v>
      </c>
      <c r="B86">
        <v>8.5285916666666672</v>
      </c>
      <c r="C86">
        <v>4303</v>
      </c>
      <c r="D86">
        <f t="shared" si="0"/>
        <v>1.9820106127507943E-3</v>
      </c>
      <c r="J86">
        <v>2.2135881308198214E-3</v>
      </c>
      <c r="K86">
        <v>910</v>
      </c>
    </row>
    <row r="87" spans="1:11">
      <c r="A87" s="1">
        <v>39142</v>
      </c>
      <c r="B87">
        <v>8.564991225</v>
      </c>
      <c r="C87">
        <v>4303</v>
      </c>
      <c r="D87">
        <f t="shared" si="0"/>
        <v>1.9904697246107368E-3</v>
      </c>
      <c r="J87">
        <v>2.220698808361008E-3</v>
      </c>
      <c r="K87">
        <v>690</v>
      </c>
    </row>
    <row r="88" spans="1:11">
      <c r="A88" s="1">
        <v>39173</v>
      </c>
      <c r="B88">
        <v>8.6013907833333345</v>
      </c>
      <c r="C88">
        <v>4303</v>
      </c>
      <c r="D88">
        <f t="shared" si="0"/>
        <v>1.9989288364706797E-3</v>
      </c>
      <c r="J88">
        <v>2.2349201634433808E-3</v>
      </c>
      <c r="K88">
        <v>730</v>
      </c>
    </row>
    <row r="89" spans="1:11">
      <c r="A89" s="1">
        <v>39203</v>
      </c>
      <c r="B89">
        <v>8.6013907833333345</v>
      </c>
      <c r="C89">
        <v>4303</v>
      </c>
      <c r="D89">
        <f t="shared" si="0"/>
        <v>1.9989288364706797E-3</v>
      </c>
      <c r="J89">
        <v>2.2420308409845675E-3</v>
      </c>
      <c r="K89">
        <v>940</v>
      </c>
    </row>
    <row r="90" spans="1:11">
      <c r="A90" s="1">
        <v>39234</v>
      </c>
      <c r="B90">
        <v>8.6377903416666673</v>
      </c>
      <c r="C90">
        <v>4303</v>
      </c>
      <c r="D90">
        <f t="shared" si="0"/>
        <v>2.0073879483306222E-3</v>
      </c>
      <c r="J90">
        <v>2.2491415185257537E-3</v>
      </c>
      <c r="K90">
        <v>990</v>
      </c>
    </row>
    <row r="91" spans="1:11">
      <c r="A91" s="1">
        <v>39264</v>
      </c>
      <c r="B91">
        <v>8.6741899</v>
      </c>
      <c r="C91">
        <v>4303</v>
      </c>
      <c r="D91">
        <f t="shared" si="0"/>
        <v>2.0158470601905646E-3</v>
      </c>
      <c r="J91">
        <v>2.2633628736081269E-3</v>
      </c>
      <c r="K91">
        <v>730</v>
      </c>
    </row>
    <row r="92" spans="1:11">
      <c r="A92" s="1">
        <v>39295</v>
      </c>
      <c r="B92">
        <v>8.6923896833333334</v>
      </c>
      <c r="C92">
        <v>4303</v>
      </c>
      <c r="D92">
        <f t="shared" si="0"/>
        <v>2.0200766170888527E-3</v>
      </c>
      <c r="J92">
        <v>2.2704735511493127E-3</v>
      </c>
      <c r="K92">
        <v>640</v>
      </c>
    </row>
    <row r="93" spans="1:11">
      <c r="A93" s="1">
        <v>39326</v>
      </c>
      <c r="B93">
        <v>8.7105894583333328</v>
      </c>
      <c r="C93">
        <v>4303</v>
      </c>
      <c r="D93">
        <f t="shared" si="0"/>
        <v>2.0243061720505071E-3</v>
      </c>
      <c r="J93">
        <v>2.2811395666471317E-3</v>
      </c>
      <c r="K93">
        <v>720</v>
      </c>
    </row>
    <row r="94" spans="1:11">
      <c r="A94" s="1">
        <v>39356</v>
      </c>
      <c r="B94">
        <v>8.7469890166666655</v>
      </c>
      <c r="C94">
        <v>4303</v>
      </c>
      <c r="D94">
        <f t="shared" si="0"/>
        <v>2.03276528391045E-3</v>
      </c>
      <c r="K94">
        <v>880</v>
      </c>
    </row>
    <row r="95" spans="1:11">
      <c r="A95" s="1">
        <v>39387</v>
      </c>
      <c r="B95">
        <v>8.783388575</v>
      </c>
      <c r="C95">
        <v>4303</v>
      </c>
      <c r="D95">
        <f t="shared" si="0"/>
        <v>2.0412243957703929E-3</v>
      </c>
      <c r="K95">
        <v>890</v>
      </c>
    </row>
    <row r="96" spans="1:11">
      <c r="A96" s="1">
        <v>39417</v>
      </c>
      <c r="B96">
        <v>8.783388575</v>
      </c>
      <c r="C96">
        <v>4303</v>
      </c>
      <c r="D96">
        <f t="shared" si="0"/>
        <v>2.0412243957703929E-3</v>
      </c>
      <c r="K96">
        <v>1090</v>
      </c>
    </row>
    <row r="97" spans="1:11">
      <c r="A97" s="1">
        <v>39448</v>
      </c>
      <c r="B97">
        <v>8.8197881333333328</v>
      </c>
      <c r="C97">
        <v>4303</v>
      </c>
      <c r="D97">
        <f t="shared" si="0"/>
        <v>2.0496835076303354E-3</v>
      </c>
      <c r="K97">
        <v>1040</v>
      </c>
    </row>
    <row r="98" spans="1:11">
      <c r="A98" s="1">
        <v>39479</v>
      </c>
      <c r="B98">
        <v>8.7651887999999989</v>
      </c>
      <c r="C98">
        <v>4659</v>
      </c>
      <c r="D98">
        <f t="shared" si="0"/>
        <v>1.8813455247907273E-3</v>
      </c>
      <c r="K98">
        <v>1160</v>
      </c>
    </row>
    <row r="99" spans="1:11">
      <c r="A99" s="1">
        <v>39508</v>
      </c>
      <c r="B99">
        <v>8.7105894583333328</v>
      </c>
      <c r="C99">
        <v>4659</v>
      </c>
      <c r="D99">
        <f t="shared" si="0"/>
        <v>1.8696264130357014E-3</v>
      </c>
      <c r="K99">
        <v>1080</v>
      </c>
    </row>
    <row r="100" spans="1:11">
      <c r="A100" s="1">
        <v>39539</v>
      </c>
      <c r="B100">
        <v>8.6377903416666673</v>
      </c>
      <c r="C100">
        <v>4659</v>
      </c>
      <c r="D100">
        <f t="shared" si="0"/>
        <v>1.854000931888102E-3</v>
      </c>
      <c r="K100">
        <v>1170</v>
      </c>
    </row>
    <row r="101" spans="1:11">
      <c r="A101" s="1">
        <v>39569</v>
      </c>
      <c r="B101">
        <v>8.5467914499999988</v>
      </c>
      <c r="C101">
        <v>4659</v>
      </c>
      <c r="D101">
        <f t="shared" si="0"/>
        <v>1.8344690813479284E-3</v>
      </c>
      <c r="K101">
        <v>1270</v>
      </c>
    </row>
    <row r="102" spans="1:11">
      <c r="A102" s="1">
        <v>39600</v>
      </c>
      <c r="B102">
        <v>8.4921921083333327</v>
      </c>
      <c r="C102">
        <v>4659</v>
      </c>
      <c r="D102">
        <f t="shared" si="0"/>
        <v>1.8227499695929025E-3</v>
      </c>
    </row>
    <row r="103" spans="1:11">
      <c r="A103" s="1">
        <v>39630</v>
      </c>
      <c r="B103">
        <v>8.4193929916666672</v>
      </c>
      <c r="C103">
        <v>4659</v>
      </c>
      <c r="D103">
        <f t="shared" si="0"/>
        <v>1.8071244884453031E-3</v>
      </c>
    </row>
    <row r="104" spans="1:11">
      <c r="A104" s="1">
        <v>39661</v>
      </c>
      <c r="B104">
        <v>8.3283941000000006</v>
      </c>
      <c r="C104">
        <v>4659</v>
      </c>
      <c r="D104">
        <f t="shared" si="0"/>
        <v>1.7875926379051299E-3</v>
      </c>
    </row>
    <row r="105" spans="1:11">
      <c r="A105" s="1">
        <v>39692</v>
      </c>
      <c r="B105">
        <v>8.2737947624999997</v>
      </c>
      <c r="C105">
        <v>4659</v>
      </c>
      <c r="D105">
        <f t="shared" si="0"/>
        <v>1.7758735270444301E-3</v>
      </c>
    </row>
    <row r="106" spans="1:11">
      <c r="A106" s="1">
        <v>39722</v>
      </c>
      <c r="B106">
        <v>8.2009956466666676</v>
      </c>
      <c r="C106">
        <v>4659</v>
      </c>
      <c r="D106">
        <f t="shared" si="0"/>
        <v>1.7602480460756961E-3</v>
      </c>
    </row>
    <row r="107" spans="1:11">
      <c r="A107" s="1">
        <v>39753</v>
      </c>
      <c r="B107">
        <v>8.1099967508333339</v>
      </c>
      <c r="C107">
        <v>4659</v>
      </c>
      <c r="D107">
        <f t="shared" si="0"/>
        <v>1.7407161946411964E-3</v>
      </c>
    </row>
    <row r="108" spans="1:11">
      <c r="A108" s="1">
        <v>39783</v>
      </c>
      <c r="B108">
        <v>8.0553974141666664</v>
      </c>
      <c r="C108">
        <v>4659</v>
      </c>
      <c r="D108">
        <f t="shared" si="0"/>
        <v>1.7289970839593617E-3</v>
      </c>
    </row>
    <row r="109" spans="1:11">
      <c r="A109" s="1">
        <v>39814</v>
      </c>
      <c r="B109">
        <v>7.9825982983333335</v>
      </c>
      <c r="C109">
        <v>4659</v>
      </c>
      <c r="D109">
        <f t="shared" si="0"/>
        <v>1.7133716029906275E-3</v>
      </c>
    </row>
    <row r="110" spans="1:11">
      <c r="A110" s="1">
        <v>39845</v>
      </c>
      <c r="B110">
        <v>8.0371976350000001</v>
      </c>
      <c r="C110">
        <v>4747</v>
      </c>
      <c r="D110">
        <f t="shared" si="0"/>
        <v>1.6931109405940595E-3</v>
      </c>
    </row>
    <row r="111" spans="1:11">
      <c r="A111" s="1">
        <v>39873</v>
      </c>
      <c r="B111">
        <v>8.1099967508333339</v>
      </c>
      <c r="C111">
        <v>4747</v>
      </c>
      <c r="D111">
        <f t="shared" si="0"/>
        <v>1.7084467560213468E-3</v>
      </c>
    </row>
    <row r="112" spans="1:11">
      <c r="A112" s="1">
        <v>39904</v>
      </c>
      <c r="B112">
        <v>8.0007980766666673</v>
      </c>
      <c r="C112">
        <v>4747</v>
      </c>
      <c r="D112">
        <f t="shared" si="0"/>
        <v>1.685443032792641E-3</v>
      </c>
    </row>
    <row r="113" spans="1:4">
      <c r="A113" s="1">
        <v>39934</v>
      </c>
      <c r="B113">
        <v>8.3283941000000006</v>
      </c>
      <c r="C113">
        <v>4747</v>
      </c>
      <c r="D113">
        <f t="shared" si="0"/>
        <v>1.7544542026543082E-3</v>
      </c>
    </row>
    <row r="114" spans="1:4">
      <c r="A114" s="1">
        <v>39965</v>
      </c>
      <c r="B114">
        <v>8.2009956466666676</v>
      </c>
      <c r="C114">
        <v>4747</v>
      </c>
      <c r="D114">
        <f t="shared" si="0"/>
        <v>1.7276165255248931E-3</v>
      </c>
    </row>
    <row r="115" spans="1:4">
      <c r="A115" s="1">
        <v>39995</v>
      </c>
      <c r="B115">
        <v>8.5467914499999988</v>
      </c>
      <c r="C115">
        <v>4747</v>
      </c>
      <c r="D115">
        <f t="shared" ref="D115:D178" si="1">B115/C115</f>
        <v>1.8004616494628183E-3</v>
      </c>
    </row>
    <row r="116" spans="1:4">
      <c r="A116" s="1">
        <v>40026</v>
      </c>
      <c r="B116">
        <v>8.6559901250000006</v>
      </c>
      <c r="C116">
        <v>4747</v>
      </c>
      <c r="D116">
        <f t="shared" si="1"/>
        <v>1.823465372867074E-3</v>
      </c>
    </row>
    <row r="117" spans="1:4">
      <c r="A117" s="1">
        <v>40057</v>
      </c>
      <c r="B117">
        <v>8.7287892416666661</v>
      </c>
      <c r="C117">
        <v>4747</v>
      </c>
      <c r="D117">
        <f t="shared" si="1"/>
        <v>1.8388011884699106E-3</v>
      </c>
    </row>
    <row r="118" spans="1:4">
      <c r="A118" s="1">
        <v>40087</v>
      </c>
      <c r="B118">
        <v>8.8743874666666667</v>
      </c>
      <c r="C118">
        <v>4747</v>
      </c>
      <c r="D118">
        <f t="shared" si="1"/>
        <v>1.8694728179200898E-3</v>
      </c>
    </row>
    <row r="119" spans="1:4">
      <c r="A119" s="1">
        <v>40118</v>
      </c>
      <c r="B119">
        <v>8.9835861416666667</v>
      </c>
      <c r="C119">
        <v>4747</v>
      </c>
      <c r="D119">
        <f t="shared" si="1"/>
        <v>1.8924765413243453E-3</v>
      </c>
    </row>
    <row r="120" spans="1:4">
      <c r="A120" s="1">
        <v>40148</v>
      </c>
      <c r="B120">
        <v>9.056385258333334</v>
      </c>
      <c r="C120">
        <v>4747</v>
      </c>
      <c r="D120">
        <f t="shared" si="1"/>
        <v>1.9078123569271823E-3</v>
      </c>
    </row>
    <row r="121" spans="1:4">
      <c r="A121" s="1">
        <v>40179</v>
      </c>
      <c r="B121">
        <v>9.1837837166666656</v>
      </c>
      <c r="C121">
        <v>4747</v>
      </c>
      <c r="D121">
        <f t="shared" si="1"/>
        <v>1.9346500351098937E-3</v>
      </c>
    </row>
    <row r="122" spans="1:4">
      <c r="A122" s="1">
        <v>40210</v>
      </c>
      <c r="B122">
        <v>9.2565828333333329</v>
      </c>
      <c r="C122">
        <v>4905</v>
      </c>
      <c r="D122">
        <f t="shared" si="1"/>
        <v>1.8871728508324838E-3</v>
      </c>
    </row>
    <row r="123" spans="1:4">
      <c r="A123" s="1">
        <v>40238</v>
      </c>
      <c r="B123">
        <v>9.2929823916666674</v>
      </c>
      <c r="C123">
        <v>4905</v>
      </c>
      <c r="D123">
        <f t="shared" si="1"/>
        <v>1.8945937597689435E-3</v>
      </c>
    </row>
    <row r="124" spans="1:4">
      <c r="A124" s="1">
        <v>40269</v>
      </c>
      <c r="B124">
        <v>9.3657815083333329</v>
      </c>
      <c r="C124">
        <v>4905</v>
      </c>
      <c r="D124">
        <f t="shared" si="1"/>
        <v>1.909435577641862E-3</v>
      </c>
    </row>
    <row r="125" spans="1:4">
      <c r="A125" s="1">
        <v>40299</v>
      </c>
      <c r="B125">
        <v>9.4021810583333334</v>
      </c>
      <c r="C125">
        <v>4905</v>
      </c>
      <c r="D125">
        <f t="shared" si="1"/>
        <v>1.9168564848793747E-3</v>
      </c>
    </row>
    <row r="126" spans="1:4">
      <c r="A126" s="1">
        <v>40330</v>
      </c>
      <c r="B126">
        <v>9.4567803999999995</v>
      </c>
      <c r="C126">
        <v>4905</v>
      </c>
      <c r="D126">
        <f t="shared" si="1"/>
        <v>1.9279878491335371E-3</v>
      </c>
    </row>
    <row r="127" spans="1:4">
      <c r="A127" s="1">
        <v>40360</v>
      </c>
      <c r="B127">
        <v>9.5113797333333334</v>
      </c>
      <c r="C127">
        <v>4905</v>
      </c>
      <c r="D127">
        <f t="shared" si="1"/>
        <v>1.9391192116887529E-3</v>
      </c>
    </row>
    <row r="128" spans="1:4">
      <c r="A128" s="1">
        <v>40391</v>
      </c>
      <c r="B128">
        <v>9.5477792916666662</v>
      </c>
      <c r="C128">
        <v>4905</v>
      </c>
      <c r="D128">
        <f t="shared" si="1"/>
        <v>1.9465401206252124E-3</v>
      </c>
    </row>
    <row r="129" spans="1:5">
      <c r="A129" s="1">
        <v>40422</v>
      </c>
      <c r="B129">
        <v>9.6205784083333334</v>
      </c>
      <c r="C129">
        <v>4905</v>
      </c>
      <c r="D129">
        <f t="shared" si="1"/>
        <v>1.9613819384981311E-3</v>
      </c>
    </row>
    <row r="130" spans="1:5">
      <c r="A130" s="1">
        <v>40452</v>
      </c>
      <c r="B130">
        <v>9.6569779666666662</v>
      </c>
      <c r="C130">
        <v>4905</v>
      </c>
      <c r="D130">
        <f t="shared" si="1"/>
        <v>1.9688028474345903E-3</v>
      </c>
    </row>
    <row r="131" spans="1:5">
      <c r="A131" s="1">
        <v>40483</v>
      </c>
      <c r="B131">
        <v>9.6933775250000007</v>
      </c>
      <c r="C131">
        <v>4905</v>
      </c>
      <c r="D131">
        <f t="shared" si="1"/>
        <v>1.97622375637105E-3</v>
      </c>
    </row>
    <row r="132" spans="1:5">
      <c r="A132" s="1">
        <v>40513</v>
      </c>
      <c r="B132">
        <v>9.7661766416666662</v>
      </c>
      <c r="C132">
        <v>4905</v>
      </c>
      <c r="D132">
        <f t="shared" si="1"/>
        <v>1.9910655742439685E-3</v>
      </c>
    </row>
    <row r="133" spans="1:5">
      <c r="A133" s="1">
        <v>40544</v>
      </c>
      <c r="B133">
        <v>9.8207759833333323</v>
      </c>
      <c r="C133">
        <v>4905</v>
      </c>
      <c r="D133">
        <f t="shared" si="1"/>
        <v>2.0021969384981311E-3</v>
      </c>
      <c r="E133">
        <v>1660</v>
      </c>
    </row>
    <row r="134" spans="1:5">
      <c r="A134" s="1">
        <v>40575</v>
      </c>
      <c r="B134">
        <v>9.8389757583333335</v>
      </c>
      <c r="C134">
        <v>5056</v>
      </c>
      <c r="D134">
        <f t="shared" si="1"/>
        <v>1.9459999522020042E-3</v>
      </c>
      <c r="E134">
        <v>1760</v>
      </c>
    </row>
    <row r="135" spans="1:5">
      <c r="A135" s="1">
        <v>40603</v>
      </c>
      <c r="B135">
        <v>9.8753753166666662</v>
      </c>
      <c r="C135">
        <v>5056</v>
      </c>
      <c r="D135">
        <f t="shared" si="1"/>
        <v>1.9531992319356539E-3</v>
      </c>
      <c r="E135">
        <v>1840</v>
      </c>
    </row>
    <row r="136" spans="1:5">
      <c r="A136" s="1">
        <v>40634</v>
      </c>
      <c r="B136">
        <v>9.8753753166666662</v>
      </c>
      <c r="C136">
        <v>5056</v>
      </c>
      <c r="D136">
        <f t="shared" si="1"/>
        <v>1.9531992319356539E-3</v>
      </c>
      <c r="E136" s="2">
        <v>1880</v>
      </c>
    </row>
    <row r="137" spans="1:5">
      <c r="A137" s="1">
        <v>40664</v>
      </c>
      <c r="B137">
        <v>9.9117748750000008</v>
      </c>
      <c r="C137">
        <v>5056</v>
      </c>
      <c r="D137">
        <f t="shared" si="1"/>
        <v>1.9603985116693041E-3</v>
      </c>
      <c r="E137">
        <v>1790</v>
      </c>
    </row>
    <row r="138" spans="1:5">
      <c r="A138" s="1">
        <v>40695</v>
      </c>
      <c r="B138">
        <v>9.9117748750000008</v>
      </c>
      <c r="C138">
        <v>5056</v>
      </c>
      <c r="D138">
        <f t="shared" si="1"/>
        <v>1.9603985116693041E-3</v>
      </c>
      <c r="E138">
        <v>1170</v>
      </c>
    </row>
    <row r="139" spans="1:5">
      <c r="A139" s="1">
        <v>40725</v>
      </c>
      <c r="B139">
        <v>9.9481744333333335</v>
      </c>
      <c r="C139">
        <v>5056</v>
      </c>
      <c r="D139">
        <f t="shared" si="1"/>
        <v>1.9675977914029538E-3</v>
      </c>
      <c r="E139">
        <v>1510</v>
      </c>
    </row>
    <row r="140" spans="1:5">
      <c r="A140" s="1">
        <v>40756</v>
      </c>
      <c r="B140">
        <v>9.9481744333333335</v>
      </c>
      <c r="C140">
        <v>5056</v>
      </c>
      <c r="D140">
        <f t="shared" si="1"/>
        <v>1.9675977914029538E-3</v>
      </c>
      <c r="E140">
        <v>1380</v>
      </c>
    </row>
    <row r="141" spans="1:5">
      <c r="A141" s="1">
        <v>40787</v>
      </c>
      <c r="B141">
        <v>9.9845739916666663</v>
      </c>
      <c r="C141">
        <v>5056</v>
      </c>
      <c r="D141">
        <f t="shared" si="1"/>
        <v>1.9747970711366035E-3</v>
      </c>
      <c r="E141">
        <v>1350</v>
      </c>
    </row>
    <row r="142" spans="1:5">
      <c r="A142" s="1">
        <v>40817</v>
      </c>
      <c r="B142">
        <v>9.9845739916666663</v>
      </c>
      <c r="C142">
        <v>5056</v>
      </c>
      <c r="D142">
        <f t="shared" si="1"/>
        <v>1.9747970711366035E-3</v>
      </c>
      <c r="E142">
        <v>1330</v>
      </c>
    </row>
    <row r="143" spans="1:5">
      <c r="A143" s="1">
        <v>40848</v>
      </c>
      <c r="B143">
        <v>10.002773766666666</v>
      </c>
      <c r="C143">
        <v>5056</v>
      </c>
      <c r="D143">
        <f t="shared" si="1"/>
        <v>1.9783967101793245E-3</v>
      </c>
      <c r="E143">
        <v>1320</v>
      </c>
    </row>
    <row r="144" spans="1:5">
      <c r="A144" s="1">
        <v>40878</v>
      </c>
      <c r="B144">
        <v>10.020973549999999</v>
      </c>
      <c r="C144">
        <v>5056</v>
      </c>
      <c r="D144">
        <f t="shared" si="1"/>
        <v>1.9819963508702532E-3</v>
      </c>
      <c r="E144">
        <v>1420</v>
      </c>
    </row>
    <row r="145" spans="1:5">
      <c r="A145" s="1">
        <v>40909</v>
      </c>
      <c r="B145">
        <v>10.039173325</v>
      </c>
      <c r="C145">
        <v>5056</v>
      </c>
      <c r="D145">
        <f t="shared" si="1"/>
        <v>1.9855959899129747E-3</v>
      </c>
      <c r="E145">
        <v>1250</v>
      </c>
    </row>
    <row r="146" spans="1:5">
      <c r="A146" s="1">
        <v>40940</v>
      </c>
      <c r="B146">
        <v>10.057373108333334</v>
      </c>
      <c r="C146">
        <v>5060</v>
      </c>
      <c r="D146">
        <f t="shared" si="1"/>
        <v>1.9876231439393938E-3</v>
      </c>
      <c r="E146">
        <v>1270</v>
      </c>
    </row>
    <row r="147" spans="1:5">
      <c r="A147" s="1">
        <v>40969</v>
      </c>
      <c r="B147">
        <v>10.057373108333334</v>
      </c>
      <c r="C147">
        <v>5060</v>
      </c>
      <c r="D147">
        <f t="shared" si="1"/>
        <v>1.9876231439393938E-3</v>
      </c>
      <c r="E147">
        <v>1250</v>
      </c>
    </row>
    <row r="148" spans="1:5">
      <c r="A148" s="1">
        <v>41000</v>
      </c>
      <c r="B148">
        <v>10.093772666666666</v>
      </c>
      <c r="C148">
        <v>5060</v>
      </c>
      <c r="D148">
        <f t="shared" si="1"/>
        <v>1.9948167325428193E-3</v>
      </c>
      <c r="E148">
        <v>1260</v>
      </c>
    </row>
    <row r="149" spans="1:5">
      <c r="A149" s="1">
        <v>41030</v>
      </c>
      <c r="B149">
        <v>10.093772666666666</v>
      </c>
      <c r="C149">
        <v>5060</v>
      </c>
      <c r="D149">
        <f t="shared" si="1"/>
        <v>1.9948167325428193E-3</v>
      </c>
      <c r="E149">
        <v>1380</v>
      </c>
    </row>
    <row r="150" spans="1:5">
      <c r="A150" s="1">
        <v>41061</v>
      </c>
      <c r="B150">
        <v>10.130172225000001</v>
      </c>
      <c r="C150">
        <v>5060</v>
      </c>
      <c r="D150">
        <f t="shared" si="1"/>
        <v>2.0020103211462453E-3</v>
      </c>
      <c r="E150">
        <v>1250</v>
      </c>
    </row>
    <row r="151" spans="1:5">
      <c r="A151" s="1">
        <v>41091</v>
      </c>
      <c r="B151">
        <v>10.130172225000001</v>
      </c>
      <c r="C151">
        <v>5060</v>
      </c>
      <c r="D151">
        <f t="shared" si="1"/>
        <v>2.0020103211462453E-3</v>
      </c>
      <c r="E151">
        <v>1250</v>
      </c>
    </row>
    <row r="152" spans="1:5">
      <c r="A152" s="1">
        <v>41122</v>
      </c>
      <c r="B152">
        <v>10.166571783333334</v>
      </c>
      <c r="C152">
        <v>5060</v>
      </c>
      <c r="D152">
        <f t="shared" si="1"/>
        <v>2.0092039097496708E-3</v>
      </c>
      <c r="E152">
        <v>1180</v>
      </c>
    </row>
    <row r="153" spans="1:5">
      <c r="A153" s="1">
        <v>41153</v>
      </c>
      <c r="B153">
        <v>10.166571783333334</v>
      </c>
      <c r="C153">
        <v>5060</v>
      </c>
      <c r="D153">
        <f t="shared" si="1"/>
        <v>2.0092039097496708E-3</v>
      </c>
      <c r="E153">
        <v>1090</v>
      </c>
    </row>
    <row r="154" spans="1:5">
      <c r="A154" s="1">
        <v>41183</v>
      </c>
      <c r="B154">
        <v>10.202971341666666</v>
      </c>
      <c r="C154">
        <v>5060</v>
      </c>
      <c r="D154">
        <f t="shared" si="1"/>
        <v>2.0163974983530963E-3</v>
      </c>
      <c r="E154">
        <v>1110</v>
      </c>
    </row>
    <row r="155" spans="1:5">
      <c r="A155" s="1">
        <v>41214</v>
      </c>
      <c r="B155">
        <v>10.202971341666666</v>
      </c>
      <c r="C155">
        <v>5060</v>
      </c>
      <c r="D155">
        <f t="shared" si="1"/>
        <v>2.0163974983530963E-3</v>
      </c>
      <c r="E155">
        <v>1120</v>
      </c>
    </row>
    <row r="156" spans="1:5">
      <c r="A156" s="1">
        <v>41244</v>
      </c>
      <c r="B156">
        <v>10.239370899999999</v>
      </c>
      <c r="C156">
        <v>5060</v>
      </c>
      <c r="D156">
        <f t="shared" si="1"/>
        <v>2.0235910869565213E-3</v>
      </c>
      <c r="E156">
        <v>1110</v>
      </c>
    </row>
    <row r="157" spans="1:5">
      <c r="A157" s="1">
        <v>41275</v>
      </c>
      <c r="B157">
        <v>10.239370899999999</v>
      </c>
      <c r="C157">
        <v>5060</v>
      </c>
      <c r="D157">
        <f t="shared" si="1"/>
        <v>2.0235910869565213E-3</v>
      </c>
      <c r="E157" s="2">
        <v>1570</v>
      </c>
    </row>
    <row r="158" spans="1:5">
      <c r="A158" s="1">
        <v>41306</v>
      </c>
      <c r="B158">
        <v>10.275770458333334</v>
      </c>
      <c r="C158">
        <v>5082</v>
      </c>
      <c r="D158">
        <f t="shared" si="1"/>
        <v>2.0219933999081727E-3</v>
      </c>
      <c r="E158">
        <v>1490</v>
      </c>
    </row>
    <row r="159" spans="1:5">
      <c r="A159" s="1">
        <v>41334</v>
      </c>
      <c r="B159">
        <v>10.312170016666666</v>
      </c>
      <c r="C159">
        <v>5082</v>
      </c>
      <c r="D159">
        <f t="shared" si="1"/>
        <v>2.0291558474353926E-3</v>
      </c>
      <c r="E159">
        <v>1510</v>
      </c>
    </row>
    <row r="160" spans="1:5">
      <c r="A160" s="1">
        <v>41365</v>
      </c>
      <c r="B160">
        <v>10.330369791666667</v>
      </c>
      <c r="C160">
        <v>5082</v>
      </c>
      <c r="D160">
        <f t="shared" si="1"/>
        <v>2.0327370703791159E-3</v>
      </c>
      <c r="E160">
        <v>1310</v>
      </c>
    </row>
    <row r="161" spans="1:5">
      <c r="A161" s="1">
        <v>41395</v>
      </c>
      <c r="B161">
        <v>10.384969133333334</v>
      </c>
      <c r="C161">
        <v>5082</v>
      </c>
      <c r="D161">
        <f t="shared" si="1"/>
        <v>2.0434807424898334E-3</v>
      </c>
      <c r="E161">
        <v>1060</v>
      </c>
    </row>
    <row r="162" spans="1:5">
      <c r="A162" s="1">
        <v>41426</v>
      </c>
      <c r="B162">
        <v>10.421368691666666</v>
      </c>
      <c r="C162">
        <v>5082</v>
      </c>
      <c r="D162">
        <f t="shared" si="1"/>
        <v>2.0506431900170537E-3</v>
      </c>
      <c r="E162">
        <v>810</v>
      </c>
    </row>
    <row r="163" spans="1:5">
      <c r="A163" s="1">
        <v>41456</v>
      </c>
      <c r="B163">
        <v>10.421368691666666</v>
      </c>
      <c r="C163">
        <v>5082</v>
      </c>
      <c r="D163">
        <f t="shared" si="1"/>
        <v>2.0506431900170537E-3</v>
      </c>
      <c r="E163">
        <v>1560</v>
      </c>
    </row>
    <row r="164" spans="1:5">
      <c r="A164" s="1">
        <v>41487</v>
      </c>
      <c r="B164">
        <v>10.457768249999999</v>
      </c>
      <c r="C164">
        <v>5082</v>
      </c>
      <c r="D164">
        <f t="shared" si="1"/>
        <v>2.0578056375442737E-3</v>
      </c>
      <c r="E164">
        <v>1670</v>
      </c>
    </row>
    <row r="165" spans="1:5">
      <c r="A165" s="1">
        <v>41518</v>
      </c>
      <c r="B165">
        <v>10.494167808333334</v>
      </c>
      <c r="C165">
        <v>5082</v>
      </c>
      <c r="D165">
        <f t="shared" si="1"/>
        <v>2.064968085071494E-3</v>
      </c>
      <c r="E165">
        <v>1360</v>
      </c>
    </row>
    <row r="166" spans="1:5">
      <c r="A166" s="1">
        <v>41548</v>
      </c>
      <c r="B166">
        <v>10.530567358333334</v>
      </c>
      <c r="C166">
        <v>5082</v>
      </c>
      <c r="D166">
        <f t="shared" si="1"/>
        <v>2.0721305309589402E-3</v>
      </c>
      <c r="E166">
        <v>1010</v>
      </c>
    </row>
    <row r="167" spans="1:5">
      <c r="A167" s="1">
        <v>41579</v>
      </c>
      <c r="B167">
        <v>10.566966916666667</v>
      </c>
      <c r="C167">
        <v>5082</v>
      </c>
      <c r="D167">
        <f t="shared" si="1"/>
        <v>2.0792929784861605E-3</v>
      </c>
      <c r="E167">
        <v>1390</v>
      </c>
    </row>
    <row r="168" spans="1:5">
      <c r="A168" s="1">
        <v>41609</v>
      </c>
      <c r="B168">
        <v>10.603366475</v>
      </c>
      <c r="C168">
        <v>5082</v>
      </c>
      <c r="D168">
        <f t="shared" si="1"/>
        <v>2.0864554260133805E-3</v>
      </c>
      <c r="E168">
        <v>1770</v>
      </c>
    </row>
    <row r="169" spans="1:5">
      <c r="A169" s="1">
        <v>41640</v>
      </c>
      <c r="B169">
        <v>10.639766033333332</v>
      </c>
      <c r="C169">
        <v>5082</v>
      </c>
      <c r="D169">
        <f t="shared" si="1"/>
        <v>2.0936178735406008E-3</v>
      </c>
      <c r="E169">
        <v>2000</v>
      </c>
    </row>
    <row r="170" spans="1:5">
      <c r="A170" s="1">
        <v>41671</v>
      </c>
      <c r="B170">
        <v>10.676165591666667</v>
      </c>
      <c r="C170">
        <v>5103</v>
      </c>
      <c r="D170">
        <f t="shared" si="1"/>
        <v>2.0921351345613692E-3</v>
      </c>
      <c r="E170">
        <v>1640</v>
      </c>
    </row>
    <row r="171" spans="1:5">
      <c r="A171" s="1">
        <v>41699</v>
      </c>
      <c r="B171">
        <v>10.676165591666667</v>
      </c>
      <c r="C171">
        <v>5103</v>
      </c>
      <c r="D171">
        <f t="shared" si="1"/>
        <v>2.0921351345613692E-3</v>
      </c>
      <c r="E171">
        <v>1210</v>
      </c>
    </row>
    <row r="172" spans="1:5">
      <c r="A172" s="1">
        <v>41730</v>
      </c>
      <c r="B172">
        <v>10.694365374999999</v>
      </c>
      <c r="C172">
        <v>5103</v>
      </c>
      <c r="D172">
        <f t="shared" si="1"/>
        <v>2.0957016215951397E-3</v>
      </c>
      <c r="E172">
        <v>1390</v>
      </c>
    </row>
    <row r="173" spans="1:5">
      <c r="A173" s="1">
        <v>41760</v>
      </c>
      <c r="B173">
        <v>10.712565150000001</v>
      </c>
      <c r="C173">
        <v>5103</v>
      </c>
      <c r="D173">
        <f t="shared" si="1"/>
        <v>2.0992681069958849E-3</v>
      </c>
      <c r="E173">
        <v>1580</v>
      </c>
    </row>
    <row r="174" spans="1:5">
      <c r="A174" s="1">
        <v>41791</v>
      </c>
      <c r="B174">
        <v>10.712565150000001</v>
      </c>
      <c r="C174">
        <v>5103</v>
      </c>
      <c r="D174">
        <f t="shared" si="1"/>
        <v>2.0992681069958849E-3</v>
      </c>
      <c r="E174">
        <v>1540</v>
      </c>
    </row>
    <row r="175" spans="1:5">
      <c r="A175" s="1">
        <v>41821</v>
      </c>
      <c r="B175">
        <v>10.712565150000001</v>
      </c>
      <c r="C175">
        <v>5103</v>
      </c>
      <c r="D175">
        <f t="shared" si="1"/>
        <v>2.0992681069958849E-3</v>
      </c>
      <c r="E175">
        <v>1570</v>
      </c>
    </row>
    <row r="176" spans="1:5">
      <c r="A176" s="1">
        <v>41852</v>
      </c>
      <c r="B176">
        <v>10.748964708333332</v>
      </c>
      <c r="C176">
        <v>5103</v>
      </c>
      <c r="D176">
        <f t="shared" si="1"/>
        <v>2.1064010794304001E-3</v>
      </c>
      <c r="E176">
        <v>1540</v>
      </c>
    </row>
    <row r="177" spans="1:5">
      <c r="A177" s="1">
        <v>41883</v>
      </c>
      <c r="B177">
        <v>10.748964708333332</v>
      </c>
      <c r="C177">
        <v>5103</v>
      </c>
      <c r="D177">
        <f t="shared" si="1"/>
        <v>2.1064010794304001E-3</v>
      </c>
      <c r="E177">
        <v>1280</v>
      </c>
    </row>
    <row r="178" spans="1:5">
      <c r="A178" s="1">
        <v>41913</v>
      </c>
      <c r="B178">
        <v>10.748964708333332</v>
      </c>
      <c r="C178">
        <v>5103</v>
      </c>
      <c r="D178">
        <f t="shared" si="1"/>
        <v>2.1064010794304001E-3</v>
      </c>
      <c r="E178">
        <v>1070</v>
      </c>
    </row>
    <row r="179" spans="1:5">
      <c r="A179" s="1">
        <v>41944</v>
      </c>
      <c r="B179">
        <v>10.767164491666668</v>
      </c>
      <c r="C179">
        <v>5103</v>
      </c>
      <c r="D179">
        <f t="shared" ref="D179:D193" si="2">B179/C179</f>
        <v>2.1099675664641715E-3</v>
      </c>
      <c r="E179">
        <v>1140</v>
      </c>
    </row>
    <row r="180" spans="1:5">
      <c r="A180" s="1">
        <v>41974</v>
      </c>
      <c r="B180">
        <v>10.785364266666667</v>
      </c>
      <c r="C180">
        <v>5103</v>
      </c>
      <c r="D180">
        <f t="shared" si="2"/>
        <v>2.1135340518649163E-3</v>
      </c>
      <c r="E180">
        <v>1250</v>
      </c>
    </row>
    <row r="181" spans="1:5">
      <c r="A181" s="1">
        <v>42005</v>
      </c>
      <c r="B181">
        <v>10.785364266666667</v>
      </c>
      <c r="C181">
        <v>5103</v>
      </c>
      <c r="D181">
        <f t="shared" si="2"/>
        <v>2.1135340518649163E-3</v>
      </c>
      <c r="E181">
        <v>1440</v>
      </c>
    </row>
    <row r="182" spans="1:5">
      <c r="A182" s="1">
        <v>42036</v>
      </c>
      <c r="B182">
        <v>10.785364266666667</v>
      </c>
      <c r="C182">
        <v>5214</v>
      </c>
      <c r="D182">
        <f t="shared" si="2"/>
        <v>2.0685393683672164E-3</v>
      </c>
      <c r="E182">
        <v>1270</v>
      </c>
    </row>
    <row r="183" spans="1:5">
      <c r="A183" s="1">
        <v>42064</v>
      </c>
      <c r="B183">
        <v>10.821763825</v>
      </c>
      <c r="C183">
        <v>5214</v>
      </c>
      <c r="D183">
        <f t="shared" si="2"/>
        <v>2.0755204881089374E-3</v>
      </c>
      <c r="E183">
        <v>1160</v>
      </c>
    </row>
    <row r="184" spans="1:5">
      <c r="A184" s="1">
        <v>42095</v>
      </c>
      <c r="B184">
        <v>10.858163383333334</v>
      </c>
      <c r="C184">
        <v>5214</v>
      </c>
      <c r="D184">
        <f t="shared" si="2"/>
        <v>2.0825016078506588E-3</v>
      </c>
      <c r="E184">
        <v>890</v>
      </c>
    </row>
    <row r="185" spans="1:5">
      <c r="A185" s="1">
        <v>42125</v>
      </c>
      <c r="B185">
        <v>10.894562941666665</v>
      </c>
      <c r="C185">
        <v>5214</v>
      </c>
      <c r="D185">
        <f t="shared" si="2"/>
        <v>2.0894827275923793E-3</v>
      </c>
      <c r="E185">
        <v>860</v>
      </c>
    </row>
    <row r="186" spans="1:5">
      <c r="A186" s="1">
        <v>42156</v>
      </c>
      <c r="B186">
        <v>10.894562941666665</v>
      </c>
      <c r="C186">
        <v>5214</v>
      </c>
      <c r="D186">
        <f t="shared" si="2"/>
        <v>2.0894827275923793E-3</v>
      </c>
      <c r="E186">
        <v>720</v>
      </c>
    </row>
    <row r="187" spans="1:5">
      <c r="A187" s="1">
        <v>42186</v>
      </c>
      <c r="B187">
        <v>10.9309625</v>
      </c>
      <c r="C187">
        <v>5214</v>
      </c>
      <c r="D187">
        <f t="shared" si="2"/>
        <v>2.0964638473341003E-3</v>
      </c>
      <c r="E187">
        <v>900</v>
      </c>
    </row>
    <row r="188" spans="1:5">
      <c r="A188" s="1">
        <v>42217</v>
      </c>
      <c r="B188">
        <v>10.967362058333334</v>
      </c>
      <c r="C188">
        <v>5214</v>
      </c>
      <c r="D188">
        <f t="shared" si="2"/>
        <v>2.1034449670758217E-3</v>
      </c>
      <c r="E188">
        <v>1000</v>
      </c>
    </row>
    <row r="189" spans="1:5">
      <c r="A189" s="1">
        <v>42248</v>
      </c>
      <c r="B189">
        <v>11.003761616666667</v>
      </c>
      <c r="C189">
        <v>5214</v>
      </c>
      <c r="D189">
        <f t="shared" si="2"/>
        <v>2.1104260868175426E-3</v>
      </c>
      <c r="E189">
        <v>910</v>
      </c>
    </row>
    <row r="190" spans="1:5">
      <c r="A190" s="1">
        <v>42278</v>
      </c>
      <c r="B190">
        <v>11.003761616666667</v>
      </c>
      <c r="C190">
        <v>5214</v>
      </c>
      <c r="D190">
        <f t="shared" si="2"/>
        <v>2.1104260868175426E-3</v>
      </c>
      <c r="E190">
        <v>690</v>
      </c>
    </row>
    <row r="191" spans="1:5">
      <c r="A191" s="1">
        <v>42309</v>
      </c>
      <c r="B191">
        <v>11.040161175</v>
      </c>
      <c r="C191">
        <v>5214</v>
      </c>
      <c r="D191">
        <f t="shared" si="2"/>
        <v>2.1174072065592636E-3</v>
      </c>
      <c r="E191">
        <v>730</v>
      </c>
    </row>
    <row r="192" spans="1:5">
      <c r="A192" s="1">
        <v>42339</v>
      </c>
      <c r="B192">
        <v>11.076560733333332</v>
      </c>
      <c r="C192">
        <v>5214</v>
      </c>
      <c r="D192">
        <f t="shared" si="2"/>
        <v>2.1243883263009846E-3</v>
      </c>
      <c r="E192">
        <v>940</v>
      </c>
    </row>
    <row r="193" spans="1:5">
      <c r="A193" s="1">
        <v>42370</v>
      </c>
      <c r="B193">
        <v>11.076560733333332</v>
      </c>
      <c r="C193">
        <v>5214</v>
      </c>
      <c r="D193">
        <f t="shared" si="2"/>
        <v>2.1243883263009846E-3</v>
      </c>
      <c r="E193">
        <v>990</v>
      </c>
    </row>
    <row r="194" spans="1:5">
      <c r="A194" s="1">
        <v>42401</v>
      </c>
      <c r="B194">
        <v>11.112960291666667</v>
      </c>
      <c r="C194" s="2">
        <v>5119</v>
      </c>
      <c r="D194">
        <f>B194/C194</f>
        <v>2.1709240655727029E-3</v>
      </c>
      <c r="E194">
        <v>730</v>
      </c>
    </row>
    <row r="195" spans="1:5">
      <c r="A195" s="1">
        <v>42430</v>
      </c>
      <c r="B195">
        <v>11.185759408333332</v>
      </c>
      <c r="C195" s="2">
        <v>5119</v>
      </c>
      <c r="D195">
        <f t="shared" ref="D195:D205" si="3">B195/C195</f>
        <v>2.1851454206550758E-3</v>
      </c>
      <c r="E195">
        <v>640</v>
      </c>
    </row>
    <row r="196" spans="1:5">
      <c r="A196" s="1">
        <v>42461</v>
      </c>
      <c r="B196">
        <v>11.222158966666667</v>
      </c>
      <c r="C196" s="2">
        <v>5119</v>
      </c>
      <c r="D196">
        <f t="shared" si="3"/>
        <v>2.1922560981962624E-3</v>
      </c>
      <c r="E196">
        <v>720</v>
      </c>
    </row>
    <row r="197" spans="1:5">
      <c r="A197" s="1">
        <v>42491</v>
      </c>
      <c r="B197">
        <v>11.276758299999999</v>
      </c>
      <c r="C197" s="2">
        <v>5119</v>
      </c>
      <c r="D197">
        <f t="shared" si="3"/>
        <v>2.2029221136940806E-3</v>
      </c>
      <c r="E197">
        <v>880</v>
      </c>
    </row>
    <row r="198" spans="1:5">
      <c r="A198" s="1">
        <v>42522</v>
      </c>
      <c r="B198">
        <v>11.331357641666665</v>
      </c>
      <c r="C198" s="2">
        <v>5119</v>
      </c>
      <c r="D198">
        <f t="shared" si="3"/>
        <v>2.2135881308198214E-3</v>
      </c>
      <c r="E198">
        <v>890</v>
      </c>
    </row>
    <row r="199" spans="1:5">
      <c r="A199" s="1">
        <v>42552</v>
      </c>
      <c r="B199">
        <v>11.3677572</v>
      </c>
      <c r="C199" s="2">
        <v>5119</v>
      </c>
      <c r="D199">
        <f t="shared" si="3"/>
        <v>2.220698808361008E-3</v>
      </c>
      <c r="E199">
        <v>1090</v>
      </c>
    </row>
    <row r="200" spans="1:5">
      <c r="A200" s="1">
        <v>42583</v>
      </c>
      <c r="B200">
        <v>11.440556316666667</v>
      </c>
      <c r="C200" s="2">
        <v>5119</v>
      </c>
      <c r="D200">
        <f t="shared" si="3"/>
        <v>2.2349201634433808E-3</v>
      </c>
      <c r="E200">
        <v>1040</v>
      </c>
    </row>
    <row r="201" spans="1:5">
      <c r="A201" s="1">
        <v>42614</v>
      </c>
      <c r="B201">
        <v>11.476955875</v>
      </c>
      <c r="C201" s="2">
        <v>5119</v>
      </c>
      <c r="D201">
        <f t="shared" si="3"/>
        <v>2.2420308409845675E-3</v>
      </c>
      <c r="E201">
        <v>1160</v>
      </c>
    </row>
    <row r="202" spans="1:5">
      <c r="A202" s="1">
        <v>42644</v>
      </c>
      <c r="B202">
        <v>11.513355433333333</v>
      </c>
      <c r="C202" s="2">
        <v>5119</v>
      </c>
      <c r="D202">
        <f t="shared" si="3"/>
        <v>2.2491415185257537E-3</v>
      </c>
      <c r="E202">
        <v>1080</v>
      </c>
    </row>
    <row r="203" spans="1:5">
      <c r="A203" s="1">
        <v>42675</v>
      </c>
      <c r="B203">
        <v>11.586154550000002</v>
      </c>
      <c r="C203" s="2">
        <v>5119</v>
      </c>
      <c r="D203">
        <f t="shared" si="3"/>
        <v>2.2633628736081269E-3</v>
      </c>
      <c r="E203">
        <v>1170</v>
      </c>
    </row>
    <row r="204" spans="1:5">
      <c r="A204" s="1">
        <v>42705</v>
      </c>
      <c r="B204">
        <v>11.622554108333333</v>
      </c>
      <c r="C204" s="2">
        <v>5119</v>
      </c>
      <c r="D204">
        <f t="shared" si="3"/>
        <v>2.2704735511493127E-3</v>
      </c>
      <c r="E204">
        <v>1270</v>
      </c>
    </row>
    <row r="205" spans="1:5">
      <c r="A205" s="1">
        <v>42736</v>
      </c>
      <c r="B205">
        <v>11.677153441666666</v>
      </c>
      <c r="C205" s="2">
        <v>5119</v>
      </c>
    </row>
    <row r="206" spans="1:5">
      <c r="A206" s="1">
        <v>42767</v>
      </c>
      <c r="B206">
        <v>11.731752774999999</v>
      </c>
    </row>
    <row r="207" spans="1:5">
      <c r="A207" s="1">
        <v>42795</v>
      </c>
      <c r="B207">
        <v>11.731752774999999</v>
      </c>
    </row>
    <row r="208" spans="1:5">
      <c r="A208" s="1">
        <v>42826</v>
      </c>
      <c r="B208">
        <v>11.768152333333333</v>
      </c>
    </row>
    <row r="209" spans="1:4">
      <c r="A209" s="1">
        <v>42856</v>
      </c>
      <c r="B209">
        <v>11.822751674999999</v>
      </c>
    </row>
    <row r="210" spans="1:4">
      <c r="A210" s="1">
        <v>42887</v>
      </c>
      <c r="B210">
        <v>11.84095145</v>
      </c>
      <c r="D210" t="s">
        <v>75</v>
      </c>
    </row>
    <row r="211" spans="1:4">
      <c r="A211" s="1">
        <v>42917</v>
      </c>
      <c r="B211">
        <v>11.895550791666667</v>
      </c>
      <c r="D211">
        <f>AVERAGE(D50:D204)</f>
        <v>2.0165130450851532E-3</v>
      </c>
    </row>
    <row r="212" spans="1:4">
      <c r="A212" s="1">
        <v>42948</v>
      </c>
      <c r="B212">
        <v>11.950150125</v>
      </c>
    </row>
    <row r="213" spans="1:4">
      <c r="A213" s="1">
        <v>42979</v>
      </c>
      <c r="B213">
        <v>11.986549683333335</v>
      </c>
    </row>
    <row r="214" spans="1:4">
      <c r="A214" s="1">
        <v>43009</v>
      </c>
      <c r="B214">
        <v>12.022949241666666</v>
      </c>
    </row>
    <row r="215" spans="1:4">
      <c r="A215" s="1">
        <v>43040</v>
      </c>
      <c r="B215">
        <v>12.0593488</v>
      </c>
    </row>
    <row r="216" spans="1:4">
      <c r="A216" s="1">
        <v>43070</v>
      </c>
      <c r="B216">
        <v>12.095748358333333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EF3A6-C6D7-6C40-A397-3F20CE72D830}">
  <dimension ref="A1:T216"/>
  <sheetViews>
    <sheetView topLeftCell="A8" workbookViewId="0">
      <selection activeCell="J20" sqref="J20"/>
    </sheetView>
  </sheetViews>
  <sheetFormatPr baseColWidth="10" defaultRowHeight="20"/>
  <cols>
    <col min="4" max="4" width="17.5703125" customWidth="1"/>
    <col min="10" max="10" width="15" customWidth="1"/>
  </cols>
  <sheetData>
    <row r="1" spans="1:13" ht="21" thickBot="1">
      <c r="A1" s="1">
        <v>36526</v>
      </c>
      <c r="B1">
        <v>4.6156391774999994</v>
      </c>
      <c r="C1" t="s">
        <v>30</v>
      </c>
      <c r="D1" t="s">
        <v>32</v>
      </c>
      <c r="E1" t="s">
        <v>52</v>
      </c>
      <c r="F1" t="s">
        <v>53</v>
      </c>
    </row>
    <row r="2" spans="1:13">
      <c r="A2" s="1">
        <v>36557</v>
      </c>
      <c r="B2">
        <v>4.6338389558333333</v>
      </c>
      <c r="F2" t="s">
        <v>65</v>
      </c>
      <c r="G2" s="5"/>
      <c r="H2" s="5" t="s">
        <v>26</v>
      </c>
      <c r="I2" s="5" t="s">
        <v>27</v>
      </c>
      <c r="J2">
        <v>1.9346500351098937E-3</v>
      </c>
      <c r="K2" s="8"/>
    </row>
    <row r="3" spans="1:13">
      <c r="A3" s="1">
        <v>36586</v>
      </c>
      <c r="B3">
        <v>4.6702385141666669</v>
      </c>
      <c r="G3" s="3" t="s">
        <v>26</v>
      </c>
      <c r="H3" s="3">
        <v>1</v>
      </c>
      <c r="I3" s="3"/>
      <c r="J3">
        <v>1.8871728508324838E-3</v>
      </c>
      <c r="K3" s="8"/>
    </row>
    <row r="4" spans="1:13" ht="21" thickBot="1">
      <c r="A4" s="1">
        <v>36617</v>
      </c>
      <c r="B4">
        <v>4.6884382933333333</v>
      </c>
      <c r="G4" s="4" t="s">
        <v>27</v>
      </c>
      <c r="H4" s="4">
        <v>-0.250120619697416</v>
      </c>
      <c r="I4" s="4">
        <v>1</v>
      </c>
      <c r="J4">
        <v>1.8945937597689435E-3</v>
      </c>
      <c r="K4" s="8"/>
    </row>
    <row r="5" spans="1:13">
      <c r="A5" s="1">
        <v>36647</v>
      </c>
      <c r="B5">
        <v>4.7248378516666669</v>
      </c>
      <c r="F5" t="s">
        <v>66</v>
      </c>
      <c r="G5" s="5"/>
      <c r="H5" s="5" t="s">
        <v>26</v>
      </c>
      <c r="I5" s="5" t="s">
        <v>27</v>
      </c>
      <c r="J5">
        <v>1.909435577641862E-3</v>
      </c>
      <c r="K5" s="8"/>
    </row>
    <row r="6" spans="1:13">
      <c r="A6" s="1">
        <v>36678</v>
      </c>
      <c r="B6">
        <v>4.7430376299999999</v>
      </c>
      <c r="G6" s="3" t="s">
        <v>26</v>
      </c>
      <c r="H6" s="3">
        <v>1</v>
      </c>
      <c r="I6" s="3"/>
      <c r="J6">
        <v>1.9168564848793747E-3</v>
      </c>
      <c r="K6" s="8"/>
    </row>
    <row r="7" spans="1:13" ht="21" thickBot="1">
      <c r="A7" s="1">
        <v>36708</v>
      </c>
      <c r="B7">
        <v>4.7612374091666672</v>
      </c>
      <c r="G7" s="4" t="s">
        <v>27</v>
      </c>
      <c r="H7" s="4">
        <v>-0.3132354429226763</v>
      </c>
      <c r="I7" s="4">
        <v>1</v>
      </c>
      <c r="J7">
        <v>1.9279878491335371E-3</v>
      </c>
      <c r="K7" s="8"/>
    </row>
    <row r="8" spans="1:13">
      <c r="A8" s="1">
        <v>36739</v>
      </c>
      <c r="B8">
        <v>4.7976369674999999</v>
      </c>
      <c r="F8" t="s">
        <v>64</v>
      </c>
      <c r="G8" s="5"/>
      <c r="H8" s="5" t="s">
        <v>26</v>
      </c>
      <c r="I8" s="5" t="s">
        <v>27</v>
      </c>
      <c r="J8">
        <v>1.9391192116887529E-3</v>
      </c>
      <c r="K8" s="8"/>
    </row>
    <row r="9" spans="1:13">
      <c r="A9" s="1">
        <v>36770</v>
      </c>
      <c r="B9">
        <v>4.8158367466666663</v>
      </c>
      <c r="G9" s="3" t="s">
        <v>26</v>
      </c>
      <c r="H9" s="3">
        <v>1</v>
      </c>
      <c r="I9" s="3"/>
      <c r="J9">
        <v>1.9465401206252124E-3</v>
      </c>
      <c r="K9" s="8"/>
    </row>
    <row r="10" spans="1:13" ht="21" thickBot="1">
      <c r="A10" s="1">
        <v>36800</v>
      </c>
      <c r="B10">
        <v>4.8704360833333338</v>
      </c>
      <c r="G10" s="4" t="s">
        <v>27</v>
      </c>
      <c r="H10" s="4">
        <v>-0.38972379471846397</v>
      </c>
      <c r="I10" s="4">
        <v>1</v>
      </c>
      <c r="J10">
        <v>1.9613819384981311E-3</v>
      </c>
      <c r="K10" s="8"/>
    </row>
    <row r="11" spans="1:13">
      <c r="A11" s="1">
        <v>36831</v>
      </c>
      <c r="B11">
        <v>4.8886358625000002</v>
      </c>
      <c r="F11" t="s">
        <v>74</v>
      </c>
      <c r="G11" s="5"/>
      <c r="H11" s="5" t="s">
        <v>26</v>
      </c>
      <c r="I11" s="5" t="s">
        <v>27</v>
      </c>
      <c r="J11">
        <v>1.9688028474345903E-3</v>
      </c>
      <c r="K11" s="8">
        <v>830</v>
      </c>
    </row>
    <row r="12" spans="1:13">
      <c r="A12" s="1">
        <v>36861</v>
      </c>
      <c r="B12">
        <v>4.9068356416666665</v>
      </c>
      <c r="G12" s="3" t="s">
        <v>26</v>
      </c>
      <c r="H12" s="3">
        <v>1</v>
      </c>
      <c r="I12" s="3"/>
      <c r="J12">
        <v>1.97622375637105E-3</v>
      </c>
      <c r="K12" s="8">
        <v>850</v>
      </c>
    </row>
    <row r="13" spans="1:13" ht="21" thickBot="1">
      <c r="A13" s="1">
        <v>36892</v>
      </c>
      <c r="B13">
        <v>4.9432352000000002</v>
      </c>
      <c r="G13" s="4" t="s">
        <v>27</v>
      </c>
      <c r="H13" s="4">
        <v>-0.39553159469799687</v>
      </c>
      <c r="I13" s="4">
        <v>1</v>
      </c>
      <c r="J13">
        <v>1.9910655742439685E-3</v>
      </c>
      <c r="K13" s="8">
        <v>750</v>
      </c>
    </row>
    <row r="14" spans="1:13">
      <c r="A14" s="1">
        <v>36923</v>
      </c>
      <c r="B14">
        <v>4.9978345366666668</v>
      </c>
      <c r="F14" t="s">
        <v>41</v>
      </c>
      <c r="G14" s="5"/>
      <c r="H14" s="5" t="s">
        <v>26</v>
      </c>
      <c r="I14" s="5" t="s">
        <v>27</v>
      </c>
      <c r="J14">
        <v>2.0021969384981311E-3</v>
      </c>
      <c r="K14" s="8">
        <v>740</v>
      </c>
      <c r="L14" t="s">
        <v>1</v>
      </c>
    </row>
    <row r="15" spans="1:13" ht="21" thickBot="1">
      <c r="A15" s="1">
        <v>36951</v>
      </c>
      <c r="B15">
        <v>5.0342340949999995</v>
      </c>
      <c r="G15" s="3" t="s">
        <v>26</v>
      </c>
      <c r="H15" s="3">
        <v>1</v>
      </c>
      <c r="I15" s="3"/>
      <c r="J15">
        <v>1.9459999522020042E-3</v>
      </c>
      <c r="K15" s="8">
        <v>670</v>
      </c>
    </row>
    <row r="16" spans="1:13" ht="21" thickBot="1">
      <c r="A16" s="1">
        <v>36982</v>
      </c>
      <c r="B16">
        <v>5.088833431666667</v>
      </c>
      <c r="G16" s="4" t="s">
        <v>27</v>
      </c>
      <c r="H16" s="4">
        <v>-0.3974754619546822</v>
      </c>
      <c r="I16" s="4">
        <v>1</v>
      </c>
      <c r="J16">
        <v>1.9531992319356539E-3</v>
      </c>
      <c r="K16" s="8">
        <v>680</v>
      </c>
      <c r="L16" s="6" t="s">
        <v>2</v>
      </c>
      <c r="M16" s="6"/>
    </row>
    <row r="17" spans="1:20">
      <c r="A17" s="1">
        <v>37012</v>
      </c>
      <c r="B17">
        <v>5.1434327691666661</v>
      </c>
      <c r="F17" t="s">
        <v>42</v>
      </c>
      <c r="G17" s="5"/>
      <c r="H17" s="5" t="s">
        <v>26</v>
      </c>
      <c r="I17" s="5" t="s">
        <v>27</v>
      </c>
      <c r="J17">
        <v>1.9531992319356539E-3</v>
      </c>
      <c r="K17" s="8">
        <v>870</v>
      </c>
      <c r="L17" s="3" t="s">
        <v>3</v>
      </c>
      <c r="M17" s="3">
        <v>0.39747546195468192</v>
      </c>
    </row>
    <row r="18" spans="1:20">
      <c r="A18" s="1">
        <v>37043</v>
      </c>
      <c r="B18">
        <v>5.1616325483333334</v>
      </c>
      <c r="G18" s="3" t="s">
        <v>26</v>
      </c>
      <c r="H18" s="3">
        <v>1</v>
      </c>
      <c r="I18" s="3"/>
      <c r="J18">
        <v>1.9603985116693041E-3</v>
      </c>
      <c r="K18" s="8">
        <v>800</v>
      </c>
      <c r="L18" s="3" t="s">
        <v>4</v>
      </c>
      <c r="M18" s="3">
        <v>0.1579867428560878</v>
      </c>
    </row>
    <row r="19" spans="1:20" ht="21" thickBot="1">
      <c r="A19" s="1">
        <v>37073</v>
      </c>
      <c r="B19">
        <v>5.216231885</v>
      </c>
      <c r="G19" s="4" t="s">
        <v>27</v>
      </c>
      <c r="H19" s="4">
        <v>-0.39620399746828572</v>
      </c>
      <c r="I19" s="4">
        <v>1</v>
      </c>
      <c r="J19">
        <v>1.9603985116693041E-3</v>
      </c>
      <c r="K19" s="8">
        <v>820</v>
      </c>
      <c r="L19" s="3" t="s">
        <v>5</v>
      </c>
      <c r="M19" s="3">
        <v>0.14595798203974619</v>
      </c>
    </row>
    <row r="20" spans="1:20">
      <c r="A20" s="1">
        <v>37104</v>
      </c>
      <c r="B20">
        <v>5.2708312225</v>
      </c>
      <c r="F20" t="s">
        <v>43</v>
      </c>
      <c r="G20" s="5"/>
      <c r="H20" s="5" t="s">
        <v>26</v>
      </c>
      <c r="I20" s="5" t="s">
        <v>27</v>
      </c>
      <c r="J20">
        <v>1.9675977914029538E-3</v>
      </c>
      <c r="K20" s="8">
        <v>690</v>
      </c>
      <c r="L20" s="3" t="s">
        <v>6</v>
      </c>
      <c r="M20" s="3">
        <v>151.11672840728676</v>
      </c>
    </row>
    <row r="21" spans="1:20" ht="21" thickBot="1">
      <c r="A21" s="1">
        <v>37135</v>
      </c>
      <c r="B21">
        <v>5.3072307800000003</v>
      </c>
      <c r="G21" s="3" t="s">
        <v>26</v>
      </c>
      <c r="H21" s="3">
        <v>1</v>
      </c>
      <c r="I21" s="3"/>
      <c r="J21">
        <v>1.9675977914029538E-3</v>
      </c>
      <c r="K21" s="8">
        <v>750</v>
      </c>
      <c r="L21" s="4" t="s">
        <v>7</v>
      </c>
      <c r="M21" s="4">
        <v>72</v>
      </c>
    </row>
    <row r="22" spans="1:20" ht="21" thickBot="1">
      <c r="A22" s="1">
        <v>37165</v>
      </c>
      <c r="B22">
        <v>5.3618301174999994</v>
      </c>
      <c r="G22" s="4" t="s">
        <v>27</v>
      </c>
      <c r="H22" s="4">
        <v>-0.40683631250887253</v>
      </c>
      <c r="I22" s="4">
        <v>1</v>
      </c>
      <c r="J22">
        <v>1.9747970711366035E-3</v>
      </c>
      <c r="K22" s="8">
        <v>820</v>
      </c>
    </row>
    <row r="23" spans="1:20" ht="21" thickBot="1">
      <c r="A23" s="1">
        <v>37196</v>
      </c>
      <c r="B23">
        <v>5.3982296758333339</v>
      </c>
      <c r="F23" t="s">
        <v>37</v>
      </c>
      <c r="G23" s="5"/>
      <c r="H23" s="5" t="s">
        <v>26</v>
      </c>
      <c r="I23" s="5" t="s">
        <v>27</v>
      </c>
      <c r="J23">
        <v>1.9747970711366035E-3</v>
      </c>
      <c r="K23" s="8">
        <v>730</v>
      </c>
      <c r="L23" t="s">
        <v>8</v>
      </c>
    </row>
    <row r="24" spans="1:20">
      <c r="A24" s="1">
        <v>37226</v>
      </c>
      <c r="B24">
        <v>5.4528290125000005</v>
      </c>
      <c r="G24" s="3" t="s">
        <v>26</v>
      </c>
      <c r="H24" s="3">
        <v>1</v>
      </c>
      <c r="I24" s="3"/>
      <c r="J24">
        <v>1.9783967101793245E-3</v>
      </c>
      <c r="K24" s="8">
        <v>650</v>
      </c>
      <c r="L24" s="5"/>
      <c r="M24" s="5" t="s">
        <v>13</v>
      </c>
      <c r="N24" s="5" t="s">
        <v>14</v>
      </c>
      <c r="O24" s="5" t="s">
        <v>15</v>
      </c>
      <c r="P24" s="5" t="s">
        <v>16</v>
      </c>
      <c r="Q24" s="5" t="s">
        <v>17</v>
      </c>
    </row>
    <row r="25" spans="1:20" ht="21" thickBot="1">
      <c r="A25" s="1">
        <v>37257</v>
      </c>
      <c r="B25">
        <v>5.4892285708333333</v>
      </c>
      <c r="G25" s="4" t="s">
        <v>27</v>
      </c>
      <c r="H25" s="4">
        <v>-0.40550556495826107</v>
      </c>
      <c r="I25" s="4">
        <v>1</v>
      </c>
      <c r="J25">
        <v>1.9819963508702532E-3</v>
      </c>
      <c r="K25" s="8">
        <v>850</v>
      </c>
      <c r="L25" s="3" t="s">
        <v>9</v>
      </c>
      <c r="M25" s="3">
        <v>1</v>
      </c>
      <c r="N25" s="3">
        <v>299933.40768348263</v>
      </c>
      <c r="O25" s="3">
        <v>299933.40768348263</v>
      </c>
      <c r="P25" s="3">
        <v>13.134082992277628</v>
      </c>
      <c r="Q25" s="3">
        <v>5.4567444789463491E-4</v>
      </c>
    </row>
    <row r="26" spans="1:20">
      <c r="A26" s="1">
        <v>37288</v>
      </c>
      <c r="B26">
        <v>5.5256281283333335</v>
      </c>
      <c r="F26" t="s">
        <v>56</v>
      </c>
      <c r="G26" s="5"/>
      <c r="H26" s="5" t="s">
        <v>26</v>
      </c>
      <c r="I26" s="5" t="s">
        <v>27</v>
      </c>
      <c r="J26">
        <v>1.9855959899129747E-3</v>
      </c>
      <c r="K26" s="8">
        <v>900</v>
      </c>
      <c r="L26" s="3" t="s">
        <v>10</v>
      </c>
      <c r="M26" s="3">
        <v>70</v>
      </c>
      <c r="N26" s="3">
        <v>1598538.5923165167</v>
      </c>
      <c r="O26" s="3">
        <v>22836.265604521668</v>
      </c>
      <c r="P26" s="3"/>
      <c r="Q26" s="3"/>
    </row>
    <row r="27" spans="1:20" ht="21" thickBot="1">
      <c r="A27" s="1">
        <v>37316</v>
      </c>
      <c r="B27">
        <v>5.5620276866666671</v>
      </c>
      <c r="G27" s="3" t="s">
        <v>26</v>
      </c>
      <c r="H27" s="3">
        <v>1</v>
      </c>
      <c r="I27" s="3"/>
      <c r="J27">
        <v>1.9876231439393938E-3</v>
      </c>
      <c r="K27" s="8">
        <v>108</v>
      </c>
      <c r="L27" s="4" t="s">
        <v>11</v>
      </c>
      <c r="M27" s="4">
        <v>71</v>
      </c>
      <c r="N27" s="4">
        <v>1898471.9999999993</v>
      </c>
      <c r="O27" s="4"/>
      <c r="P27" s="4"/>
      <c r="Q27" s="4"/>
    </row>
    <row r="28" spans="1:20" ht="21" thickBot="1">
      <c r="A28" s="1">
        <v>37347</v>
      </c>
      <c r="B28">
        <v>5.5802274658333326</v>
      </c>
      <c r="G28" s="4" t="s">
        <v>27</v>
      </c>
      <c r="H28" s="4">
        <v>-0.3974754619546822</v>
      </c>
      <c r="I28" s="4">
        <v>1</v>
      </c>
      <c r="J28">
        <v>1.9876231439393938E-3</v>
      </c>
      <c r="K28" s="8">
        <v>1180</v>
      </c>
    </row>
    <row r="29" spans="1:20">
      <c r="A29" s="1">
        <v>37377</v>
      </c>
      <c r="B29">
        <v>5.6166270241666671</v>
      </c>
      <c r="F29" t="s">
        <v>62</v>
      </c>
      <c r="G29" s="5"/>
      <c r="H29" s="5" t="s">
        <v>26</v>
      </c>
      <c r="I29" s="5" t="s">
        <v>27</v>
      </c>
      <c r="J29">
        <v>1.9948167325428193E-3</v>
      </c>
      <c r="K29" s="8">
        <v>1160</v>
      </c>
      <c r="L29" s="5"/>
      <c r="M29" s="5" t="s">
        <v>18</v>
      </c>
      <c r="N29" s="5" t="s">
        <v>6</v>
      </c>
      <c r="O29" s="5" t="s">
        <v>19</v>
      </c>
      <c r="P29" s="5" t="s">
        <v>20</v>
      </c>
      <c r="Q29" s="5" t="s">
        <v>21</v>
      </c>
      <c r="R29" s="5" t="s">
        <v>22</v>
      </c>
      <c r="S29" s="5" t="s">
        <v>23</v>
      </c>
      <c r="T29" s="5" t="s">
        <v>24</v>
      </c>
    </row>
    <row r="30" spans="1:20">
      <c r="A30" s="1">
        <v>37408</v>
      </c>
      <c r="B30">
        <v>5.6530265816666665</v>
      </c>
      <c r="G30" s="3" t="s">
        <v>26</v>
      </c>
      <c r="H30" s="3">
        <v>1</v>
      </c>
      <c r="I30" s="3"/>
      <c r="J30">
        <v>1.9948167325428193E-3</v>
      </c>
      <c r="K30" s="8">
        <v>1150</v>
      </c>
      <c r="L30" s="3" t="s">
        <v>12</v>
      </c>
      <c r="M30" s="3">
        <v>2578.5020445985056</v>
      </c>
      <c r="N30" s="3">
        <v>495.01889941830285</v>
      </c>
      <c r="O30" s="3">
        <v>5.2088961605880213</v>
      </c>
      <c r="P30" s="3">
        <v>1.8240491704180346E-6</v>
      </c>
      <c r="Q30" s="3">
        <v>1591.2179805705146</v>
      </c>
      <c r="R30" s="3">
        <v>3565.7861086264966</v>
      </c>
      <c r="S30" s="3">
        <v>1591.2179805705146</v>
      </c>
      <c r="T30" s="3">
        <v>3565.7861086264966</v>
      </c>
    </row>
    <row r="31" spans="1:20" ht="21" thickBot="1">
      <c r="A31" s="1">
        <v>37438</v>
      </c>
      <c r="B31">
        <v>5.7076259191666665</v>
      </c>
      <c r="G31" s="4" t="s">
        <v>27</v>
      </c>
      <c r="H31" s="4">
        <v>-0.38443895335088313</v>
      </c>
      <c r="I31" s="4">
        <v>1</v>
      </c>
      <c r="J31">
        <v>2.0020103211462453E-3</v>
      </c>
      <c r="K31" s="8">
        <v>1010</v>
      </c>
      <c r="L31" s="4" t="s">
        <v>25</v>
      </c>
      <c r="M31" s="4">
        <v>-869948.03845961706</v>
      </c>
      <c r="N31" s="4">
        <v>240045.42604950501</v>
      </c>
      <c r="O31" s="4">
        <v>-3.624097541771973</v>
      </c>
      <c r="P31" s="4">
        <v>5.456744478946297E-4</v>
      </c>
      <c r="Q31" s="4">
        <v>-1348703.5446836755</v>
      </c>
      <c r="R31" s="4">
        <v>-391192.53223555861</v>
      </c>
      <c r="S31" s="4">
        <v>-1348703.5446836755</v>
      </c>
      <c r="T31" s="4">
        <v>-391192.53223555861</v>
      </c>
    </row>
    <row r="32" spans="1:20">
      <c r="A32" s="1">
        <v>37469</v>
      </c>
      <c r="B32">
        <v>5.7076259191666665</v>
      </c>
      <c r="F32" t="s">
        <v>72</v>
      </c>
      <c r="G32" s="5"/>
      <c r="H32" s="5" t="s">
        <v>26</v>
      </c>
      <c r="I32" s="5" t="s">
        <v>27</v>
      </c>
      <c r="J32">
        <v>2.0020103211462453E-3</v>
      </c>
      <c r="K32" s="8">
        <v>1090</v>
      </c>
    </row>
    <row r="33" spans="1:11">
      <c r="A33" s="1">
        <v>37500</v>
      </c>
      <c r="B33">
        <v>5.7622252558333331</v>
      </c>
      <c r="G33" s="3" t="s">
        <v>26</v>
      </c>
      <c r="H33" s="3">
        <v>1</v>
      </c>
      <c r="I33" s="3"/>
      <c r="J33">
        <v>2.0092039097496708E-3</v>
      </c>
      <c r="K33" s="8">
        <v>1040</v>
      </c>
    </row>
    <row r="34" spans="1:11" ht="21" thickBot="1">
      <c r="A34" s="1">
        <v>37530</v>
      </c>
      <c r="B34">
        <v>5.7986248141666659</v>
      </c>
      <c r="G34" s="4" t="s">
        <v>27</v>
      </c>
      <c r="H34" s="4">
        <v>-0.37837101601730927</v>
      </c>
      <c r="I34" s="4">
        <v>1</v>
      </c>
      <c r="J34">
        <v>2.0092039097496708E-3</v>
      </c>
      <c r="K34" s="8">
        <v>1080</v>
      </c>
    </row>
    <row r="35" spans="1:11">
      <c r="A35" s="1">
        <v>37561</v>
      </c>
      <c r="B35">
        <v>5.8168245933333331</v>
      </c>
      <c r="F35" t="s">
        <v>69</v>
      </c>
      <c r="G35" s="5"/>
      <c r="H35" s="5" t="s">
        <v>26</v>
      </c>
      <c r="I35" s="5" t="s">
        <v>27</v>
      </c>
      <c r="J35">
        <v>2.0163974983530963E-3</v>
      </c>
      <c r="K35" s="8">
        <v>970</v>
      </c>
    </row>
    <row r="36" spans="1:11">
      <c r="A36" s="1">
        <v>37591</v>
      </c>
      <c r="B36">
        <v>5.8532241516666668</v>
      </c>
      <c r="G36" s="3" t="s">
        <v>26</v>
      </c>
      <c r="H36" s="3">
        <v>1</v>
      </c>
      <c r="I36" s="3"/>
      <c r="J36">
        <v>2.0163974983530963E-3</v>
      </c>
      <c r="K36" s="8">
        <v>950</v>
      </c>
    </row>
    <row r="37" spans="1:11" ht="21" thickBot="1">
      <c r="A37" s="1">
        <v>37622</v>
      </c>
      <c r="B37">
        <v>5.9260232674999997</v>
      </c>
      <c r="G37" s="4" t="s">
        <v>27</v>
      </c>
      <c r="H37" s="4">
        <v>-0.38716651653305234</v>
      </c>
      <c r="I37" s="4">
        <v>1</v>
      </c>
      <c r="J37">
        <v>2.0235910869565213E-3</v>
      </c>
      <c r="K37" s="8">
        <v>910</v>
      </c>
    </row>
    <row r="38" spans="1:11">
      <c r="A38" s="1">
        <v>37653</v>
      </c>
      <c r="B38">
        <v>5.9624228258333334</v>
      </c>
      <c r="J38">
        <v>2.0235910869565213E-3</v>
      </c>
      <c r="K38" s="8">
        <v>920</v>
      </c>
    </row>
    <row r="39" spans="1:11">
      <c r="A39" s="1">
        <v>37681</v>
      </c>
      <c r="B39">
        <v>6.0352219416666664</v>
      </c>
      <c r="J39">
        <v>2.0219933999081727E-3</v>
      </c>
      <c r="K39" s="8">
        <v>800</v>
      </c>
    </row>
    <row r="40" spans="1:11">
      <c r="A40" s="1">
        <v>37712</v>
      </c>
      <c r="B40">
        <v>6.1080210575000002</v>
      </c>
      <c r="J40">
        <v>2.0291558474353926E-3</v>
      </c>
      <c r="K40" s="8">
        <v>820</v>
      </c>
    </row>
    <row r="41" spans="1:11">
      <c r="A41" s="1">
        <v>37742</v>
      </c>
      <c r="B41">
        <v>6.1808201741666666</v>
      </c>
      <c r="J41">
        <v>2.0327370703791159E-3</v>
      </c>
      <c r="K41" s="8">
        <v>830</v>
      </c>
    </row>
    <row r="42" spans="1:11">
      <c r="A42" s="1">
        <v>37773</v>
      </c>
      <c r="B42">
        <v>6.2536192899999996</v>
      </c>
      <c r="J42">
        <v>2.0434807424898334E-3</v>
      </c>
      <c r="K42" s="8">
        <v>850</v>
      </c>
    </row>
    <row r="43" spans="1:11">
      <c r="A43" s="1">
        <v>37803</v>
      </c>
      <c r="B43">
        <v>6.3264184058333335</v>
      </c>
      <c r="J43">
        <v>2.0506431900170537E-3</v>
      </c>
      <c r="K43" s="8">
        <v>860</v>
      </c>
    </row>
    <row r="44" spans="1:11">
      <c r="A44" s="1">
        <v>37834</v>
      </c>
      <c r="B44">
        <v>6.3628179641666662</v>
      </c>
      <c r="J44">
        <v>2.0506431900170537E-3</v>
      </c>
      <c r="K44" s="8">
        <v>820</v>
      </c>
    </row>
    <row r="45" spans="1:11">
      <c r="A45" s="1">
        <v>37865</v>
      </c>
      <c r="B45">
        <v>6.4538168591666674</v>
      </c>
      <c r="J45">
        <v>2.0578056375442737E-3</v>
      </c>
      <c r="K45" s="8">
        <v>800</v>
      </c>
    </row>
    <row r="46" spans="1:11">
      <c r="A46" s="1">
        <v>37895</v>
      </c>
      <c r="B46">
        <v>6.5448157541666667</v>
      </c>
      <c r="J46">
        <v>2.064968085071494E-3</v>
      </c>
      <c r="K46" s="8">
        <v>800</v>
      </c>
    </row>
    <row r="47" spans="1:11">
      <c r="A47" s="1">
        <v>37926</v>
      </c>
      <c r="B47">
        <v>6.5812153124999995</v>
      </c>
      <c r="J47">
        <v>2.0721305309589402E-3</v>
      </c>
      <c r="K47" s="8">
        <v>820</v>
      </c>
    </row>
    <row r="48" spans="1:11">
      <c r="A48" s="1">
        <v>37956</v>
      </c>
      <c r="B48">
        <v>6.6540144283333333</v>
      </c>
      <c r="J48">
        <v>2.0792929784861605E-3</v>
      </c>
      <c r="K48" s="8">
        <v>820</v>
      </c>
    </row>
    <row r="49" spans="1:11">
      <c r="A49" s="1">
        <v>37987</v>
      </c>
      <c r="B49">
        <v>6.7086137658333334</v>
      </c>
      <c r="J49">
        <v>2.0864554260133805E-3</v>
      </c>
      <c r="K49" s="8">
        <v>890</v>
      </c>
    </row>
    <row r="50" spans="1:11">
      <c r="A50" s="1">
        <v>38018</v>
      </c>
      <c r="B50">
        <v>6.745013324166667</v>
      </c>
      <c r="C50">
        <v>3295</v>
      </c>
      <c r="D50">
        <f>B50/C50</f>
        <v>2.0470450149215986E-3</v>
      </c>
      <c r="J50">
        <v>2.0936178735406008E-3</v>
      </c>
      <c r="K50" s="8">
        <v>850</v>
      </c>
    </row>
    <row r="51" spans="1:11">
      <c r="A51" s="1">
        <v>38047</v>
      </c>
      <c r="B51">
        <v>6.7632131025</v>
      </c>
      <c r="C51">
        <v>3295</v>
      </c>
      <c r="D51">
        <f t="shared" ref="D51:D114" si="0">B51/C51</f>
        <v>2.0525684681335357E-3</v>
      </c>
      <c r="J51">
        <v>2.0921351345613692E-3</v>
      </c>
      <c r="K51" s="8">
        <v>860</v>
      </c>
    </row>
    <row r="52" spans="1:11">
      <c r="A52" s="1">
        <v>38078</v>
      </c>
      <c r="B52">
        <v>6.7996126608333336</v>
      </c>
      <c r="C52">
        <v>3295</v>
      </c>
      <c r="D52">
        <f t="shared" si="0"/>
        <v>2.063615375063227E-3</v>
      </c>
      <c r="J52">
        <v>2.0921351345613692E-3</v>
      </c>
      <c r="K52" s="8">
        <v>850</v>
      </c>
    </row>
    <row r="53" spans="1:11">
      <c r="A53" s="1">
        <v>38108</v>
      </c>
      <c r="B53">
        <v>6.81781244</v>
      </c>
      <c r="C53">
        <v>3295</v>
      </c>
      <c r="D53">
        <f t="shared" si="0"/>
        <v>2.0691388285280729E-3</v>
      </c>
      <c r="J53">
        <v>2.0957016215951397E-3</v>
      </c>
      <c r="K53" s="8">
        <v>840</v>
      </c>
    </row>
    <row r="54" spans="1:11">
      <c r="A54" s="1">
        <v>38139</v>
      </c>
      <c r="B54">
        <v>6.8542119983333336</v>
      </c>
      <c r="C54">
        <v>3295</v>
      </c>
      <c r="D54">
        <f t="shared" si="0"/>
        <v>2.0801857354577646E-3</v>
      </c>
      <c r="J54">
        <v>2.0992681069958849E-3</v>
      </c>
      <c r="K54" s="8">
        <v>840</v>
      </c>
    </row>
    <row r="55" spans="1:11">
      <c r="A55" s="1">
        <v>38169</v>
      </c>
      <c r="B55">
        <v>6.8724117766666666</v>
      </c>
      <c r="C55">
        <v>3295</v>
      </c>
      <c r="D55">
        <f t="shared" si="0"/>
        <v>2.0857091886697017E-3</v>
      </c>
      <c r="J55">
        <v>2.0992681069958849E-3</v>
      </c>
      <c r="K55" s="8">
        <v>810</v>
      </c>
    </row>
    <row r="56" spans="1:11">
      <c r="A56" s="1">
        <v>38200</v>
      </c>
      <c r="B56">
        <v>6.9088113350000002</v>
      </c>
      <c r="C56">
        <v>3295</v>
      </c>
      <c r="D56">
        <f t="shared" si="0"/>
        <v>2.096756095599393E-3</v>
      </c>
      <c r="J56">
        <v>2.0992681069958849E-3</v>
      </c>
      <c r="K56" s="8">
        <v>850</v>
      </c>
    </row>
    <row r="57" spans="1:11">
      <c r="A57" s="1">
        <v>38231</v>
      </c>
      <c r="B57">
        <v>6.9270111141666666</v>
      </c>
      <c r="C57">
        <v>3295</v>
      </c>
      <c r="D57">
        <f t="shared" si="0"/>
        <v>2.1022795490642388E-3</v>
      </c>
      <c r="J57">
        <v>2.1064010794304001E-3</v>
      </c>
      <c r="K57" s="8">
        <v>860</v>
      </c>
    </row>
    <row r="58" spans="1:11">
      <c r="A58" s="1">
        <v>38261</v>
      </c>
      <c r="B58">
        <v>6.945210893333333</v>
      </c>
      <c r="C58">
        <v>3295</v>
      </c>
      <c r="D58">
        <f t="shared" si="0"/>
        <v>2.1078030025290843E-3</v>
      </c>
      <c r="J58">
        <v>2.1064010794304001E-3</v>
      </c>
      <c r="K58" s="8">
        <v>810</v>
      </c>
    </row>
    <row r="59" spans="1:11">
      <c r="A59" s="1">
        <v>38292</v>
      </c>
      <c r="B59">
        <v>6.9816104508333332</v>
      </c>
      <c r="C59">
        <v>3295</v>
      </c>
      <c r="D59">
        <f t="shared" si="0"/>
        <v>2.1188499092058676E-3</v>
      </c>
      <c r="J59">
        <v>2.1064010794304001E-3</v>
      </c>
      <c r="K59" s="8">
        <v>790</v>
      </c>
    </row>
    <row r="60" spans="1:11">
      <c r="A60" s="1">
        <v>38322</v>
      </c>
      <c r="B60">
        <v>7.0180100091666668</v>
      </c>
      <c r="C60">
        <v>3295</v>
      </c>
      <c r="D60">
        <f t="shared" si="0"/>
        <v>2.1298968161355589E-3</v>
      </c>
      <c r="J60">
        <v>2.1099675664641715E-3</v>
      </c>
      <c r="K60" s="8">
        <v>700</v>
      </c>
    </row>
    <row r="61" spans="1:11">
      <c r="A61" s="1">
        <v>38353</v>
      </c>
      <c r="B61">
        <v>7.0180100091666668</v>
      </c>
      <c r="C61">
        <v>3295</v>
      </c>
      <c r="D61">
        <f t="shared" si="0"/>
        <v>2.1298968161355589E-3</v>
      </c>
      <c r="J61">
        <v>2.1135340518649163E-3</v>
      </c>
      <c r="K61" s="8">
        <v>830</v>
      </c>
    </row>
    <row r="62" spans="1:11">
      <c r="A62" s="1">
        <v>38384</v>
      </c>
      <c r="B62">
        <v>7.0726093466666669</v>
      </c>
      <c r="C62">
        <v>3563</v>
      </c>
      <c r="D62">
        <f t="shared" si="0"/>
        <v>1.9850152530638977E-3</v>
      </c>
      <c r="J62">
        <v>2.1135340518649163E-3</v>
      </c>
      <c r="K62" s="8">
        <v>780</v>
      </c>
    </row>
    <row r="63" spans="1:11">
      <c r="A63" s="1">
        <v>38412</v>
      </c>
      <c r="B63">
        <v>7.1454084624999998</v>
      </c>
      <c r="C63">
        <v>3563</v>
      </c>
      <c r="D63">
        <f t="shared" si="0"/>
        <v>2.0054472249508839E-3</v>
      </c>
      <c r="J63">
        <v>2.0685393683672164E-3</v>
      </c>
      <c r="K63" s="8">
        <v>770</v>
      </c>
    </row>
    <row r="64" spans="1:11">
      <c r="A64" s="1">
        <v>38443</v>
      </c>
      <c r="B64">
        <v>7.1636082416666662</v>
      </c>
      <c r="C64">
        <v>3563</v>
      </c>
      <c r="D64">
        <f t="shared" si="0"/>
        <v>2.0105552179811017E-3</v>
      </c>
      <c r="J64">
        <v>2.0755204881089374E-3</v>
      </c>
      <c r="K64" s="8">
        <v>710</v>
      </c>
    </row>
    <row r="65" spans="1:11">
      <c r="A65" s="1">
        <v>38473</v>
      </c>
      <c r="B65">
        <v>7.2182075783333337</v>
      </c>
      <c r="C65">
        <v>3563</v>
      </c>
      <c r="D65">
        <f t="shared" si="0"/>
        <v>2.0258791968378706E-3</v>
      </c>
      <c r="J65">
        <v>2.0825016078506588E-3</v>
      </c>
      <c r="K65" s="8">
        <v>680</v>
      </c>
    </row>
    <row r="66" spans="1:11">
      <c r="A66" s="1">
        <v>38504</v>
      </c>
      <c r="B66">
        <v>7.2728069158333328</v>
      </c>
      <c r="C66">
        <v>3563</v>
      </c>
      <c r="D66">
        <f t="shared" si="0"/>
        <v>2.0412031759285245E-3</v>
      </c>
      <c r="J66">
        <v>2.0894827275923793E-3</v>
      </c>
      <c r="K66" s="8">
        <v>640</v>
      </c>
    </row>
    <row r="67" spans="1:11">
      <c r="A67" s="1">
        <v>38534</v>
      </c>
      <c r="B67">
        <v>7.3092064741666674</v>
      </c>
      <c r="C67">
        <v>3563</v>
      </c>
      <c r="D67">
        <f t="shared" si="0"/>
        <v>2.0514191619889609E-3</v>
      </c>
      <c r="J67">
        <v>2.0894827275923793E-3</v>
      </c>
      <c r="K67" s="8">
        <v>660</v>
      </c>
    </row>
    <row r="68" spans="1:11">
      <c r="A68" s="1">
        <v>38565</v>
      </c>
      <c r="B68">
        <v>7.3638058108333331</v>
      </c>
      <c r="C68">
        <v>3563</v>
      </c>
      <c r="D68">
        <f t="shared" si="0"/>
        <v>2.066743140845729E-3</v>
      </c>
      <c r="J68">
        <v>2.0964638473341003E-3</v>
      </c>
      <c r="K68" s="8">
        <v>640</v>
      </c>
    </row>
    <row r="69" spans="1:11">
      <c r="A69" s="1">
        <v>38596</v>
      </c>
      <c r="B69">
        <v>7.4002053691666667</v>
      </c>
      <c r="C69">
        <v>3563</v>
      </c>
      <c r="D69">
        <f t="shared" si="0"/>
        <v>2.076959126906165E-3</v>
      </c>
      <c r="J69">
        <v>2.1034449670758217E-3</v>
      </c>
      <c r="K69" s="8">
        <v>650</v>
      </c>
    </row>
    <row r="70" spans="1:11">
      <c r="A70" s="1">
        <v>38626</v>
      </c>
      <c r="B70">
        <v>7.4366049266666669</v>
      </c>
      <c r="C70">
        <v>3563</v>
      </c>
      <c r="D70">
        <f t="shared" si="0"/>
        <v>2.0871751127327161E-3</v>
      </c>
      <c r="J70">
        <v>2.1104260868175426E-3</v>
      </c>
      <c r="K70" s="8">
        <v>610</v>
      </c>
    </row>
    <row r="71" spans="1:11">
      <c r="A71" s="1">
        <v>38657</v>
      </c>
      <c r="B71">
        <v>7.4912042641666661</v>
      </c>
      <c r="C71">
        <v>3563</v>
      </c>
      <c r="D71">
        <f t="shared" si="0"/>
        <v>2.1024990918233695E-3</v>
      </c>
      <c r="J71">
        <v>2.1104260868175426E-3</v>
      </c>
      <c r="K71" s="8">
        <v>640</v>
      </c>
    </row>
    <row r="72" spans="1:11">
      <c r="A72" s="1">
        <v>38687</v>
      </c>
      <c r="B72">
        <v>7.5640033799999999</v>
      </c>
      <c r="C72">
        <v>3563</v>
      </c>
      <c r="D72">
        <f t="shared" si="0"/>
        <v>2.1229310637103562E-3</v>
      </c>
      <c r="J72">
        <v>2.1174072065592636E-3</v>
      </c>
      <c r="K72" s="8">
        <v>660</v>
      </c>
    </row>
    <row r="73" spans="1:11">
      <c r="A73" s="1">
        <v>38718</v>
      </c>
      <c r="B73">
        <v>7.5822031591666672</v>
      </c>
      <c r="C73">
        <v>3563</v>
      </c>
      <c r="D73">
        <f t="shared" si="0"/>
        <v>2.1280390567405745E-3</v>
      </c>
      <c r="J73">
        <v>2.1243883263009846E-3</v>
      </c>
      <c r="K73" s="8">
        <v>650</v>
      </c>
    </row>
    <row r="74" spans="1:11">
      <c r="A74" s="1">
        <v>38749</v>
      </c>
      <c r="B74">
        <v>7.6732020541666666</v>
      </c>
      <c r="C74">
        <v>3922</v>
      </c>
      <c r="D74">
        <f t="shared" si="0"/>
        <v>1.9564513141679413E-3</v>
      </c>
      <c r="J74">
        <v>2.1243883263009846E-3</v>
      </c>
      <c r="K74" s="8">
        <v>630</v>
      </c>
    </row>
    <row r="75" spans="1:11">
      <c r="A75" s="1">
        <v>38777</v>
      </c>
      <c r="B75">
        <v>7.7096016124999993</v>
      </c>
      <c r="C75">
        <v>3922</v>
      </c>
      <c r="D75">
        <f t="shared" si="0"/>
        <v>1.9657321806476288E-3</v>
      </c>
      <c r="J75">
        <v>2.1709240655727029E-3</v>
      </c>
      <c r="K75" s="8">
        <v>580</v>
      </c>
    </row>
    <row r="76" spans="1:11">
      <c r="A76" s="1">
        <v>38808</v>
      </c>
      <c r="B76">
        <v>7.7642009500000002</v>
      </c>
      <c r="C76">
        <v>3922</v>
      </c>
      <c r="D76">
        <f t="shared" si="0"/>
        <v>1.9796534803671597E-3</v>
      </c>
      <c r="J76">
        <v>2.1851454206550758E-3</v>
      </c>
      <c r="K76" s="8">
        <v>570</v>
      </c>
    </row>
    <row r="77" spans="1:11">
      <c r="A77" s="1">
        <v>38838</v>
      </c>
      <c r="B77">
        <v>7.9825982983333335</v>
      </c>
      <c r="C77">
        <v>3922</v>
      </c>
      <c r="D77">
        <f t="shared" si="0"/>
        <v>2.0353386788203296E-3</v>
      </c>
      <c r="J77">
        <v>2.1922560981962624E-3</v>
      </c>
      <c r="K77" s="8">
        <v>610</v>
      </c>
    </row>
    <row r="78" spans="1:11">
      <c r="A78" s="1">
        <v>38869</v>
      </c>
      <c r="B78">
        <v>8.0371976350000001</v>
      </c>
      <c r="C78">
        <v>3922</v>
      </c>
      <c r="D78">
        <f t="shared" si="0"/>
        <v>2.0492599783273838E-3</v>
      </c>
      <c r="J78">
        <v>2.2029221136940806E-3</v>
      </c>
      <c r="K78" s="8">
        <v>600</v>
      </c>
    </row>
    <row r="79" spans="1:11">
      <c r="A79" s="1">
        <v>38899</v>
      </c>
      <c r="B79">
        <v>8.1099967508333339</v>
      </c>
      <c r="C79">
        <v>3922</v>
      </c>
      <c r="D79">
        <f t="shared" si="0"/>
        <v>2.067821711074282E-3</v>
      </c>
      <c r="J79">
        <v>2.2135881308198214E-3</v>
      </c>
      <c r="K79" s="8">
        <v>580</v>
      </c>
    </row>
    <row r="80" spans="1:11">
      <c r="A80" s="1">
        <v>38930</v>
      </c>
      <c r="B80">
        <v>8.1827958674999994</v>
      </c>
      <c r="C80">
        <v>3922</v>
      </c>
      <c r="D80">
        <f t="shared" si="0"/>
        <v>2.086383444033656E-3</v>
      </c>
      <c r="J80">
        <v>2.220698808361008E-3</v>
      </c>
      <c r="K80" s="8">
        <v>620</v>
      </c>
    </row>
    <row r="81" spans="1:11">
      <c r="A81" s="1">
        <v>38961</v>
      </c>
      <c r="B81">
        <v>8.2373952041666669</v>
      </c>
      <c r="C81">
        <v>3922</v>
      </c>
      <c r="D81">
        <f t="shared" si="0"/>
        <v>2.1003047435407107E-3</v>
      </c>
      <c r="J81">
        <v>2.2349201634433808E-3</v>
      </c>
      <c r="K81" s="8">
        <v>630</v>
      </c>
    </row>
    <row r="82" spans="1:11">
      <c r="A82" s="1">
        <v>38991</v>
      </c>
      <c r="B82">
        <v>8.3101943208333342</v>
      </c>
      <c r="C82">
        <v>3922</v>
      </c>
      <c r="D82">
        <f t="shared" si="0"/>
        <v>2.1188664765000851E-3</v>
      </c>
      <c r="J82">
        <v>2.2420308409845675E-3</v>
      </c>
      <c r="K82" s="8">
        <v>690</v>
      </c>
    </row>
    <row r="83" spans="1:11">
      <c r="A83" s="1">
        <v>39022</v>
      </c>
      <c r="B83">
        <v>8.3829934333333345</v>
      </c>
      <c r="C83">
        <v>3922</v>
      </c>
      <c r="D83">
        <f t="shared" si="0"/>
        <v>2.1374282083970767E-3</v>
      </c>
      <c r="J83">
        <v>2.2491415185257537E-3</v>
      </c>
    </row>
    <row r="84" spans="1:11">
      <c r="A84" s="1">
        <v>39052</v>
      </c>
      <c r="B84">
        <v>8.4193929916666672</v>
      </c>
      <c r="C84">
        <v>3922</v>
      </c>
      <c r="D84">
        <f t="shared" si="0"/>
        <v>2.1467090748767638E-3</v>
      </c>
      <c r="J84">
        <v>2.2633628736081269E-3</v>
      </c>
    </row>
    <row r="85" spans="1:11">
      <c r="A85" s="1">
        <v>39083</v>
      </c>
      <c r="B85">
        <v>8.4921921083333327</v>
      </c>
      <c r="C85">
        <v>3922</v>
      </c>
      <c r="D85">
        <f t="shared" si="0"/>
        <v>2.1652708078361378E-3</v>
      </c>
      <c r="J85">
        <v>2.2704735511493127E-3</v>
      </c>
    </row>
    <row r="86" spans="1:11">
      <c r="A86" s="1">
        <v>39114</v>
      </c>
      <c r="B86">
        <v>8.5285916666666672</v>
      </c>
      <c r="C86">
        <v>4303</v>
      </c>
      <c r="D86">
        <f t="shared" si="0"/>
        <v>1.9820106127507943E-3</v>
      </c>
      <c r="J86">
        <v>2.2811395666471317E-3</v>
      </c>
    </row>
    <row r="87" spans="1:11">
      <c r="A87" s="1">
        <v>39142</v>
      </c>
      <c r="B87">
        <v>8.564991225</v>
      </c>
      <c r="C87">
        <v>4303</v>
      </c>
      <c r="D87">
        <f t="shared" si="0"/>
        <v>1.9904697246107368E-3</v>
      </c>
    </row>
    <row r="88" spans="1:11">
      <c r="A88" s="1">
        <v>39173</v>
      </c>
      <c r="B88">
        <v>8.6013907833333345</v>
      </c>
      <c r="C88">
        <v>4303</v>
      </c>
      <c r="D88">
        <f t="shared" si="0"/>
        <v>1.9989288364706797E-3</v>
      </c>
    </row>
    <row r="89" spans="1:11">
      <c r="A89" s="1">
        <v>39203</v>
      </c>
      <c r="B89">
        <v>8.6013907833333345</v>
      </c>
      <c r="C89">
        <v>4303</v>
      </c>
      <c r="D89">
        <f t="shared" si="0"/>
        <v>1.9989288364706797E-3</v>
      </c>
    </row>
    <row r="90" spans="1:11">
      <c r="A90" s="1">
        <v>39234</v>
      </c>
      <c r="B90">
        <v>8.6377903416666673</v>
      </c>
      <c r="C90">
        <v>4303</v>
      </c>
      <c r="D90">
        <f t="shared" si="0"/>
        <v>2.0073879483306222E-3</v>
      </c>
    </row>
    <row r="91" spans="1:11">
      <c r="A91" s="1">
        <v>39264</v>
      </c>
      <c r="B91">
        <v>8.6741899</v>
      </c>
      <c r="C91">
        <v>4303</v>
      </c>
      <c r="D91">
        <f t="shared" si="0"/>
        <v>2.0158470601905646E-3</v>
      </c>
    </row>
    <row r="92" spans="1:11">
      <c r="A92" s="1">
        <v>39295</v>
      </c>
      <c r="B92">
        <v>8.6923896833333334</v>
      </c>
      <c r="C92">
        <v>4303</v>
      </c>
      <c r="D92">
        <f t="shared" si="0"/>
        <v>2.0200766170888527E-3</v>
      </c>
    </row>
    <row r="93" spans="1:11">
      <c r="A93" s="1">
        <v>39326</v>
      </c>
      <c r="B93">
        <v>8.7105894583333328</v>
      </c>
      <c r="C93">
        <v>4303</v>
      </c>
      <c r="D93">
        <f t="shared" si="0"/>
        <v>2.0243061720505071E-3</v>
      </c>
    </row>
    <row r="94" spans="1:11">
      <c r="A94" s="1">
        <v>39356</v>
      </c>
      <c r="B94">
        <v>8.7469890166666655</v>
      </c>
      <c r="C94">
        <v>4303</v>
      </c>
      <c r="D94">
        <f t="shared" si="0"/>
        <v>2.03276528391045E-3</v>
      </c>
    </row>
    <row r="95" spans="1:11">
      <c r="A95" s="1">
        <v>39387</v>
      </c>
      <c r="B95">
        <v>8.783388575</v>
      </c>
      <c r="C95">
        <v>4303</v>
      </c>
      <c r="D95">
        <f t="shared" si="0"/>
        <v>2.0412243957703929E-3</v>
      </c>
    </row>
    <row r="96" spans="1:11">
      <c r="A96" s="1">
        <v>39417</v>
      </c>
      <c r="B96">
        <v>8.783388575</v>
      </c>
      <c r="C96">
        <v>4303</v>
      </c>
      <c r="D96">
        <f t="shared" si="0"/>
        <v>2.0412243957703929E-3</v>
      </c>
    </row>
    <row r="97" spans="1:4">
      <c r="A97" s="1">
        <v>39448</v>
      </c>
      <c r="B97">
        <v>8.8197881333333328</v>
      </c>
      <c r="C97">
        <v>4303</v>
      </c>
      <c r="D97">
        <f t="shared" si="0"/>
        <v>2.0496835076303354E-3</v>
      </c>
    </row>
    <row r="98" spans="1:4">
      <c r="A98" s="1">
        <v>39479</v>
      </c>
      <c r="B98">
        <v>8.7651887999999989</v>
      </c>
      <c r="C98">
        <v>4659</v>
      </c>
      <c r="D98">
        <f t="shared" si="0"/>
        <v>1.8813455247907273E-3</v>
      </c>
    </row>
    <row r="99" spans="1:4">
      <c r="A99" s="1">
        <v>39508</v>
      </c>
      <c r="B99">
        <v>8.7105894583333328</v>
      </c>
      <c r="C99">
        <v>4659</v>
      </c>
      <c r="D99">
        <f t="shared" si="0"/>
        <v>1.8696264130357014E-3</v>
      </c>
    </row>
    <row r="100" spans="1:4">
      <c r="A100" s="1">
        <v>39539</v>
      </c>
      <c r="B100">
        <v>8.6377903416666673</v>
      </c>
      <c r="C100">
        <v>4659</v>
      </c>
      <c r="D100">
        <f t="shared" si="0"/>
        <v>1.854000931888102E-3</v>
      </c>
    </row>
    <row r="101" spans="1:4">
      <c r="A101" s="1">
        <v>39569</v>
      </c>
      <c r="B101">
        <v>8.5467914499999988</v>
      </c>
      <c r="C101">
        <v>4659</v>
      </c>
      <c r="D101">
        <f t="shared" si="0"/>
        <v>1.8344690813479284E-3</v>
      </c>
    </row>
    <row r="102" spans="1:4">
      <c r="A102" s="1">
        <v>39600</v>
      </c>
      <c r="B102">
        <v>8.4921921083333327</v>
      </c>
      <c r="C102">
        <v>4659</v>
      </c>
      <c r="D102">
        <f t="shared" si="0"/>
        <v>1.8227499695929025E-3</v>
      </c>
    </row>
    <row r="103" spans="1:4">
      <c r="A103" s="1">
        <v>39630</v>
      </c>
      <c r="B103">
        <v>8.4193929916666672</v>
      </c>
      <c r="C103">
        <v>4659</v>
      </c>
      <c r="D103">
        <f t="shared" si="0"/>
        <v>1.8071244884453031E-3</v>
      </c>
    </row>
    <row r="104" spans="1:4">
      <c r="A104" s="1">
        <v>39661</v>
      </c>
      <c r="B104">
        <v>8.3283941000000006</v>
      </c>
      <c r="C104">
        <v>4659</v>
      </c>
      <c r="D104">
        <f t="shared" si="0"/>
        <v>1.7875926379051299E-3</v>
      </c>
    </row>
    <row r="105" spans="1:4">
      <c r="A105" s="1">
        <v>39692</v>
      </c>
      <c r="B105">
        <v>8.2737947624999997</v>
      </c>
      <c r="C105">
        <v>4659</v>
      </c>
      <c r="D105">
        <f t="shared" si="0"/>
        <v>1.7758735270444301E-3</v>
      </c>
    </row>
    <row r="106" spans="1:4">
      <c r="A106" s="1">
        <v>39722</v>
      </c>
      <c r="B106">
        <v>8.2009956466666676</v>
      </c>
      <c r="C106">
        <v>4659</v>
      </c>
      <c r="D106">
        <f t="shared" si="0"/>
        <v>1.7602480460756961E-3</v>
      </c>
    </row>
    <row r="107" spans="1:4">
      <c r="A107" s="1">
        <v>39753</v>
      </c>
      <c r="B107">
        <v>8.1099967508333339</v>
      </c>
      <c r="C107">
        <v>4659</v>
      </c>
      <c r="D107">
        <f t="shared" si="0"/>
        <v>1.7407161946411964E-3</v>
      </c>
    </row>
    <row r="108" spans="1:4">
      <c r="A108" s="1">
        <v>39783</v>
      </c>
      <c r="B108">
        <v>8.0553974141666664</v>
      </c>
      <c r="C108">
        <v>4659</v>
      </c>
      <c r="D108">
        <f t="shared" si="0"/>
        <v>1.7289970839593617E-3</v>
      </c>
    </row>
    <row r="109" spans="1:4">
      <c r="A109" s="1">
        <v>39814</v>
      </c>
      <c r="B109">
        <v>7.9825982983333335</v>
      </c>
      <c r="C109">
        <v>4659</v>
      </c>
      <c r="D109">
        <f t="shared" si="0"/>
        <v>1.7133716029906275E-3</v>
      </c>
    </row>
    <row r="110" spans="1:4">
      <c r="A110" s="1">
        <v>39845</v>
      </c>
      <c r="B110">
        <v>8.0371976350000001</v>
      </c>
      <c r="C110">
        <v>4747</v>
      </c>
      <c r="D110">
        <f t="shared" si="0"/>
        <v>1.6931109405940595E-3</v>
      </c>
    </row>
    <row r="111" spans="1:4">
      <c r="A111" s="1">
        <v>39873</v>
      </c>
      <c r="B111">
        <v>8.1099967508333339</v>
      </c>
      <c r="C111">
        <v>4747</v>
      </c>
      <c r="D111">
        <f t="shared" si="0"/>
        <v>1.7084467560213468E-3</v>
      </c>
    </row>
    <row r="112" spans="1:4">
      <c r="A112" s="1">
        <v>39904</v>
      </c>
      <c r="B112">
        <v>8.0007980766666673</v>
      </c>
      <c r="C112">
        <v>4747</v>
      </c>
      <c r="D112">
        <f t="shared" si="0"/>
        <v>1.685443032792641E-3</v>
      </c>
    </row>
    <row r="113" spans="1:4">
      <c r="A113" s="1">
        <v>39934</v>
      </c>
      <c r="B113">
        <v>8.3283941000000006</v>
      </c>
      <c r="C113">
        <v>4747</v>
      </c>
      <c r="D113">
        <f t="shared" si="0"/>
        <v>1.7544542026543082E-3</v>
      </c>
    </row>
    <row r="114" spans="1:4">
      <c r="A114" s="1">
        <v>39965</v>
      </c>
      <c r="B114">
        <v>8.2009956466666676</v>
      </c>
      <c r="C114">
        <v>4747</v>
      </c>
      <c r="D114">
        <f t="shared" si="0"/>
        <v>1.7276165255248931E-3</v>
      </c>
    </row>
    <row r="115" spans="1:4">
      <c r="A115" s="1">
        <v>39995</v>
      </c>
      <c r="B115">
        <v>8.5467914499999988</v>
      </c>
      <c r="C115">
        <v>4747</v>
      </c>
      <c r="D115">
        <f t="shared" ref="D115:D178" si="1">B115/C115</f>
        <v>1.8004616494628183E-3</v>
      </c>
    </row>
    <row r="116" spans="1:4">
      <c r="A116" s="1">
        <v>40026</v>
      </c>
      <c r="B116">
        <v>8.6559901250000006</v>
      </c>
      <c r="C116">
        <v>4747</v>
      </c>
      <c r="D116">
        <f t="shared" si="1"/>
        <v>1.823465372867074E-3</v>
      </c>
    </row>
    <row r="117" spans="1:4">
      <c r="A117" s="1">
        <v>40057</v>
      </c>
      <c r="B117">
        <v>8.7287892416666661</v>
      </c>
      <c r="C117">
        <v>4747</v>
      </c>
      <c r="D117">
        <f t="shared" si="1"/>
        <v>1.8388011884699106E-3</v>
      </c>
    </row>
    <row r="118" spans="1:4">
      <c r="A118" s="1">
        <v>40087</v>
      </c>
      <c r="B118">
        <v>8.8743874666666667</v>
      </c>
      <c r="C118">
        <v>4747</v>
      </c>
      <c r="D118">
        <f t="shared" si="1"/>
        <v>1.8694728179200898E-3</v>
      </c>
    </row>
    <row r="119" spans="1:4">
      <c r="A119" s="1">
        <v>40118</v>
      </c>
      <c r="B119">
        <v>8.9835861416666667</v>
      </c>
      <c r="C119">
        <v>4747</v>
      </c>
      <c r="D119">
        <f t="shared" si="1"/>
        <v>1.8924765413243453E-3</v>
      </c>
    </row>
    <row r="120" spans="1:4">
      <c r="A120" s="1">
        <v>40148</v>
      </c>
      <c r="B120">
        <v>9.056385258333334</v>
      </c>
      <c r="C120">
        <v>4747</v>
      </c>
      <c r="D120">
        <f t="shared" si="1"/>
        <v>1.9078123569271823E-3</v>
      </c>
    </row>
    <row r="121" spans="1:4">
      <c r="A121" s="1">
        <v>40179</v>
      </c>
      <c r="B121">
        <v>9.1837837166666656</v>
      </c>
      <c r="C121">
        <v>4747</v>
      </c>
      <c r="D121">
        <f t="shared" si="1"/>
        <v>1.9346500351098937E-3</v>
      </c>
    </row>
    <row r="122" spans="1:4">
      <c r="A122" s="1">
        <v>40210</v>
      </c>
      <c r="B122">
        <v>9.2565828333333329</v>
      </c>
      <c r="C122">
        <v>4905</v>
      </c>
      <c r="D122">
        <f t="shared" si="1"/>
        <v>1.8871728508324838E-3</v>
      </c>
    </row>
    <row r="123" spans="1:4">
      <c r="A123" s="1">
        <v>40238</v>
      </c>
      <c r="B123">
        <v>9.2929823916666674</v>
      </c>
      <c r="C123">
        <v>4905</v>
      </c>
      <c r="D123">
        <f t="shared" si="1"/>
        <v>1.8945937597689435E-3</v>
      </c>
    </row>
    <row r="124" spans="1:4">
      <c r="A124" s="1">
        <v>40269</v>
      </c>
      <c r="B124">
        <v>9.3657815083333329</v>
      </c>
      <c r="C124">
        <v>4905</v>
      </c>
      <c r="D124">
        <f t="shared" si="1"/>
        <v>1.909435577641862E-3</v>
      </c>
    </row>
    <row r="125" spans="1:4">
      <c r="A125" s="1">
        <v>40299</v>
      </c>
      <c r="B125">
        <v>9.4021810583333334</v>
      </c>
      <c r="C125">
        <v>4905</v>
      </c>
      <c r="D125">
        <f t="shared" si="1"/>
        <v>1.9168564848793747E-3</v>
      </c>
    </row>
    <row r="126" spans="1:4">
      <c r="A126" s="1">
        <v>40330</v>
      </c>
      <c r="B126">
        <v>9.4567803999999995</v>
      </c>
      <c r="C126">
        <v>4905</v>
      </c>
      <c r="D126">
        <f t="shared" si="1"/>
        <v>1.9279878491335371E-3</v>
      </c>
    </row>
    <row r="127" spans="1:4">
      <c r="A127" s="1">
        <v>40360</v>
      </c>
      <c r="B127">
        <v>9.5113797333333334</v>
      </c>
      <c r="C127">
        <v>4905</v>
      </c>
      <c r="D127">
        <f t="shared" si="1"/>
        <v>1.9391192116887529E-3</v>
      </c>
    </row>
    <row r="128" spans="1:4">
      <c r="A128" s="1">
        <v>40391</v>
      </c>
      <c r="B128">
        <v>9.5477792916666662</v>
      </c>
      <c r="C128">
        <v>4905</v>
      </c>
      <c r="D128">
        <f t="shared" si="1"/>
        <v>1.9465401206252124E-3</v>
      </c>
    </row>
    <row r="129" spans="1:5">
      <c r="A129" s="1">
        <v>40422</v>
      </c>
      <c r="B129">
        <v>9.6205784083333334</v>
      </c>
      <c r="C129">
        <v>4905</v>
      </c>
      <c r="D129">
        <f t="shared" si="1"/>
        <v>1.9613819384981311E-3</v>
      </c>
    </row>
    <row r="130" spans="1:5">
      <c r="A130" s="1">
        <v>40452</v>
      </c>
      <c r="B130">
        <v>9.6569779666666662</v>
      </c>
      <c r="C130">
        <v>4905</v>
      </c>
      <c r="D130">
        <f t="shared" si="1"/>
        <v>1.9688028474345903E-3</v>
      </c>
    </row>
    <row r="131" spans="1:5">
      <c r="A131" s="1">
        <v>40483</v>
      </c>
      <c r="B131">
        <v>9.6933775250000007</v>
      </c>
      <c r="C131">
        <v>4905</v>
      </c>
      <c r="D131">
        <f t="shared" si="1"/>
        <v>1.97622375637105E-3</v>
      </c>
    </row>
    <row r="132" spans="1:5">
      <c r="A132" s="1">
        <v>40513</v>
      </c>
      <c r="B132">
        <v>9.7661766416666662</v>
      </c>
      <c r="C132">
        <v>4905</v>
      </c>
      <c r="D132">
        <f t="shared" si="1"/>
        <v>1.9910655742439685E-3</v>
      </c>
    </row>
    <row r="133" spans="1:5">
      <c r="A133" s="1">
        <v>40544</v>
      </c>
      <c r="B133">
        <v>9.8207759833333323</v>
      </c>
      <c r="C133">
        <v>4905</v>
      </c>
      <c r="D133">
        <f t="shared" si="1"/>
        <v>2.0021969384981311E-3</v>
      </c>
      <c r="E133" s="8">
        <v>830</v>
      </c>
    </row>
    <row r="134" spans="1:5">
      <c r="A134" s="1">
        <v>40575</v>
      </c>
      <c r="B134">
        <v>9.8389757583333335</v>
      </c>
      <c r="C134">
        <v>5056</v>
      </c>
      <c r="D134">
        <f t="shared" si="1"/>
        <v>1.9459999522020042E-3</v>
      </c>
      <c r="E134" s="8">
        <v>850</v>
      </c>
    </row>
    <row r="135" spans="1:5">
      <c r="A135" s="1">
        <v>40603</v>
      </c>
      <c r="B135">
        <v>9.8753753166666662</v>
      </c>
      <c r="C135">
        <v>5056</v>
      </c>
      <c r="D135">
        <f t="shared" si="1"/>
        <v>1.9531992319356539E-3</v>
      </c>
      <c r="E135" s="8">
        <v>750</v>
      </c>
    </row>
    <row r="136" spans="1:5">
      <c r="A136" s="1">
        <v>40634</v>
      </c>
      <c r="B136">
        <v>9.8753753166666662</v>
      </c>
      <c r="C136">
        <v>5056</v>
      </c>
      <c r="D136">
        <f t="shared" si="1"/>
        <v>1.9531992319356539E-3</v>
      </c>
      <c r="E136" s="8">
        <v>740</v>
      </c>
    </row>
    <row r="137" spans="1:5">
      <c r="A137" s="1">
        <v>40664</v>
      </c>
      <c r="B137">
        <v>9.9117748750000008</v>
      </c>
      <c r="C137">
        <v>5056</v>
      </c>
      <c r="D137">
        <f t="shared" si="1"/>
        <v>1.9603985116693041E-3</v>
      </c>
      <c r="E137" s="8">
        <v>670</v>
      </c>
    </row>
    <row r="138" spans="1:5">
      <c r="A138" s="1">
        <v>40695</v>
      </c>
      <c r="B138">
        <v>9.9117748750000008</v>
      </c>
      <c r="C138">
        <v>5056</v>
      </c>
      <c r="D138">
        <f t="shared" si="1"/>
        <v>1.9603985116693041E-3</v>
      </c>
      <c r="E138" s="8">
        <v>680</v>
      </c>
    </row>
    <row r="139" spans="1:5">
      <c r="A139" s="1">
        <v>40725</v>
      </c>
      <c r="B139">
        <v>9.9481744333333335</v>
      </c>
      <c r="C139">
        <v>5056</v>
      </c>
      <c r="D139">
        <f t="shared" si="1"/>
        <v>1.9675977914029538E-3</v>
      </c>
      <c r="E139" s="8">
        <v>870</v>
      </c>
    </row>
    <row r="140" spans="1:5">
      <c r="A140" s="1">
        <v>40756</v>
      </c>
      <c r="B140">
        <v>9.9481744333333335</v>
      </c>
      <c r="C140">
        <v>5056</v>
      </c>
      <c r="D140">
        <f t="shared" si="1"/>
        <v>1.9675977914029538E-3</v>
      </c>
      <c r="E140" s="8">
        <v>800</v>
      </c>
    </row>
    <row r="141" spans="1:5">
      <c r="A141" s="1">
        <v>40787</v>
      </c>
      <c r="B141">
        <v>9.9845739916666663</v>
      </c>
      <c r="C141">
        <v>5056</v>
      </c>
      <c r="D141">
        <f t="shared" si="1"/>
        <v>1.9747970711366035E-3</v>
      </c>
      <c r="E141" s="8">
        <v>820</v>
      </c>
    </row>
    <row r="142" spans="1:5">
      <c r="A142" s="1">
        <v>40817</v>
      </c>
      <c r="B142">
        <v>9.9845739916666663</v>
      </c>
      <c r="C142">
        <v>5056</v>
      </c>
      <c r="D142">
        <f t="shared" si="1"/>
        <v>1.9747970711366035E-3</v>
      </c>
      <c r="E142" s="8">
        <v>690</v>
      </c>
    </row>
    <row r="143" spans="1:5">
      <c r="A143" s="1">
        <v>40848</v>
      </c>
      <c r="B143">
        <v>10.002773766666666</v>
      </c>
      <c r="C143">
        <v>5056</v>
      </c>
      <c r="D143">
        <f t="shared" si="1"/>
        <v>1.9783967101793245E-3</v>
      </c>
      <c r="E143" s="8">
        <v>750</v>
      </c>
    </row>
    <row r="144" spans="1:5">
      <c r="A144" s="1">
        <v>40878</v>
      </c>
      <c r="B144">
        <v>10.020973549999999</v>
      </c>
      <c r="C144">
        <v>5056</v>
      </c>
      <c r="D144">
        <f t="shared" si="1"/>
        <v>1.9819963508702532E-3</v>
      </c>
      <c r="E144" s="8">
        <v>820</v>
      </c>
    </row>
    <row r="145" spans="1:5">
      <c r="A145" s="1">
        <v>40909</v>
      </c>
      <c r="B145">
        <v>10.039173325</v>
      </c>
      <c r="C145">
        <v>5056</v>
      </c>
      <c r="D145">
        <f t="shared" si="1"/>
        <v>1.9855959899129747E-3</v>
      </c>
      <c r="E145" s="8">
        <v>730</v>
      </c>
    </row>
    <row r="146" spans="1:5">
      <c r="A146" s="1">
        <v>40940</v>
      </c>
      <c r="B146">
        <v>10.057373108333334</v>
      </c>
      <c r="C146">
        <v>5060</v>
      </c>
      <c r="D146">
        <f t="shared" si="1"/>
        <v>1.9876231439393938E-3</v>
      </c>
      <c r="E146" s="8">
        <v>650</v>
      </c>
    </row>
    <row r="147" spans="1:5">
      <c r="A147" s="1">
        <v>40969</v>
      </c>
      <c r="B147">
        <v>10.057373108333334</v>
      </c>
      <c r="C147">
        <v>5060</v>
      </c>
      <c r="D147">
        <f t="shared" si="1"/>
        <v>1.9876231439393938E-3</v>
      </c>
      <c r="E147" s="8">
        <v>850</v>
      </c>
    </row>
    <row r="148" spans="1:5">
      <c r="A148" s="1">
        <v>41000</v>
      </c>
      <c r="B148">
        <v>10.093772666666666</v>
      </c>
      <c r="C148">
        <v>5060</v>
      </c>
      <c r="D148">
        <f t="shared" si="1"/>
        <v>1.9948167325428193E-3</v>
      </c>
      <c r="E148" s="8">
        <v>900</v>
      </c>
    </row>
    <row r="149" spans="1:5">
      <c r="A149" s="1">
        <v>41030</v>
      </c>
      <c r="B149">
        <v>10.093772666666666</v>
      </c>
      <c r="C149">
        <v>5060</v>
      </c>
      <c r="D149">
        <f t="shared" si="1"/>
        <v>1.9948167325428193E-3</v>
      </c>
      <c r="E149" s="8">
        <v>108</v>
      </c>
    </row>
    <row r="150" spans="1:5">
      <c r="A150" s="1">
        <v>41061</v>
      </c>
      <c r="B150">
        <v>10.130172225000001</v>
      </c>
      <c r="C150">
        <v>5060</v>
      </c>
      <c r="D150">
        <f t="shared" si="1"/>
        <v>2.0020103211462453E-3</v>
      </c>
      <c r="E150" s="8">
        <v>1180</v>
      </c>
    </row>
    <row r="151" spans="1:5">
      <c r="A151" s="1">
        <v>41091</v>
      </c>
      <c r="B151">
        <v>10.130172225000001</v>
      </c>
      <c r="C151">
        <v>5060</v>
      </c>
      <c r="D151">
        <f t="shared" si="1"/>
        <v>2.0020103211462453E-3</v>
      </c>
      <c r="E151" s="8">
        <v>1160</v>
      </c>
    </row>
    <row r="152" spans="1:5">
      <c r="A152" s="1">
        <v>41122</v>
      </c>
      <c r="B152">
        <v>10.166571783333334</v>
      </c>
      <c r="C152">
        <v>5060</v>
      </c>
      <c r="D152">
        <f t="shared" si="1"/>
        <v>2.0092039097496708E-3</v>
      </c>
      <c r="E152" s="8">
        <v>1150</v>
      </c>
    </row>
    <row r="153" spans="1:5">
      <c r="A153" s="1">
        <v>41153</v>
      </c>
      <c r="B153">
        <v>10.166571783333334</v>
      </c>
      <c r="C153">
        <v>5060</v>
      </c>
      <c r="D153">
        <f t="shared" si="1"/>
        <v>2.0092039097496708E-3</v>
      </c>
      <c r="E153" s="8">
        <v>1010</v>
      </c>
    </row>
    <row r="154" spans="1:5">
      <c r="A154" s="1">
        <v>41183</v>
      </c>
      <c r="B154">
        <v>10.202971341666666</v>
      </c>
      <c r="C154">
        <v>5060</v>
      </c>
      <c r="D154">
        <f t="shared" si="1"/>
        <v>2.0163974983530963E-3</v>
      </c>
      <c r="E154" s="8">
        <v>1090</v>
      </c>
    </row>
    <row r="155" spans="1:5">
      <c r="A155" s="1">
        <v>41214</v>
      </c>
      <c r="B155">
        <v>10.202971341666666</v>
      </c>
      <c r="C155">
        <v>5060</v>
      </c>
      <c r="D155">
        <f t="shared" si="1"/>
        <v>2.0163974983530963E-3</v>
      </c>
      <c r="E155" s="8">
        <v>1040</v>
      </c>
    </row>
    <row r="156" spans="1:5">
      <c r="A156" s="1">
        <v>41244</v>
      </c>
      <c r="B156">
        <v>10.239370899999999</v>
      </c>
      <c r="C156">
        <v>5060</v>
      </c>
      <c r="D156">
        <f t="shared" si="1"/>
        <v>2.0235910869565213E-3</v>
      </c>
      <c r="E156" s="8">
        <v>1080</v>
      </c>
    </row>
    <row r="157" spans="1:5">
      <c r="A157" s="1">
        <v>41275</v>
      </c>
      <c r="B157">
        <v>10.239370899999999</v>
      </c>
      <c r="C157">
        <v>5060</v>
      </c>
      <c r="D157">
        <f t="shared" si="1"/>
        <v>2.0235910869565213E-3</v>
      </c>
      <c r="E157" s="8">
        <v>970</v>
      </c>
    </row>
    <row r="158" spans="1:5">
      <c r="A158" s="1">
        <v>41306</v>
      </c>
      <c r="B158">
        <v>10.275770458333334</v>
      </c>
      <c r="C158">
        <v>5082</v>
      </c>
      <c r="D158">
        <f t="shared" si="1"/>
        <v>2.0219933999081727E-3</v>
      </c>
      <c r="E158" s="8">
        <v>950</v>
      </c>
    </row>
    <row r="159" spans="1:5">
      <c r="A159" s="1">
        <v>41334</v>
      </c>
      <c r="B159">
        <v>10.312170016666666</v>
      </c>
      <c r="C159">
        <v>5082</v>
      </c>
      <c r="D159">
        <f t="shared" si="1"/>
        <v>2.0291558474353926E-3</v>
      </c>
      <c r="E159" s="8">
        <v>910</v>
      </c>
    </row>
    <row r="160" spans="1:5">
      <c r="A160" s="1">
        <v>41365</v>
      </c>
      <c r="B160">
        <v>10.330369791666667</v>
      </c>
      <c r="C160">
        <v>5082</v>
      </c>
      <c r="D160">
        <f t="shared" si="1"/>
        <v>2.0327370703791159E-3</v>
      </c>
      <c r="E160" s="8">
        <v>920</v>
      </c>
    </row>
    <row r="161" spans="1:5">
      <c r="A161" s="1">
        <v>41395</v>
      </c>
      <c r="B161">
        <v>10.384969133333334</v>
      </c>
      <c r="C161">
        <v>5082</v>
      </c>
      <c r="D161">
        <f t="shared" si="1"/>
        <v>2.0434807424898334E-3</v>
      </c>
      <c r="E161" s="8">
        <v>800</v>
      </c>
    </row>
    <row r="162" spans="1:5">
      <c r="A162" s="1">
        <v>41426</v>
      </c>
      <c r="B162">
        <v>10.421368691666666</v>
      </c>
      <c r="C162">
        <v>5082</v>
      </c>
      <c r="D162">
        <f t="shared" si="1"/>
        <v>2.0506431900170537E-3</v>
      </c>
      <c r="E162" s="8">
        <v>820</v>
      </c>
    </row>
    <row r="163" spans="1:5">
      <c r="A163" s="1">
        <v>41456</v>
      </c>
      <c r="B163">
        <v>10.421368691666666</v>
      </c>
      <c r="C163">
        <v>5082</v>
      </c>
      <c r="D163">
        <f t="shared" si="1"/>
        <v>2.0506431900170537E-3</v>
      </c>
      <c r="E163" s="8">
        <v>830</v>
      </c>
    </row>
    <row r="164" spans="1:5">
      <c r="A164" s="1">
        <v>41487</v>
      </c>
      <c r="B164">
        <v>10.457768249999999</v>
      </c>
      <c r="C164">
        <v>5082</v>
      </c>
      <c r="D164">
        <f t="shared" si="1"/>
        <v>2.0578056375442737E-3</v>
      </c>
      <c r="E164" s="8">
        <v>850</v>
      </c>
    </row>
    <row r="165" spans="1:5">
      <c r="A165" s="1">
        <v>41518</v>
      </c>
      <c r="B165">
        <v>10.494167808333334</v>
      </c>
      <c r="C165">
        <v>5082</v>
      </c>
      <c r="D165">
        <f t="shared" si="1"/>
        <v>2.064968085071494E-3</v>
      </c>
      <c r="E165" s="8">
        <v>860</v>
      </c>
    </row>
    <row r="166" spans="1:5">
      <c r="A166" s="1">
        <v>41548</v>
      </c>
      <c r="B166">
        <v>10.530567358333334</v>
      </c>
      <c r="C166">
        <v>5082</v>
      </c>
      <c r="D166">
        <f t="shared" si="1"/>
        <v>2.0721305309589402E-3</v>
      </c>
      <c r="E166" s="8">
        <v>820</v>
      </c>
    </row>
    <row r="167" spans="1:5">
      <c r="A167" s="1">
        <v>41579</v>
      </c>
      <c r="B167">
        <v>10.566966916666667</v>
      </c>
      <c r="C167">
        <v>5082</v>
      </c>
      <c r="D167">
        <f t="shared" si="1"/>
        <v>2.0792929784861605E-3</v>
      </c>
      <c r="E167" s="8">
        <v>800</v>
      </c>
    </row>
    <row r="168" spans="1:5">
      <c r="A168" s="1">
        <v>41609</v>
      </c>
      <c r="B168">
        <v>10.603366475</v>
      </c>
      <c r="C168">
        <v>5082</v>
      </c>
      <c r="D168">
        <f t="shared" si="1"/>
        <v>2.0864554260133805E-3</v>
      </c>
      <c r="E168" s="8">
        <v>800</v>
      </c>
    </row>
    <row r="169" spans="1:5">
      <c r="A169" s="1">
        <v>41640</v>
      </c>
      <c r="B169">
        <v>10.639766033333332</v>
      </c>
      <c r="C169">
        <v>5082</v>
      </c>
      <c r="D169">
        <f t="shared" si="1"/>
        <v>2.0936178735406008E-3</v>
      </c>
      <c r="E169" s="8">
        <v>820</v>
      </c>
    </row>
    <row r="170" spans="1:5">
      <c r="A170" s="1">
        <v>41671</v>
      </c>
      <c r="B170">
        <v>10.676165591666667</v>
      </c>
      <c r="C170">
        <v>5103</v>
      </c>
      <c r="D170">
        <f t="shared" si="1"/>
        <v>2.0921351345613692E-3</v>
      </c>
      <c r="E170" s="8">
        <v>820</v>
      </c>
    </row>
    <row r="171" spans="1:5">
      <c r="A171" s="1">
        <v>41699</v>
      </c>
      <c r="B171">
        <v>10.676165591666667</v>
      </c>
      <c r="C171">
        <v>5103</v>
      </c>
      <c r="D171">
        <f t="shared" si="1"/>
        <v>2.0921351345613692E-3</v>
      </c>
      <c r="E171" s="8">
        <v>890</v>
      </c>
    </row>
    <row r="172" spans="1:5">
      <c r="A172" s="1">
        <v>41730</v>
      </c>
      <c r="B172">
        <v>10.694365374999999</v>
      </c>
      <c r="C172">
        <v>5103</v>
      </c>
      <c r="D172">
        <f t="shared" si="1"/>
        <v>2.0957016215951397E-3</v>
      </c>
      <c r="E172" s="8">
        <v>850</v>
      </c>
    </row>
    <row r="173" spans="1:5">
      <c r="A173" s="1">
        <v>41760</v>
      </c>
      <c r="B173">
        <v>10.712565150000001</v>
      </c>
      <c r="C173">
        <v>5103</v>
      </c>
      <c r="D173">
        <f t="shared" si="1"/>
        <v>2.0992681069958849E-3</v>
      </c>
      <c r="E173" s="8">
        <v>860</v>
      </c>
    </row>
    <row r="174" spans="1:5">
      <c r="A174" s="1">
        <v>41791</v>
      </c>
      <c r="B174">
        <v>10.712565150000001</v>
      </c>
      <c r="C174">
        <v>5103</v>
      </c>
      <c r="D174">
        <f t="shared" si="1"/>
        <v>2.0992681069958849E-3</v>
      </c>
      <c r="E174" s="8">
        <v>850</v>
      </c>
    </row>
    <row r="175" spans="1:5">
      <c r="A175" s="1">
        <v>41821</v>
      </c>
      <c r="B175">
        <v>10.712565150000001</v>
      </c>
      <c r="C175">
        <v>5103</v>
      </c>
      <c r="D175">
        <f t="shared" si="1"/>
        <v>2.0992681069958849E-3</v>
      </c>
      <c r="E175" s="8">
        <v>840</v>
      </c>
    </row>
    <row r="176" spans="1:5">
      <c r="A176" s="1">
        <v>41852</v>
      </c>
      <c r="B176">
        <v>10.748964708333332</v>
      </c>
      <c r="C176">
        <v>5103</v>
      </c>
      <c r="D176">
        <f t="shared" si="1"/>
        <v>2.1064010794304001E-3</v>
      </c>
      <c r="E176" s="8">
        <v>840</v>
      </c>
    </row>
    <row r="177" spans="1:5">
      <c r="A177" s="1">
        <v>41883</v>
      </c>
      <c r="B177">
        <v>10.748964708333332</v>
      </c>
      <c r="C177">
        <v>5103</v>
      </c>
      <c r="D177">
        <f t="shared" si="1"/>
        <v>2.1064010794304001E-3</v>
      </c>
      <c r="E177" s="8">
        <v>810</v>
      </c>
    </row>
    <row r="178" spans="1:5">
      <c r="A178" s="1">
        <v>41913</v>
      </c>
      <c r="B178">
        <v>10.748964708333332</v>
      </c>
      <c r="C178">
        <v>5103</v>
      </c>
      <c r="D178">
        <f t="shared" si="1"/>
        <v>2.1064010794304001E-3</v>
      </c>
      <c r="E178" s="8">
        <v>850</v>
      </c>
    </row>
    <row r="179" spans="1:5">
      <c r="A179" s="1">
        <v>41944</v>
      </c>
      <c r="B179">
        <v>10.767164491666668</v>
      </c>
      <c r="C179">
        <v>5103</v>
      </c>
      <c r="D179">
        <f t="shared" ref="D179:D193" si="2">B179/C179</f>
        <v>2.1099675664641715E-3</v>
      </c>
      <c r="E179" s="8">
        <v>860</v>
      </c>
    </row>
    <row r="180" spans="1:5">
      <c r="A180" s="1">
        <v>41974</v>
      </c>
      <c r="B180">
        <v>10.785364266666667</v>
      </c>
      <c r="C180">
        <v>5103</v>
      </c>
      <c r="D180">
        <f t="shared" si="2"/>
        <v>2.1135340518649163E-3</v>
      </c>
      <c r="E180" s="8">
        <v>810</v>
      </c>
    </row>
    <row r="181" spans="1:5">
      <c r="A181" s="1">
        <v>42005</v>
      </c>
      <c r="B181">
        <v>10.785364266666667</v>
      </c>
      <c r="C181">
        <v>5103</v>
      </c>
      <c r="D181">
        <f t="shared" si="2"/>
        <v>2.1135340518649163E-3</v>
      </c>
      <c r="E181" s="8">
        <v>790</v>
      </c>
    </row>
    <row r="182" spans="1:5">
      <c r="A182" s="1">
        <v>42036</v>
      </c>
      <c r="B182">
        <v>10.785364266666667</v>
      </c>
      <c r="C182">
        <v>5214</v>
      </c>
      <c r="D182">
        <f t="shared" si="2"/>
        <v>2.0685393683672164E-3</v>
      </c>
      <c r="E182" s="8">
        <v>700</v>
      </c>
    </row>
    <row r="183" spans="1:5">
      <c r="A183" s="1">
        <v>42064</v>
      </c>
      <c r="B183">
        <v>10.821763825</v>
      </c>
      <c r="C183">
        <v>5214</v>
      </c>
      <c r="D183">
        <f t="shared" si="2"/>
        <v>2.0755204881089374E-3</v>
      </c>
      <c r="E183" s="8">
        <v>830</v>
      </c>
    </row>
    <row r="184" spans="1:5">
      <c r="A184" s="1">
        <v>42095</v>
      </c>
      <c r="B184">
        <v>10.858163383333334</v>
      </c>
      <c r="C184">
        <v>5214</v>
      </c>
      <c r="D184">
        <f t="shared" si="2"/>
        <v>2.0825016078506588E-3</v>
      </c>
      <c r="E184" s="8">
        <v>780</v>
      </c>
    </row>
    <row r="185" spans="1:5">
      <c r="A185" s="1">
        <v>42125</v>
      </c>
      <c r="B185">
        <v>10.894562941666665</v>
      </c>
      <c r="C185">
        <v>5214</v>
      </c>
      <c r="D185">
        <f t="shared" si="2"/>
        <v>2.0894827275923793E-3</v>
      </c>
      <c r="E185" s="8">
        <v>770</v>
      </c>
    </row>
    <row r="186" spans="1:5">
      <c r="A186" s="1">
        <v>42156</v>
      </c>
      <c r="B186">
        <v>10.894562941666665</v>
      </c>
      <c r="C186">
        <v>5214</v>
      </c>
      <c r="D186">
        <f t="shared" si="2"/>
        <v>2.0894827275923793E-3</v>
      </c>
      <c r="E186" s="8">
        <v>710</v>
      </c>
    </row>
    <row r="187" spans="1:5">
      <c r="A187" s="1">
        <v>42186</v>
      </c>
      <c r="B187">
        <v>10.9309625</v>
      </c>
      <c r="C187">
        <v>5214</v>
      </c>
      <c r="D187">
        <f t="shared" si="2"/>
        <v>2.0964638473341003E-3</v>
      </c>
      <c r="E187" s="8">
        <v>680</v>
      </c>
    </row>
    <row r="188" spans="1:5">
      <c r="A188" s="1">
        <v>42217</v>
      </c>
      <c r="B188">
        <v>10.967362058333334</v>
      </c>
      <c r="C188">
        <v>5214</v>
      </c>
      <c r="D188">
        <f t="shared" si="2"/>
        <v>2.1034449670758217E-3</v>
      </c>
      <c r="E188" s="8">
        <v>640</v>
      </c>
    </row>
    <row r="189" spans="1:5">
      <c r="A189" s="1">
        <v>42248</v>
      </c>
      <c r="B189">
        <v>11.003761616666667</v>
      </c>
      <c r="C189">
        <v>5214</v>
      </c>
      <c r="D189">
        <f t="shared" si="2"/>
        <v>2.1104260868175426E-3</v>
      </c>
      <c r="E189" s="8">
        <v>660</v>
      </c>
    </row>
    <row r="190" spans="1:5">
      <c r="A190" s="1">
        <v>42278</v>
      </c>
      <c r="B190">
        <v>11.003761616666667</v>
      </c>
      <c r="C190">
        <v>5214</v>
      </c>
      <c r="D190">
        <f t="shared" si="2"/>
        <v>2.1104260868175426E-3</v>
      </c>
      <c r="E190" s="8">
        <v>640</v>
      </c>
    </row>
    <row r="191" spans="1:5">
      <c r="A191" s="1">
        <v>42309</v>
      </c>
      <c r="B191">
        <v>11.040161175</v>
      </c>
      <c r="C191">
        <v>5214</v>
      </c>
      <c r="D191">
        <f t="shared" si="2"/>
        <v>2.1174072065592636E-3</v>
      </c>
      <c r="E191" s="8">
        <v>650</v>
      </c>
    </row>
    <row r="192" spans="1:5">
      <c r="A192" s="1">
        <v>42339</v>
      </c>
      <c r="B192">
        <v>11.076560733333332</v>
      </c>
      <c r="C192">
        <v>5214</v>
      </c>
      <c r="D192">
        <f t="shared" si="2"/>
        <v>2.1243883263009846E-3</v>
      </c>
      <c r="E192" s="8">
        <v>610</v>
      </c>
    </row>
    <row r="193" spans="1:5">
      <c r="A193" s="1">
        <v>42370</v>
      </c>
      <c r="B193">
        <v>11.076560733333332</v>
      </c>
      <c r="C193">
        <v>5214</v>
      </c>
      <c r="D193">
        <f t="shared" si="2"/>
        <v>2.1243883263009846E-3</v>
      </c>
      <c r="E193" s="8">
        <v>640</v>
      </c>
    </row>
    <row r="194" spans="1:5">
      <c r="A194" s="1">
        <v>42401</v>
      </c>
      <c r="B194">
        <v>11.112960291666667</v>
      </c>
      <c r="C194" s="2">
        <v>5119</v>
      </c>
      <c r="D194">
        <f>B194/C194</f>
        <v>2.1709240655727029E-3</v>
      </c>
      <c r="E194" s="8">
        <v>660</v>
      </c>
    </row>
    <row r="195" spans="1:5">
      <c r="A195" s="1">
        <v>42430</v>
      </c>
      <c r="B195">
        <v>11.185759408333332</v>
      </c>
      <c r="C195" s="2">
        <v>5119</v>
      </c>
      <c r="D195">
        <f t="shared" ref="D195:D205" si="3">B195/C195</f>
        <v>2.1851454206550758E-3</v>
      </c>
      <c r="E195" s="8">
        <v>650</v>
      </c>
    </row>
    <row r="196" spans="1:5">
      <c r="A196" s="1">
        <v>42461</v>
      </c>
      <c r="B196">
        <v>11.222158966666667</v>
      </c>
      <c r="C196" s="2">
        <v>5119</v>
      </c>
      <c r="D196">
        <f t="shared" si="3"/>
        <v>2.1922560981962624E-3</v>
      </c>
      <c r="E196" s="8">
        <v>630</v>
      </c>
    </row>
    <row r="197" spans="1:5">
      <c r="A197" s="1">
        <v>42491</v>
      </c>
      <c r="B197">
        <v>11.276758299999999</v>
      </c>
      <c r="C197" s="2">
        <v>5119</v>
      </c>
      <c r="D197">
        <f t="shared" si="3"/>
        <v>2.2029221136940806E-3</v>
      </c>
      <c r="E197" s="8">
        <v>580</v>
      </c>
    </row>
    <row r="198" spans="1:5">
      <c r="A198" s="1">
        <v>42522</v>
      </c>
      <c r="B198">
        <v>11.331357641666665</v>
      </c>
      <c r="C198" s="2">
        <v>5119</v>
      </c>
      <c r="D198">
        <f t="shared" si="3"/>
        <v>2.2135881308198214E-3</v>
      </c>
      <c r="E198" s="8">
        <v>570</v>
      </c>
    </row>
    <row r="199" spans="1:5">
      <c r="A199" s="1">
        <v>42552</v>
      </c>
      <c r="B199">
        <v>11.3677572</v>
      </c>
      <c r="C199" s="2">
        <v>5119</v>
      </c>
      <c r="D199">
        <f t="shared" si="3"/>
        <v>2.220698808361008E-3</v>
      </c>
      <c r="E199" s="8">
        <v>610</v>
      </c>
    </row>
    <row r="200" spans="1:5">
      <c r="A200" s="1">
        <v>42583</v>
      </c>
      <c r="B200">
        <v>11.440556316666667</v>
      </c>
      <c r="C200" s="2">
        <v>5119</v>
      </c>
      <c r="D200">
        <f t="shared" si="3"/>
        <v>2.2349201634433808E-3</v>
      </c>
      <c r="E200" s="8">
        <v>600</v>
      </c>
    </row>
    <row r="201" spans="1:5">
      <c r="A201" s="1">
        <v>42614</v>
      </c>
      <c r="B201">
        <v>11.476955875</v>
      </c>
      <c r="C201" s="2">
        <v>5119</v>
      </c>
      <c r="D201">
        <f t="shared" si="3"/>
        <v>2.2420308409845675E-3</v>
      </c>
      <c r="E201" s="8">
        <v>580</v>
      </c>
    </row>
    <row r="202" spans="1:5">
      <c r="A202" s="1">
        <v>42644</v>
      </c>
      <c r="B202">
        <v>11.513355433333333</v>
      </c>
      <c r="C202" s="2">
        <v>5119</v>
      </c>
      <c r="D202">
        <f t="shared" si="3"/>
        <v>2.2491415185257537E-3</v>
      </c>
      <c r="E202" s="8">
        <v>620</v>
      </c>
    </row>
    <row r="203" spans="1:5">
      <c r="A203" s="1">
        <v>42675</v>
      </c>
      <c r="B203">
        <v>11.586154550000002</v>
      </c>
      <c r="C203" s="2">
        <v>5119</v>
      </c>
      <c r="D203">
        <f t="shared" si="3"/>
        <v>2.2633628736081269E-3</v>
      </c>
      <c r="E203" s="8">
        <v>630</v>
      </c>
    </row>
    <row r="204" spans="1:5">
      <c r="A204" s="1">
        <v>42705</v>
      </c>
      <c r="B204">
        <v>11.622554108333333</v>
      </c>
      <c r="C204" s="2">
        <v>5119</v>
      </c>
      <c r="D204">
        <f t="shared" si="3"/>
        <v>2.2704735511493127E-3</v>
      </c>
      <c r="E204" s="8">
        <v>690</v>
      </c>
    </row>
    <row r="205" spans="1:5">
      <c r="A205" s="1">
        <v>42736</v>
      </c>
      <c r="B205">
        <v>11.677153441666666</v>
      </c>
      <c r="C205" s="2">
        <v>5119</v>
      </c>
      <c r="D205">
        <f t="shared" si="3"/>
        <v>2.2811395666471317E-3</v>
      </c>
      <c r="E205" s="8"/>
    </row>
    <row r="206" spans="1:5">
      <c r="A206" s="1">
        <v>42767</v>
      </c>
      <c r="B206">
        <v>11.731752774999999</v>
      </c>
    </row>
    <row r="207" spans="1:5">
      <c r="A207" s="1">
        <v>42795</v>
      </c>
      <c r="B207">
        <v>11.731752774999999</v>
      </c>
    </row>
    <row r="208" spans="1:5">
      <c r="A208" s="1">
        <v>42826</v>
      </c>
      <c r="B208">
        <v>11.768152333333333</v>
      </c>
    </row>
    <row r="209" spans="1:2">
      <c r="A209" s="1">
        <v>42856</v>
      </c>
      <c r="B209">
        <v>11.822751674999999</v>
      </c>
    </row>
    <row r="210" spans="1:2">
      <c r="A210" s="1">
        <v>42887</v>
      </c>
      <c r="B210">
        <v>11.84095145</v>
      </c>
    </row>
    <row r="211" spans="1:2">
      <c r="A211" s="1">
        <v>42917</v>
      </c>
      <c r="B211">
        <v>11.895550791666667</v>
      </c>
    </row>
    <row r="212" spans="1:2">
      <c r="A212" s="1">
        <v>42948</v>
      </c>
      <c r="B212">
        <v>11.950150125</v>
      </c>
    </row>
    <row r="213" spans="1:2">
      <c r="A213" s="1">
        <v>42979</v>
      </c>
      <c r="B213">
        <v>11.986549683333335</v>
      </c>
    </row>
    <row r="214" spans="1:2">
      <c r="A214" s="1">
        <v>43009</v>
      </c>
      <c r="B214">
        <v>12.022949241666666</v>
      </c>
    </row>
    <row r="215" spans="1:2">
      <c r="A215" s="1">
        <v>43040</v>
      </c>
      <c r="B215">
        <v>12.0593488</v>
      </c>
    </row>
    <row r="216" spans="1:2">
      <c r="A216" s="1">
        <v>43070</v>
      </c>
      <c r="B216">
        <v>12.095748358333333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7486-4381-4145-94DB-14583D06F1D7}">
  <dimension ref="A1:R214"/>
  <sheetViews>
    <sheetView topLeftCell="A129" zoomScale="99" workbookViewId="0">
      <selection activeCell="F18" sqref="F18:F46"/>
    </sheetView>
  </sheetViews>
  <sheetFormatPr baseColWidth="10" defaultRowHeight="20"/>
  <cols>
    <col min="4" max="4" width="17.5703125" customWidth="1"/>
  </cols>
  <sheetData>
    <row r="1" spans="1:17">
      <c r="A1" t="s">
        <v>28</v>
      </c>
      <c r="B1" t="s">
        <v>29</v>
      </c>
      <c r="C1" t="s">
        <v>30</v>
      </c>
      <c r="D1" t="s">
        <v>32</v>
      </c>
      <c r="E1" t="s">
        <v>52</v>
      </c>
    </row>
    <row r="2" spans="1:17">
      <c r="A2" s="1">
        <v>36526</v>
      </c>
      <c r="B2">
        <v>4.708333333333333</v>
      </c>
    </row>
    <row r="3" spans="1:17">
      <c r="A3" s="1">
        <v>36557</v>
      </c>
      <c r="B3">
        <v>4.708333333333333</v>
      </c>
      <c r="F3" t="s">
        <v>28</v>
      </c>
      <c r="G3" t="s">
        <v>51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  <c r="O3" t="s">
        <v>57</v>
      </c>
      <c r="P3" t="s">
        <v>58</v>
      </c>
      <c r="Q3" t="s">
        <v>59</v>
      </c>
    </row>
    <row r="4" spans="1:17">
      <c r="A4" s="1">
        <v>36586</v>
      </c>
      <c r="B4">
        <v>4.708333333333333</v>
      </c>
      <c r="F4" s="1">
        <v>38322</v>
      </c>
      <c r="G4">
        <v>2.0058168942842691E-3</v>
      </c>
    </row>
    <row r="5" spans="1:17">
      <c r="A5" s="1">
        <v>36617</v>
      </c>
      <c r="B5">
        <v>4.708333333333333</v>
      </c>
      <c r="F5" s="1">
        <v>38687</v>
      </c>
      <c r="G5">
        <v>1.9819440546356066E-3</v>
      </c>
    </row>
    <row r="6" spans="1:17">
      <c r="A6" s="1">
        <v>36647</v>
      </c>
      <c r="B6">
        <v>4.708333333333333</v>
      </c>
      <c r="F6" s="1">
        <v>39052</v>
      </c>
      <c r="G6">
        <v>1.9624341322454527E-3</v>
      </c>
    </row>
    <row r="7" spans="1:17">
      <c r="A7" s="1">
        <v>36678</v>
      </c>
      <c r="B7">
        <v>4.708333333333333</v>
      </c>
      <c r="F7" s="1">
        <v>39417</v>
      </c>
      <c r="G7">
        <v>1.9743977070261058E-3</v>
      </c>
    </row>
    <row r="8" spans="1:17">
      <c r="A8" s="1">
        <v>36708</v>
      </c>
      <c r="B8">
        <v>4.708333333333333</v>
      </c>
      <c r="F8" s="1">
        <v>39783</v>
      </c>
      <c r="G8">
        <v>1.8886384774987478E-3</v>
      </c>
    </row>
    <row r="9" spans="1:17">
      <c r="A9" s="1">
        <v>36739</v>
      </c>
      <c r="B9">
        <v>4.708333333333333</v>
      </c>
      <c r="F9" s="1">
        <v>40148</v>
      </c>
      <c r="G9">
        <v>1.6685977108349132E-3</v>
      </c>
    </row>
    <row r="10" spans="1:17">
      <c r="A10" s="1">
        <v>36770</v>
      </c>
      <c r="B10">
        <v>4.708333333333333</v>
      </c>
      <c r="F10" s="1">
        <v>40513</v>
      </c>
      <c r="G10">
        <v>1.8773360516479783E-3</v>
      </c>
      <c r="L10">
        <v>1660</v>
      </c>
      <c r="M10">
        <v>1760</v>
      </c>
      <c r="N10">
        <v>1840</v>
      </c>
      <c r="O10" s="2">
        <v>1880</v>
      </c>
      <c r="P10">
        <v>1790</v>
      </c>
      <c r="Q10">
        <v>1170</v>
      </c>
    </row>
    <row r="11" spans="1:17">
      <c r="A11" s="1">
        <v>36800</v>
      </c>
      <c r="B11">
        <v>4.708333333333333</v>
      </c>
      <c r="F11" s="1">
        <v>40878</v>
      </c>
      <c r="G11">
        <v>1.9437302215189875E-3</v>
      </c>
      <c r="H11">
        <v>1350</v>
      </c>
      <c r="I11">
        <v>1330</v>
      </c>
      <c r="J11">
        <v>1320</v>
      </c>
      <c r="K11">
        <v>1420</v>
      </c>
      <c r="L11">
        <v>1250</v>
      </c>
      <c r="M11">
        <v>1270</v>
      </c>
      <c r="N11">
        <v>1250</v>
      </c>
      <c r="O11">
        <v>1260</v>
      </c>
      <c r="P11">
        <v>1380</v>
      </c>
      <c r="Q11">
        <v>1250</v>
      </c>
    </row>
    <row r="12" spans="1:17">
      <c r="A12" s="1">
        <v>36831</v>
      </c>
      <c r="B12">
        <v>4.708333333333333</v>
      </c>
      <c r="F12" s="1">
        <v>41244</v>
      </c>
      <c r="G12">
        <v>1.9815546772068509E-3</v>
      </c>
      <c r="H12">
        <v>1090</v>
      </c>
      <c r="I12">
        <v>1110</v>
      </c>
      <c r="J12">
        <v>1120</v>
      </c>
      <c r="K12">
        <v>1110</v>
      </c>
      <c r="L12" s="2">
        <v>1570</v>
      </c>
      <c r="M12">
        <v>1490</v>
      </c>
      <c r="N12">
        <v>1510</v>
      </c>
      <c r="O12">
        <v>1310</v>
      </c>
      <c r="P12">
        <v>1060</v>
      </c>
      <c r="Q12">
        <v>810</v>
      </c>
    </row>
    <row r="13" spans="1:17">
      <c r="A13" s="1">
        <v>36861</v>
      </c>
      <c r="B13">
        <v>4.708333333333333</v>
      </c>
      <c r="F13" s="1">
        <v>41609</v>
      </c>
      <c r="G13">
        <v>2.0154466745375835E-3</v>
      </c>
      <c r="H13">
        <v>1360</v>
      </c>
      <c r="I13">
        <v>1010</v>
      </c>
      <c r="J13">
        <v>1390</v>
      </c>
      <c r="K13">
        <v>1770</v>
      </c>
      <c r="L13">
        <v>2000</v>
      </c>
      <c r="M13">
        <v>1640</v>
      </c>
      <c r="N13">
        <v>1210</v>
      </c>
      <c r="O13">
        <v>1390</v>
      </c>
      <c r="P13">
        <v>1580</v>
      </c>
      <c r="Q13">
        <v>1540</v>
      </c>
    </row>
    <row r="14" spans="1:17">
      <c r="A14" s="1">
        <v>36892</v>
      </c>
      <c r="B14">
        <v>4.8858333333333333</v>
      </c>
      <c r="F14" s="1">
        <v>41974</v>
      </c>
      <c r="G14">
        <v>2.0870076425631981E-3</v>
      </c>
      <c r="H14">
        <v>1280</v>
      </c>
      <c r="I14">
        <v>1070</v>
      </c>
      <c r="J14">
        <v>1140</v>
      </c>
      <c r="K14">
        <v>1250</v>
      </c>
      <c r="L14">
        <v>1440</v>
      </c>
      <c r="M14">
        <v>1270</v>
      </c>
      <c r="N14">
        <v>1160</v>
      </c>
      <c r="O14">
        <v>890</v>
      </c>
      <c r="P14">
        <v>860</v>
      </c>
      <c r="Q14">
        <v>720</v>
      </c>
    </row>
    <row r="15" spans="1:17">
      <c r="A15" s="1">
        <v>36923</v>
      </c>
      <c r="B15">
        <v>4.8858333333333333</v>
      </c>
      <c r="F15" s="1">
        <v>42339</v>
      </c>
      <c r="G15">
        <v>2.0663917657588542E-3</v>
      </c>
      <c r="H15">
        <v>910</v>
      </c>
      <c r="I15">
        <v>690</v>
      </c>
      <c r="J15">
        <v>730</v>
      </c>
      <c r="K15">
        <v>940</v>
      </c>
      <c r="L15">
        <v>990</v>
      </c>
      <c r="M15">
        <v>730</v>
      </c>
      <c r="N15">
        <v>640</v>
      </c>
      <c r="O15">
        <v>720</v>
      </c>
      <c r="P15">
        <v>880</v>
      </c>
      <c r="Q15">
        <v>890</v>
      </c>
    </row>
    <row r="16" spans="1:17">
      <c r="A16" s="1">
        <v>36951</v>
      </c>
      <c r="B16">
        <v>4.8858333333333333</v>
      </c>
      <c r="F16" s="1">
        <v>42705</v>
      </c>
      <c r="G16">
        <v>2.1696946018102494E-3</v>
      </c>
      <c r="H16">
        <v>1160</v>
      </c>
      <c r="I16">
        <v>1080</v>
      </c>
      <c r="J16">
        <v>1170</v>
      </c>
      <c r="K16">
        <v>1270</v>
      </c>
    </row>
    <row r="17" spans="1:14">
      <c r="A17" s="1">
        <v>36982</v>
      </c>
      <c r="B17">
        <v>4.8858333333333333</v>
      </c>
    </row>
    <row r="18" spans="1:14" ht="21" thickBot="1">
      <c r="A18" s="1">
        <v>37012</v>
      </c>
      <c r="B18">
        <v>4.8858333333333333</v>
      </c>
      <c r="F18" t="s">
        <v>53</v>
      </c>
    </row>
    <row r="19" spans="1:14">
      <c r="A19" s="1">
        <v>37043</v>
      </c>
      <c r="B19">
        <v>4.8858333333333333</v>
      </c>
      <c r="F19" t="s">
        <v>41</v>
      </c>
      <c r="G19" s="5"/>
      <c r="H19" s="5" t="s">
        <v>26</v>
      </c>
      <c r="I19" s="5" t="s">
        <v>27</v>
      </c>
      <c r="M19">
        <v>1.8773360516479783E-3</v>
      </c>
      <c r="N19">
        <v>1170</v>
      </c>
    </row>
    <row r="20" spans="1:14">
      <c r="A20" s="1">
        <v>37073</v>
      </c>
      <c r="B20">
        <v>4.8858333333333333</v>
      </c>
      <c r="G20" s="3" t="s">
        <v>26</v>
      </c>
      <c r="H20" s="3">
        <v>1</v>
      </c>
      <c r="I20" s="3"/>
      <c r="M20">
        <v>1.9437302215189875E-3</v>
      </c>
      <c r="N20">
        <v>1250</v>
      </c>
    </row>
    <row r="21" spans="1:14" ht="21" thickBot="1">
      <c r="A21" s="1">
        <v>37104</v>
      </c>
      <c r="B21">
        <v>4.8858333333333333</v>
      </c>
      <c r="G21" s="4" t="s">
        <v>27</v>
      </c>
      <c r="H21" s="4">
        <v>-0.29447597533435804</v>
      </c>
      <c r="I21" s="4">
        <v>1</v>
      </c>
      <c r="M21">
        <v>1.9815546772068509E-3</v>
      </c>
      <c r="N21">
        <v>810</v>
      </c>
    </row>
    <row r="22" spans="1:14">
      <c r="A22" s="1">
        <v>37135</v>
      </c>
      <c r="B22">
        <v>4.8858333333333333</v>
      </c>
      <c r="F22" t="s">
        <v>42</v>
      </c>
      <c r="G22" s="5"/>
      <c r="H22" s="5" t="s">
        <v>26</v>
      </c>
      <c r="I22" s="5" t="s">
        <v>27</v>
      </c>
      <c r="M22">
        <v>2.0154466745375835E-3</v>
      </c>
      <c r="N22">
        <v>1540</v>
      </c>
    </row>
    <row r="23" spans="1:14">
      <c r="A23" s="1">
        <v>37165</v>
      </c>
      <c r="B23">
        <v>4.8858333333333333</v>
      </c>
      <c r="G23" s="3" t="s">
        <v>26</v>
      </c>
      <c r="H23" s="3">
        <v>1</v>
      </c>
      <c r="I23" s="3"/>
      <c r="M23">
        <v>2.0870076425631981E-3</v>
      </c>
      <c r="N23">
        <v>720</v>
      </c>
    </row>
    <row r="24" spans="1:14" ht="21" thickBot="1">
      <c r="A24" s="1">
        <v>37196</v>
      </c>
      <c r="B24">
        <v>4.8858333333333333</v>
      </c>
      <c r="G24" s="4" t="s">
        <v>27</v>
      </c>
      <c r="H24" s="4">
        <v>-0.40594578671865778</v>
      </c>
      <c r="I24" s="4">
        <v>1</v>
      </c>
      <c r="M24">
        <v>2.0663917657588542E-3</v>
      </c>
      <c r="N24">
        <v>890</v>
      </c>
    </row>
    <row r="25" spans="1:14">
      <c r="A25" s="1">
        <v>37226</v>
      </c>
      <c r="B25">
        <v>4.8858333333333333</v>
      </c>
      <c r="F25" t="s">
        <v>43</v>
      </c>
      <c r="G25" s="5"/>
      <c r="H25" s="5" t="s">
        <v>26</v>
      </c>
      <c r="I25" s="5" t="s">
        <v>27</v>
      </c>
    </row>
    <row r="26" spans="1:14">
      <c r="A26" s="1">
        <v>37257</v>
      </c>
      <c r="B26">
        <v>5.270833333333333</v>
      </c>
      <c r="G26" s="3" t="s">
        <v>26</v>
      </c>
      <c r="H26" s="3">
        <v>1</v>
      </c>
      <c r="I26" s="3"/>
    </row>
    <row r="27" spans="1:14" ht="21" thickBot="1">
      <c r="A27" s="1">
        <v>37288</v>
      </c>
      <c r="B27">
        <v>5.270833333333333</v>
      </c>
      <c r="G27" s="4" t="s">
        <v>27</v>
      </c>
      <c r="H27" s="4">
        <v>-0.31471261229756992</v>
      </c>
      <c r="I27" s="4">
        <v>1</v>
      </c>
    </row>
    <row r="28" spans="1:14">
      <c r="A28" s="1">
        <v>37316</v>
      </c>
      <c r="B28">
        <v>5.270833333333333</v>
      </c>
      <c r="F28" t="s">
        <v>37</v>
      </c>
      <c r="G28" s="5"/>
      <c r="H28" s="5" t="s">
        <v>26</v>
      </c>
      <c r="I28" s="5" t="s">
        <v>27</v>
      </c>
    </row>
    <row r="29" spans="1:14">
      <c r="A29" s="1">
        <v>37347</v>
      </c>
      <c r="B29">
        <v>5.270833333333333</v>
      </c>
      <c r="G29" s="3" t="s">
        <v>26</v>
      </c>
      <c r="H29" s="3">
        <v>1</v>
      </c>
      <c r="I29" s="3"/>
    </row>
    <row r="30" spans="1:14" ht="21" thickBot="1">
      <c r="A30" s="1">
        <v>37377</v>
      </c>
      <c r="B30">
        <v>5.270833333333333</v>
      </c>
      <c r="G30" s="4" t="s">
        <v>27</v>
      </c>
      <c r="H30" s="4">
        <v>-0.23904037438910461</v>
      </c>
      <c r="I30" s="4">
        <v>1</v>
      </c>
    </row>
    <row r="31" spans="1:14">
      <c r="A31" s="1">
        <v>37408</v>
      </c>
      <c r="B31">
        <v>5.270833333333333</v>
      </c>
      <c r="F31" t="s">
        <v>54</v>
      </c>
      <c r="G31" s="5"/>
      <c r="H31" s="5" t="s">
        <v>26</v>
      </c>
      <c r="I31" s="5" t="s">
        <v>27</v>
      </c>
    </row>
    <row r="32" spans="1:14">
      <c r="A32" s="1">
        <v>37438</v>
      </c>
      <c r="B32">
        <v>5.270833333333333</v>
      </c>
      <c r="G32" s="3" t="s">
        <v>26</v>
      </c>
      <c r="H32" s="3">
        <v>1</v>
      </c>
      <c r="I32" s="3"/>
    </row>
    <row r="33" spans="1:11" ht="21" thickBot="1">
      <c r="A33" s="1">
        <v>37469</v>
      </c>
      <c r="B33">
        <v>5.270833333333333</v>
      </c>
      <c r="G33" s="4" t="s">
        <v>27</v>
      </c>
      <c r="H33" s="4">
        <v>-0.28370951408256767</v>
      </c>
      <c r="I33" s="4">
        <v>1</v>
      </c>
    </row>
    <row r="34" spans="1:11">
      <c r="A34" s="1">
        <v>37500</v>
      </c>
      <c r="B34">
        <v>5.270833333333333</v>
      </c>
      <c r="F34" t="s">
        <v>55</v>
      </c>
      <c r="G34" s="5"/>
      <c r="H34" s="5" t="s">
        <v>26</v>
      </c>
      <c r="I34" s="5" t="s">
        <v>27</v>
      </c>
    </row>
    <row r="35" spans="1:11">
      <c r="A35" s="1">
        <v>37530</v>
      </c>
      <c r="B35">
        <v>5.270833333333333</v>
      </c>
      <c r="G35" s="3" t="s">
        <v>26</v>
      </c>
      <c r="H35" s="3">
        <v>1</v>
      </c>
      <c r="I35" s="3"/>
    </row>
    <row r="36" spans="1:11" ht="21" thickBot="1">
      <c r="A36" s="1">
        <v>37561</v>
      </c>
      <c r="B36">
        <v>5.270833333333333</v>
      </c>
      <c r="G36" s="4" t="s">
        <v>27</v>
      </c>
      <c r="H36" s="4">
        <v>-0.64105974337452265</v>
      </c>
      <c r="I36" s="4">
        <v>1</v>
      </c>
    </row>
    <row r="37" spans="1:11">
      <c r="A37" s="1">
        <v>37591</v>
      </c>
      <c r="B37">
        <v>5.270833333333333</v>
      </c>
      <c r="F37" t="s">
        <v>56</v>
      </c>
      <c r="G37" s="5"/>
      <c r="H37" s="5" t="s">
        <v>26</v>
      </c>
      <c r="I37" s="5" t="s">
        <v>27</v>
      </c>
    </row>
    <row r="38" spans="1:11">
      <c r="A38" s="1">
        <v>37622</v>
      </c>
      <c r="B38">
        <v>5.7733333333333334</v>
      </c>
      <c r="G38" s="3" t="s">
        <v>26</v>
      </c>
      <c r="H38" s="3">
        <v>1</v>
      </c>
      <c r="I38" s="3"/>
    </row>
    <row r="39" spans="1:11" ht="21" thickBot="1">
      <c r="A39" s="1">
        <v>37653</v>
      </c>
      <c r="B39">
        <v>5.7733333333333334</v>
      </c>
      <c r="G39" s="4" t="s">
        <v>27</v>
      </c>
      <c r="H39" s="4">
        <v>-0.80453303266849518</v>
      </c>
      <c r="I39" s="4">
        <v>1</v>
      </c>
    </row>
    <row r="40" spans="1:11">
      <c r="A40" s="1">
        <v>37681</v>
      </c>
      <c r="B40">
        <v>5.7733333333333334</v>
      </c>
      <c r="F40" t="s">
        <v>60</v>
      </c>
      <c r="G40" s="5"/>
      <c r="H40" s="5" t="s">
        <v>26</v>
      </c>
      <c r="I40" s="5" t="s">
        <v>27</v>
      </c>
      <c r="J40" t="s">
        <v>1</v>
      </c>
    </row>
    <row r="41" spans="1:11" ht="21" thickBot="1">
      <c r="A41" s="1">
        <v>37712</v>
      </c>
      <c r="B41">
        <v>5.7733333333333334</v>
      </c>
      <c r="G41" s="3" t="s">
        <v>26</v>
      </c>
      <c r="H41" s="3">
        <v>1</v>
      </c>
      <c r="I41" s="3"/>
    </row>
    <row r="42" spans="1:11" ht="21" thickBot="1">
      <c r="A42" s="1">
        <v>37742</v>
      </c>
      <c r="B42">
        <v>5.7733333333333334</v>
      </c>
      <c r="G42" s="4" t="s">
        <v>27</v>
      </c>
      <c r="H42" s="4">
        <v>-0.89998911543450022</v>
      </c>
      <c r="I42" s="4">
        <v>1</v>
      </c>
      <c r="J42" s="6" t="s">
        <v>2</v>
      </c>
      <c r="K42" s="6"/>
    </row>
    <row r="43" spans="1:11">
      <c r="A43" s="1">
        <v>37773</v>
      </c>
      <c r="B43">
        <v>5.7733333333333334</v>
      </c>
      <c r="F43" t="s">
        <v>61</v>
      </c>
      <c r="G43" s="5"/>
      <c r="H43" s="5" t="s">
        <v>26</v>
      </c>
      <c r="I43" s="5" t="s">
        <v>27</v>
      </c>
      <c r="J43" s="3" t="s">
        <v>3</v>
      </c>
      <c r="K43" s="3">
        <v>0.89998911543450022</v>
      </c>
    </row>
    <row r="44" spans="1:11">
      <c r="A44" s="1">
        <v>37803</v>
      </c>
      <c r="B44">
        <v>5.7733333333333334</v>
      </c>
      <c r="G44" s="3" t="s">
        <v>26</v>
      </c>
      <c r="H44" s="3">
        <v>1</v>
      </c>
      <c r="I44" s="3"/>
      <c r="J44" s="3" t="s">
        <v>4</v>
      </c>
      <c r="K44" s="3">
        <v>0.80998040790057413</v>
      </c>
    </row>
    <row r="45" spans="1:11" ht="21" thickBot="1">
      <c r="A45" s="1">
        <v>37834</v>
      </c>
      <c r="B45">
        <v>5.7733333333333334</v>
      </c>
      <c r="G45" s="4" t="s">
        <v>27</v>
      </c>
      <c r="H45" s="4">
        <v>-0.81719073167231815</v>
      </c>
      <c r="I45" s="4">
        <v>1</v>
      </c>
      <c r="J45" s="3" t="s">
        <v>5</v>
      </c>
      <c r="K45" s="3">
        <v>0.76247550987571766</v>
      </c>
    </row>
    <row r="46" spans="1:11">
      <c r="A46" s="1">
        <v>37865</v>
      </c>
      <c r="B46">
        <v>5.7733333333333334</v>
      </c>
      <c r="F46" t="s">
        <v>62</v>
      </c>
      <c r="G46" s="5"/>
      <c r="H46" s="5" t="s">
        <v>26</v>
      </c>
      <c r="I46" s="5" t="s">
        <v>27</v>
      </c>
      <c r="J46" s="3" t="s">
        <v>6</v>
      </c>
      <c r="K46" s="3">
        <v>198.60142265789008</v>
      </c>
    </row>
    <row r="47" spans="1:11" ht="21" thickBot="1">
      <c r="A47" s="1">
        <v>37895</v>
      </c>
      <c r="B47">
        <v>5.7733333333333334</v>
      </c>
      <c r="G47" s="3" t="s">
        <v>26</v>
      </c>
      <c r="H47" s="3">
        <v>1</v>
      </c>
      <c r="I47" s="3"/>
      <c r="J47" s="4" t="s">
        <v>7</v>
      </c>
      <c r="K47" s="4">
        <v>6</v>
      </c>
    </row>
    <row r="48" spans="1:11" ht="21" thickBot="1">
      <c r="A48" s="1">
        <v>37926</v>
      </c>
      <c r="B48">
        <v>5.7733333333333334</v>
      </c>
      <c r="G48" s="4" t="s">
        <v>27</v>
      </c>
      <c r="H48" s="4">
        <v>-0.43402198917889684</v>
      </c>
      <c r="I48" s="4">
        <v>1</v>
      </c>
    </row>
    <row r="49" spans="1:18" ht="21" thickBot="1">
      <c r="A49" s="1">
        <v>37956</v>
      </c>
      <c r="B49">
        <v>5.7733333333333334</v>
      </c>
      <c r="J49" t="s">
        <v>8</v>
      </c>
    </row>
    <row r="50" spans="1:18">
      <c r="A50" s="1">
        <v>37987</v>
      </c>
      <c r="B50">
        <v>6.6091666666666669</v>
      </c>
      <c r="C50">
        <v>3295</v>
      </c>
      <c r="D50">
        <f>B50/C50</f>
        <v>2.0058168942842691E-3</v>
      </c>
      <c r="J50" s="5"/>
      <c r="K50" s="5" t="s">
        <v>13</v>
      </c>
      <c r="L50" s="5" t="s">
        <v>14</v>
      </c>
      <c r="M50" s="5" t="s">
        <v>15</v>
      </c>
      <c r="N50" s="5" t="s">
        <v>16</v>
      </c>
      <c r="O50" s="5" t="s">
        <v>17</v>
      </c>
    </row>
    <row r="51" spans="1:18">
      <c r="A51" s="1">
        <v>38018</v>
      </c>
      <c r="B51">
        <v>6.6091666666666669</v>
      </c>
      <c r="C51">
        <v>3295</v>
      </c>
      <c r="D51">
        <f t="shared" ref="D51:D114" si="0">B51/C51</f>
        <v>2.0058168942842691E-3</v>
      </c>
      <c r="J51" s="3" t="s">
        <v>9</v>
      </c>
      <c r="K51" s="3">
        <v>1</v>
      </c>
      <c r="L51" s="3">
        <v>672513.23300638166</v>
      </c>
      <c r="M51" s="3">
        <v>672513.23300638166</v>
      </c>
      <c r="N51" s="3">
        <v>17.050460933033897</v>
      </c>
      <c r="O51" s="3">
        <v>1.4503102261106375E-2</v>
      </c>
    </row>
    <row r="52" spans="1:18">
      <c r="A52" s="1">
        <v>38047</v>
      </c>
      <c r="B52">
        <v>6.6091666666666669</v>
      </c>
      <c r="C52">
        <v>3295</v>
      </c>
      <c r="D52">
        <f t="shared" si="0"/>
        <v>2.0058168942842691E-3</v>
      </c>
      <c r="J52" s="3" t="s">
        <v>10</v>
      </c>
      <c r="K52" s="3">
        <v>4</v>
      </c>
      <c r="L52" s="3">
        <v>157770.10032695159</v>
      </c>
      <c r="M52" s="3">
        <v>39442.525081737898</v>
      </c>
      <c r="N52" s="3"/>
      <c r="O52" s="3"/>
    </row>
    <row r="53" spans="1:18" ht="21" thickBot="1">
      <c r="A53" s="1">
        <v>38078</v>
      </c>
      <c r="B53">
        <v>6.6091666666666669</v>
      </c>
      <c r="C53">
        <v>3295</v>
      </c>
      <c r="D53">
        <f t="shared" si="0"/>
        <v>2.0058168942842691E-3</v>
      </c>
      <c r="J53" s="4" t="s">
        <v>11</v>
      </c>
      <c r="K53" s="4">
        <v>5</v>
      </c>
      <c r="L53" s="4">
        <v>830283.33333333326</v>
      </c>
      <c r="M53" s="4"/>
      <c r="N53" s="4"/>
      <c r="O53" s="4"/>
    </row>
    <row r="54" spans="1:18" ht="21" thickBot="1">
      <c r="A54" s="1">
        <v>38108</v>
      </c>
      <c r="B54">
        <v>6.6091666666666669</v>
      </c>
      <c r="C54">
        <v>3295</v>
      </c>
      <c r="D54">
        <f t="shared" si="0"/>
        <v>2.0058168942842691E-3</v>
      </c>
    </row>
    <row r="55" spans="1:18">
      <c r="A55" s="1">
        <v>38139</v>
      </c>
      <c r="B55">
        <v>6.6091666666666669</v>
      </c>
      <c r="C55">
        <v>3295</v>
      </c>
      <c r="D55">
        <f t="shared" si="0"/>
        <v>2.0058168942842691E-3</v>
      </c>
      <c r="J55" s="5"/>
      <c r="K55" s="5" t="s">
        <v>18</v>
      </c>
      <c r="L55" s="5" t="s">
        <v>6</v>
      </c>
      <c r="M55" s="5" t="s">
        <v>19</v>
      </c>
      <c r="N55" s="5" t="s">
        <v>20</v>
      </c>
      <c r="O55" s="5" t="s">
        <v>21</v>
      </c>
      <c r="P55" s="5" t="s">
        <v>22</v>
      </c>
      <c r="Q55" s="5" t="s">
        <v>23</v>
      </c>
      <c r="R55" s="5" t="s">
        <v>24</v>
      </c>
    </row>
    <row r="56" spans="1:18">
      <c r="A56" s="1">
        <v>38169</v>
      </c>
      <c r="B56">
        <v>6.6091666666666669</v>
      </c>
      <c r="C56">
        <v>3295</v>
      </c>
      <c r="D56">
        <f t="shared" si="0"/>
        <v>2.0058168942842691E-3</v>
      </c>
      <c r="J56" s="3" t="s">
        <v>12</v>
      </c>
      <c r="K56" s="3">
        <v>10590.215283507785</v>
      </c>
      <c r="L56" s="3">
        <v>2265.4498061298923</v>
      </c>
      <c r="M56" s="3">
        <v>4.6746633956985502</v>
      </c>
      <c r="N56" s="3">
        <v>9.4853122288181685E-3</v>
      </c>
      <c r="O56" s="3">
        <v>4300.3182582071558</v>
      </c>
      <c r="P56" s="3">
        <v>16880.112308808413</v>
      </c>
      <c r="Q56" s="3">
        <v>4300.3182582071558</v>
      </c>
      <c r="R56" s="3">
        <v>16880.112308808413</v>
      </c>
    </row>
    <row r="57" spans="1:18" ht="21" thickBot="1">
      <c r="A57" s="1">
        <v>38200</v>
      </c>
      <c r="B57">
        <v>6.6091666666666669</v>
      </c>
      <c r="C57">
        <v>3295</v>
      </c>
      <c r="D57">
        <f t="shared" si="0"/>
        <v>2.0058168942842691E-3</v>
      </c>
      <c r="J57" s="4" t="s">
        <v>25</v>
      </c>
      <c r="K57" s="4">
        <v>-4685415.0410583932</v>
      </c>
      <c r="L57" s="4">
        <v>1134697.2580144447</v>
      </c>
      <c r="M57" s="4">
        <v>-4.1292203783564156</v>
      </c>
      <c r="N57" s="4">
        <v>1.450310226110637E-2</v>
      </c>
      <c r="O57" s="4">
        <v>-7835839.6889539566</v>
      </c>
      <c r="P57" s="4">
        <v>-1534990.3931628303</v>
      </c>
      <c r="Q57" s="4">
        <v>-7835839.6889539566</v>
      </c>
      <c r="R57" s="4">
        <v>-1534990.3931628303</v>
      </c>
    </row>
    <row r="58" spans="1:18">
      <c r="A58" s="1">
        <v>38231</v>
      </c>
      <c r="B58">
        <v>6.6091666666666669</v>
      </c>
      <c r="C58">
        <v>3295</v>
      </c>
      <c r="D58">
        <f t="shared" si="0"/>
        <v>2.0058168942842691E-3</v>
      </c>
    </row>
    <row r="59" spans="1:18">
      <c r="A59" s="1">
        <v>38261</v>
      </c>
      <c r="B59">
        <v>6.6091666666666669</v>
      </c>
      <c r="C59">
        <v>3295</v>
      </c>
      <c r="D59">
        <f t="shared" si="0"/>
        <v>2.0058168942842691E-3</v>
      </c>
    </row>
    <row r="60" spans="1:18">
      <c r="A60" s="1">
        <v>38292</v>
      </c>
      <c r="B60">
        <v>6.6091666666666669</v>
      </c>
      <c r="C60">
        <v>3295</v>
      </c>
      <c r="D60">
        <f t="shared" si="0"/>
        <v>2.0058168942842691E-3</v>
      </c>
    </row>
    <row r="61" spans="1:18">
      <c r="A61" s="1">
        <v>38322</v>
      </c>
      <c r="B61">
        <v>6.6091666666666669</v>
      </c>
      <c r="C61">
        <v>3295</v>
      </c>
      <c r="D61">
        <f t="shared" si="0"/>
        <v>2.0058168942842691E-3</v>
      </c>
    </row>
    <row r="62" spans="1:18">
      <c r="A62" s="1">
        <v>38353</v>
      </c>
      <c r="B62">
        <v>7.0616666666666665</v>
      </c>
      <c r="C62">
        <v>3563</v>
      </c>
      <c r="D62">
        <f t="shared" si="0"/>
        <v>1.9819440546356066E-3</v>
      </c>
    </row>
    <row r="63" spans="1:18">
      <c r="A63" s="1">
        <v>38384</v>
      </c>
      <c r="B63">
        <v>7.0616666666666665</v>
      </c>
      <c r="C63">
        <v>3563</v>
      </c>
      <c r="D63">
        <f t="shared" si="0"/>
        <v>1.9819440546356066E-3</v>
      </c>
    </row>
    <row r="64" spans="1:18">
      <c r="A64" s="1">
        <v>38412</v>
      </c>
      <c r="B64">
        <v>7.0616666666666665</v>
      </c>
      <c r="C64">
        <v>3563</v>
      </c>
      <c r="D64">
        <f t="shared" si="0"/>
        <v>1.9819440546356066E-3</v>
      </c>
    </row>
    <row r="65" spans="1:4">
      <c r="A65" s="1">
        <v>38443</v>
      </c>
      <c r="B65">
        <v>7.0616666666666665</v>
      </c>
      <c r="C65">
        <v>3563</v>
      </c>
      <c r="D65">
        <f t="shared" si="0"/>
        <v>1.9819440546356066E-3</v>
      </c>
    </row>
    <row r="66" spans="1:4">
      <c r="A66" s="1">
        <v>38473</v>
      </c>
      <c r="B66">
        <v>7.0616666666666665</v>
      </c>
      <c r="C66">
        <v>3563</v>
      </c>
      <c r="D66">
        <f t="shared" si="0"/>
        <v>1.9819440546356066E-3</v>
      </c>
    </row>
    <row r="67" spans="1:4">
      <c r="A67" s="1">
        <v>38504</v>
      </c>
      <c r="B67">
        <v>7.0616666666666665</v>
      </c>
      <c r="C67">
        <v>3563</v>
      </c>
      <c r="D67">
        <f t="shared" si="0"/>
        <v>1.9819440546356066E-3</v>
      </c>
    </row>
    <row r="68" spans="1:4">
      <c r="A68" s="1">
        <v>38534</v>
      </c>
      <c r="B68">
        <v>7.0616666666666665</v>
      </c>
      <c r="C68">
        <v>3563</v>
      </c>
      <c r="D68">
        <f t="shared" si="0"/>
        <v>1.9819440546356066E-3</v>
      </c>
    </row>
    <row r="69" spans="1:4">
      <c r="A69" s="1">
        <v>38565</v>
      </c>
      <c r="B69">
        <v>7.0616666666666665</v>
      </c>
      <c r="C69">
        <v>3563</v>
      </c>
      <c r="D69">
        <f t="shared" si="0"/>
        <v>1.9819440546356066E-3</v>
      </c>
    </row>
    <row r="70" spans="1:4">
      <c r="A70" s="1">
        <v>38596</v>
      </c>
      <c r="B70">
        <v>7.0616666666666665</v>
      </c>
      <c r="C70">
        <v>3563</v>
      </c>
      <c r="D70">
        <f t="shared" si="0"/>
        <v>1.9819440546356066E-3</v>
      </c>
    </row>
    <row r="71" spans="1:4">
      <c r="A71" s="1">
        <v>38626</v>
      </c>
      <c r="B71">
        <v>7.0616666666666665</v>
      </c>
      <c r="C71">
        <v>3563</v>
      </c>
      <c r="D71">
        <f t="shared" si="0"/>
        <v>1.9819440546356066E-3</v>
      </c>
    </row>
    <row r="72" spans="1:4">
      <c r="A72" s="1">
        <v>38657</v>
      </c>
      <c r="B72">
        <v>7.0616666666666665</v>
      </c>
      <c r="C72">
        <v>3563</v>
      </c>
      <c r="D72">
        <f t="shared" si="0"/>
        <v>1.9819440546356066E-3</v>
      </c>
    </row>
    <row r="73" spans="1:4">
      <c r="A73" s="1">
        <v>38687</v>
      </c>
      <c r="B73">
        <v>7.0616666666666665</v>
      </c>
      <c r="C73">
        <v>3563</v>
      </c>
      <c r="D73">
        <f t="shared" si="0"/>
        <v>1.9819440546356066E-3</v>
      </c>
    </row>
    <row r="74" spans="1:4">
      <c r="A74" s="1">
        <v>38718</v>
      </c>
      <c r="B74">
        <v>7.6966666666666663</v>
      </c>
      <c r="C74">
        <v>3922</v>
      </c>
      <c r="D74">
        <f t="shared" si="0"/>
        <v>1.9624341322454527E-3</v>
      </c>
    </row>
    <row r="75" spans="1:4">
      <c r="A75" s="1">
        <v>38749</v>
      </c>
      <c r="B75">
        <v>7.6966666666666663</v>
      </c>
      <c r="C75">
        <v>3922</v>
      </c>
      <c r="D75">
        <f t="shared" si="0"/>
        <v>1.9624341322454527E-3</v>
      </c>
    </row>
    <row r="76" spans="1:4">
      <c r="A76" s="1">
        <v>38777</v>
      </c>
      <c r="B76">
        <v>7.6966666666666663</v>
      </c>
      <c r="C76">
        <v>3922</v>
      </c>
      <c r="D76">
        <f t="shared" si="0"/>
        <v>1.9624341322454527E-3</v>
      </c>
    </row>
    <row r="77" spans="1:4">
      <c r="A77" s="1">
        <v>38808</v>
      </c>
      <c r="B77">
        <v>7.6966666666666663</v>
      </c>
      <c r="C77">
        <v>3922</v>
      </c>
      <c r="D77">
        <f t="shared" si="0"/>
        <v>1.9624341322454527E-3</v>
      </c>
    </row>
    <row r="78" spans="1:4">
      <c r="A78" s="1">
        <v>38838</v>
      </c>
      <c r="B78">
        <v>7.6966666666666663</v>
      </c>
      <c r="C78">
        <v>3922</v>
      </c>
      <c r="D78">
        <f t="shared" si="0"/>
        <v>1.9624341322454527E-3</v>
      </c>
    </row>
    <row r="79" spans="1:4">
      <c r="A79" s="1">
        <v>38869</v>
      </c>
      <c r="B79">
        <v>7.6966666666666663</v>
      </c>
      <c r="C79">
        <v>3922</v>
      </c>
      <c r="D79">
        <f t="shared" si="0"/>
        <v>1.9624341322454527E-3</v>
      </c>
    </row>
    <row r="80" spans="1:4">
      <c r="A80" s="1">
        <v>38899</v>
      </c>
      <c r="B80">
        <v>7.6966666666666663</v>
      </c>
      <c r="C80">
        <v>3922</v>
      </c>
      <c r="D80">
        <f t="shared" si="0"/>
        <v>1.9624341322454527E-3</v>
      </c>
    </row>
    <row r="81" spans="1:4">
      <c r="A81" s="1">
        <v>38930</v>
      </c>
      <c r="B81">
        <v>7.6966666666666663</v>
      </c>
      <c r="C81">
        <v>3922</v>
      </c>
      <c r="D81">
        <f t="shared" si="0"/>
        <v>1.9624341322454527E-3</v>
      </c>
    </row>
    <row r="82" spans="1:4">
      <c r="A82" s="1">
        <v>38961</v>
      </c>
      <c r="B82">
        <v>7.6966666666666663</v>
      </c>
      <c r="C82">
        <v>3922</v>
      </c>
      <c r="D82">
        <f t="shared" si="0"/>
        <v>1.9624341322454527E-3</v>
      </c>
    </row>
    <row r="83" spans="1:4">
      <c r="A83" s="1">
        <v>38991</v>
      </c>
      <c r="B83">
        <v>7.6966666666666663</v>
      </c>
      <c r="C83">
        <v>3922</v>
      </c>
      <c r="D83">
        <f t="shared" si="0"/>
        <v>1.9624341322454527E-3</v>
      </c>
    </row>
    <row r="84" spans="1:4">
      <c r="A84" s="1">
        <v>39022</v>
      </c>
      <c r="B84">
        <v>7.6966666666666663</v>
      </c>
      <c r="C84">
        <v>3922</v>
      </c>
      <c r="D84">
        <f t="shared" si="0"/>
        <v>1.9624341322454527E-3</v>
      </c>
    </row>
    <row r="85" spans="1:4">
      <c r="A85" s="1">
        <v>39052</v>
      </c>
      <c r="B85">
        <v>7.6966666666666663</v>
      </c>
      <c r="C85">
        <v>3922</v>
      </c>
      <c r="D85">
        <f t="shared" si="0"/>
        <v>1.9624341322454527E-3</v>
      </c>
    </row>
    <row r="86" spans="1:4">
      <c r="A86" s="1">
        <v>39083</v>
      </c>
      <c r="B86">
        <v>8.4958333333333336</v>
      </c>
      <c r="C86">
        <v>4303</v>
      </c>
      <c r="D86">
        <f t="shared" si="0"/>
        <v>1.9743977070261058E-3</v>
      </c>
    </row>
    <row r="87" spans="1:4">
      <c r="A87" s="1">
        <v>39114</v>
      </c>
      <c r="B87">
        <v>8.4958333333333336</v>
      </c>
      <c r="C87">
        <v>4303</v>
      </c>
      <c r="D87">
        <f t="shared" si="0"/>
        <v>1.9743977070261058E-3</v>
      </c>
    </row>
    <row r="88" spans="1:4">
      <c r="A88" s="1">
        <v>39142</v>
      </c>
      <c r="B88">
        <v>8.4958333333333336</v>
      </c>
      <c r="C88">
        <v>4303</v>
      </c>
      <c r="D88">
        <f t="shared" si="0"/>
        <v>1.9743977070261058E-3</v>
      </c>
    </row>
    <row r="89" spans="1:4">
      <c r="A89" s="1">
        <v>39173</v>
      </c>
      <c r="B89">
        <v>8.4958333333333336</v>
      </c>
      <c r="C89">
        <v>4303</v>
      </c>
      <c r="D89">
        <f t="shared" si="0"/>
        <v>1.9743977070261058E-3</v>
      </c>
    </row>
    <row r="90" spans="1:4">
      <c r="A90" s="1">
        <v>39203</v>
      </c>
      <c r="B90">
        <v>8.4958333333333336</v>
      </c>
      <c r="C90">
        <v>4303</v>
      </c>
      <c r="D90">
        <f t="shared" si="0"/>
        <v>1.9743977070261058E-3</v>
      </c>
    </row>
    <row r="91" spans="1:4">
      <c r="A91" s="1">
        <v>39234</v>
      </c>
      <c r="B91">
        <v>8.4958333333333336</v>
      </c>
      <c r="C91">
        <v>4303</v>
      </c>
      <c r="D91">
        <f t="shared" si="0"/>
        <v>1.9743977070261058E-3</v>
      </c>
    </row>
    <row r="92" spans="1:4">
      <c r="A92" s="1">
        <v>39264</v>
      </c>
      <c r="B92">
        <v>8.4958333333333336</v>
      </c>
      <c r="C92">
        <v>4303</v>
      </c>
      <c r="D92">
        <f t="shared" si="0"/>
        <v>1.9743977070261058E-3</v>
      </c>
    </row>
    <row r="93" spans="1:4">
      <c r="A93" s="1">
        <v>39295</v>
      </c>
      <c r="B93">
        <v>8.4958333333333336</v>
      </c>
      <c r="C93">
        <v>4303</v>
      </c>
      <c r="D93">
        <f t="shared" si="0"/>
        <v>1.9743977070261058E-3</v>
      </c>
    </row>
    <row r="94" spans="1:4">
      <c r="A94" s="1">
        <v>39326</v>
      </c>
      <c r="B94">
        <v>8.4958333333333336</v>
      </c>
      <c r="C94">
        <v>4303</v>
      </c>
      <c r="D94">
        <f t="shared" si="0"/>
        <v>1.9743977070261058E-3</v>
      </c>
    </row>
    <row r="95" spans="1:4">
      <c r="A95" s="1">
        <v>39356</v>
      </c>
      <c r="B95">
        <v>8.4958333333333336</v>
      </c>
      <c r="C95">
        <v>4303</v>
      </c>
      <c r="D95">
        <f t="shared" si="0"/>
        <v>1.9743977070261058E-3</v>
      </c>
    </row>
    <row r="96" spans="1:4">
      <c r="A96" s="1">
        <v>39387</v>
      </c>
      <c r="B96">
        <v>8.4958333333333336</v>
      </c>
      <c r="C96">
        <v>4303</v>
      </c>
      <c r="D96">
        <f t="shared" si="0"/>
        <v>1.9743977070261058E-3</v>
      </c>
    </row>
    <row r="97" spans="1:4">
      <c r="A97" s="1">
        <v>39417</v>
      </c>
      <c r="B97">
        <v>8.4958333333333336</v>
      </c>
      <c r="C97">
        <v>4303</v>
      </c>
      <c r="D97">
        <f t="shared" si="0"/>
        <v>1.9743977070261058E-3</v>
      </c>
    </row>
    <row r="98" spans="1:4">
      <c r="A98" s="1">
        <v>39448</v>
      </c>
      <c r="B98">
        <v>8.7991666666666664</v>
      </c>
      <c r="C98">
        <v>4659</v>
      </c>
      <c r="D98">
        <f t="shared" si="0"/>
        <v>1.8886384774987478E-3</v>
      </c>
    </row>
    <row r="99" spans="1:4">
      <c r="A99" s="1">
        <v>39479</v>
      </c>
      <c r="B99">
        <v>8.7991666666666664</v>
      </c>
      <c r="C99">
        <v>4659</v>
      </c>
      <c r="D99">
        <f t="shared" si="0"/>
        <v>1.8886384774987478E-3</v>
      </c>
    </row>
    <row r="100" spans="1:4">
      <c r="A100" s="1">
        <v>39508</v>
      </c>
      <c r="B100">
        <v>8.7991666666666664</v>
      </c>
      <c r="C100">
        <v>4659</v>
      </c>
      <c r="D100">
        <f t="shared" si="0"/>
        <v>1.8886384774987478E-3</v>
      </c>
    </row>
    <row r="101" spans="1:4">
      <c r="A101" s="1">
        <v>39539</v>
      </c>
      <c r="B101">
        <v>8.7991666666666664</v>
      </c>
      <c r="C101">
        <v>4659</v>
      </c>
      <c r="D101">
        <f t="shared" si="0"/>
        <v>1.8886384774987478E-3</v>
      </c>
    </row>
    <row r="102" spans="1:4">
      <c r="A102" s="1">
        <v>39569</v>
      </c>
      <c r="B102">
        <v>8.7991666666666664</v>
      </c>
      <c r="C102">
        <v>4659</v>
      </c>
      <c r="D102">
        <f t="shared" si="0"/>
        <v>1.8886384774987478E-3</v>
      </c>
    </row>
    <row r="103" spans="1:4">
      <c r="A103" s="1">
        <v>39600</v>
      </c>
      <c r="B103">
        <v>8.7991666666666664</v>
      </c>
      <c r="C103">
        <v>4659</v>
      </c>
      <c r="D103">
        <f t="shared" si="0"/>
        <v>1.8886384774987478E-3</v>
      </c>
    </row>
    <row r="104" spans="1:4">
      <c r="A104" s="1">
        <v>39630</v>
      </c>
      <c r="B104">
        <v>8.7991666666666664</v>
      </c>
      <c r="C104">
        <v>4659</v>
      </c>
      <c r="D104">
        <f t="shared" si="0"/>
        <v>1.8886384774987478E-3</v>
      </c>
    </row>
    <row r="105" spans="1:4">
      <c r="A105" s="1">
        <v>39661</v>
      </c>
      <c r="B105">
        <v>8.7991666666666664</v>
      </c>
      <c r="C105">
        <v>4659</v>
      </c>
      <c r="D105">
        <f t="shared" si="0"/>
        <v>1.8886384774987478E-3</v>
      </c>
    </row>
    <row r="106" spans="1:4">
      <c r="A106" s="1">
        <v>39692</v>
      </c>
      <c r="B106">
        <v>8.7991666666666664</v>
      </c>
      <c r="C106">
        <v>4659</v>
      </c>
      <c r="D106">
        <f t="shared" si="0"/>
        <v>1.8886384774987478E-3</v>
      </c>
    </row>
    <row r="107" spans="1:4">
      <c r="A107" s="1">
        <v>39722</v>
      </c>
      <c r="B107">
        <v>8.7991666666666664</v>
      </c>
      <c r="C107">
        <v>4659</v>
      </c>
      <c r="D107">
        <f t="shared" si="0"/>
        <v>1.8886384774987478E-3</v>
      </c>
    </row>
    <row r="108" spans="1:4">
      <c r="A108" s="1">
        <v>39753</v>
      </c>
      <c r="B108">
        <v>8.7991666666666664</v>
      </c>
      <c r="C108">
        <v>4659</v>
      </c>
      <c r="D108">
        <f t="shared" si="0"/>
        <v>1.8886384774987478E-3</v>
      </c>
    </row>
    <row r="109" spans="1:4">
      <c r="A109" s="1">
        <v>39783</v>
      </c>
      <c r="B109">
        <v>8.7991666666666664</v>
      </c>
      <c r="C109">
        <v>4659</v>
      </c>
      <c r="D109">
        <f t="shared" si="0"/>
        <v>1.8886384774987478E-3</v>
      </c>
    </row>
    <row r="110" spans="1:4">
      <c r="A110" s="1">
        <v>39814</v>
      </c>
      <c r="B110">
        <v>7.9208333333333334</v>
      </c>
      <c r="C110">
        <v>4747</v>
      </c>
      <c r="D110">
        <f t="shared" si="0"/>
        <v>1.6685977108349132E-3</v>
      </c>
    </row>
    <row r="111" spans="1:4">
      <c r="A111" s="1">
        <v>39845</v>
      </c>
      <c r="B111">
        <v>7.9208333333333334</v>
      </c>
      <c r="C111">
        <v>4747</v>
      </c>
      <c r="D111">
        <f t="shared" si="0"/>
        <v>1.6685977108349132E-3</v>
      </c>
    </row>
    <row r="112" spans="1:4">
      <c r="A112" s="1">
        <v>39873</v>
      </c>
      <c r="B112">
        <v>7.9208333333333334</v>
      </c>
      <c r="C112">
        <v>4747</v>
      </c>
      <c r="D112">
        <f t="shared" si="0"/>
        <v>1.6685977108349132E-3</v>
      </c>
    </row>
    <row r="113" spans="1:4">
      <c r="A113" s="1">
        <v>39904</v>
      </c>
      <c r="B113">
        <v>7.9208333333333334</v>
      </c>
      <c r="C113">
        <v>4747</v>
      </c>
      <c r="D113">
        <f t="shared" si="0"/>
        <v>1.6685977108349132E-3</v>
      </c>
    </row>
    <row r="114" spans="1:4">
      <c r="A114" s="1">
        <v>39934</v>
      </c>
      <c r="B114">
        <v>7.9208333333333334</v>
      </c>
      <c r="C114">
        <v>4747</v>
      </c>
      <c r="D114">
        <f t="shared" si="0"/>
        <v>1.6685977108349132E-3</v>
      </c>
    </row>
    <row r="115" spans="1:4">
      <c r="A115" s="1">
        <v>39965</v>
      </c>
      <c r="B115">
        <v>7.9208333333333334</v>
      </c>
      <c r="C115">
        <v>4747</v>
      </c>
      <c r="D115">
        <f t="shared" ref="D115:D178" si="1">B115/C115</f>
        <v>1.6685977108349132E-3</v>
      </c>
    </row>
    <row r="116" spans="1:4">
      <c r="A116" s="1">
        <v>39995</v>
      </c>
      <c r="B116">
        <v>7.9208333333333334</v>
      </c>
      <c r="C116">
        <v>4747</v>
      </c>
      <c r="D116">
        <f t="shared" si="1"/>
        <v>1.6685977108349132E-3</v>
      </c>
    </row>
    <row r="117" spans="1:4">
      <c r="A117" s="1">
        <v>40026</v>
      </c>
      <c r="B117">
        <v>7.9208333333333334</v>
      </c>
      <c r="C117">
        <v>4747</v>
      </c>
      <c r="D117">
        <f t="shared" si="1"/>
        <v>1.6685977108349132E-3</v>
      </c>
    </row>
    <row r="118" spans="1:4">
      <c r="A118" s="1">
        <v>40057</v>
      </c>
      <c r="B118">
        <v>7.9208333333333334</v>
      </c>
      <c r="C118">
        <v>4747</v>
      </c>
      <c r="D118">
        <f t="shared" si="1"/>
        <v>1.6685977108349132E-3</v>
      </c>
    </row>
    <row r="119" spans="1:4">
      <c r="A119" s="1">
        <v>40087</v>
      </c>
      <c r="B119">
        <v>7.9208333333333334</v>
      </c>
      <c r="C119">
        <v>4747</v>
      </c>
      <c r="D119">
        <f t="shared" si="1"/>
        <v>1.6685977108349132E-3</v>
      </c>
    </row>
    <row r="120" spans="1:4">
      <c r="A120" s="1">
        <v>40118</v>
      </c>
      <c r="B120">
        <v>7.9208333333333334</v>
      </c>
      <c r="C120">
        <v>4747</v>
      </c>
      <c r="D120">
        <f t="shared" si="1"/>
        <v>1.6685977108349132E-3</v>
      </c>
    </row>
    <row r="121" spans="1:4">
      <c r="A121" s="1">
        <v>40148</v>
      </c>
      <c r="B121">
        <v>7.9208333333333334</v>
      </c>
      <c r="C121">
        <v>4747</v>
      </c>
      <c r="D121">
        <f t="shared" si="1"/>
        <v>1.6685977108349132E-3</v>
      </c>
    </row>
    <row r="122" spans="1:4">
      <c r="A122" s="1">
        <v>40179</v>
      </c>
      <c r="B122">
        <v>9.2083333333333339</v>
      </c>
      <c r="C122">
        <v>4905</v>
      </c>
      <c r="D122">
        <f t="shared" si="1"/>
        <v>1.8773360516479783E-3</v>
      </c>
    </row>
    <row r="123" spans="1:4">
      <c r="A123" s="1">
        <v>40210</v>
      </c>
      <c r="B123">
        <v>9.2083333333333339</v>
      </c>
      <c r="C123">
        <v>4905</v>
      </c>
      <c r="D123">
        <f t="shared" si="1"/>
        <v>1.8773360516479783E-3</v>
      </c>
    </row>
    <row r="124" spans="1:4">
      <c r="A124" s="1">
        <v>40238</v>
      </c>
      <c r="B124">
        <v>9.2083333333333339</v>
      </c>
      <c r="C124">
        <v>4905</v>
      </c>
      <c r="D124">
        <f t="shared" si="1"/>
        <v>1.8773360516479783E-3</v>
      </c>
    </row>
    <row r="125" spans="1:4">
      <c r="A125" s="1">
        <v>40269</v>
      </c>
      <c r="B125">
        <v>9.2083333333333339</v>
      </c>
      <c r="C125">
        <v>4905</v>
      </c>
      <c r="D125">
        <f t="shared" si="1"/>
        <v>1.8773360516479783E-3</v>
      </c>
    </row>
    <row r="126" spans="1:4">
      <c r="A126" s="1">
        <v>40299</v>
      </c>
      <c r="B126">
        <v>9.2083333333333339</v>
      </c>
      <c r="C126">
        <v>4905</v>
      </c>
      <c r="D126">
        <f t="shared" si="1"/>
        <v>1.8773360516479783E-3</v>
      </c>
    </row>
    <row r="127" spans="1:4">
      <c r="A127" s="1">
        <v>40330</v>
      </c>
      <c r="B127">
        <v>9.2083333333333339</v>
      </c>
      <c r="C127">
        <v>4905</v>
      </c>
      <c r="D127">
        <f t="shared" si="1"/>
        <v>1.8773360516479783E-3</v>
      </c>
    </row>
    <row r="128" spans="1:4">
      <c r="A128" s="1">
        <v>40360</v>
      </c>
      <c r="B128">
        <v>9.2083333333333339</v>
      </c>
      <c r="C128">
        <v>4905</v>
      </c>
      <c r="D128">
        <f t="shared" si="1"/>
        <v>1.8773360516479783E-3</v>
      </c>
    </row>
    <row r="129" spans="1:5">
      <c r="A129" s="1">
        <v>40391</v>
      </c>
      <c r="B129">
        <v>9.2083333333333339</v>
      </c>
      <c r="C129">
        <v>4905</v>
      </c>
      <c r="D129">
        <f t="shared" si="1"/>
        <v>1.8773360516479783E-3</v>
      </c>
    </row>
    <row r="130" spans="1:5">
      <c r="A130" s="1">
        <v>40422</v>
      </c>
      <c r="B130">
        <v>9.2083333333333339</v>
      </c>
      <c r="C130">
        <v>4905</v>
      </c>
      <c r="D130">
        <f t="shared" si="1"/>
        <v>1.8773360516479783E-3</v>
      </c>
    </row>
    <row r="131" spans="1:5">
      <c r="A131" s="1">
        <v>40452</v>
      </c>
      <c r="B131">
        <v>9.2083333333333339</v>
      </c>
      <c r="C131">
        <v>4905</v>
      </c>
      <c r="D131">
        <f t="shared" si="1"/>
        <v>1.8773360516479783E-3</v>
      </c>
    </row>
    <row r="132" spans="1:5">
      <c r="A132" s="1">
        <v>40483</v>
      </c>
      <c r="B132">
        <v>9.2083333333333339</v>
      </c>
      <c r="C132">
        <v>4905</v>
      </c>
      <c r="D132">
        <f t="shared" si="1"/>
        <v>1.8773360516479783E-3</v>
      </c>
    </row>
    <row r="133" spans="1:5">
      <c r="A133" s="1">
        <v>40513</v>
      </c>
      <c r="B133">
        <v>9.2083333333333339</v>
      </c>
      <c r="C133">
        <v>4905</v>
      </c>
      <c r="D133">
        <f t="shared" si="1"/>
        <v>1.8773360516479783E-3</v>
      </c>
    </row>
    <row r="134" spans="1:5">
      <c r="A134" s="1">
        <v>40544</v>
      </c>
      <c r="B134">
        <v>9.8275000000000006</v>
      </c>
      <c r="C134">
        <v>5056</v>
      </c>
      <c r="D134">
        <f t="shared" si="1"/>
        <v>1.9437302215189875E-3</v>
      </c>
      <c r="E134">
        <v>1660</v>
      </c>
    </row>
    <row r="135" spans="1:5">
      <c r="A135" s="1">
        <v>40575</v>
      </c>
      <c r="B135">
        <v>9.8275000000000006</v>
      </c>
      <c r="C135">
        <v>5056</v>
      </c>
      <c r="D135">
        <f t="shared" si="1"/>
        <v>1.9437302215189875E-3</v>
      </c>
      <c r="E135">
        <v>1760</v>
      </c>
    </row>
    <row r="136" spans="1:5">
      <c r="A136" s="1">
        <v>40603</v>
      </c>
      <c r="B136">
        <v>9.8275000000000006</v>
      </c>
      <c r="C136">
        <v>5056</v>
      </c>
      <c r="D136">
        <f t="shared" si="1"/>
        <v>1.9437302215189875E-3</v>
      </c>
      <c r="E136">
        <v>1840</v>
      </c>
    </row>
    <row r="137" spans="1:5">
      <c r="A137" s="1">
        <v>40634</v>
      </c>
      <c r="B137">
        <v>9.8275000000000006</v>
      </c>
      <c r="C137">
        <v>5056</v>
      </c>
      <c r="D137">
        <f t="shared" si="1"/>
        <v>1.9437302215189875E-3</v>
      </c>
      <c r="E137" s="2">
        <v>1880</v>
      </c>
    </row>
    <row r="138" spans="1:5">
      <c r="A138" s="1">
        <v>40664</v>
      </c>
      <c r="B138">
        <v>9.8275000000000006</v>
      </c>
      <c r="C138">
        <v>5056</v>
      </c>
      <c r="D138">
        <f t="shared" si="1"/>
        <v>1.9437302215189875E-3</v>
      </c>
      <c r="E138">
        <v>1790</v>
      </c>
    </row>
    <row r="139" spans="1:5">
      <c r="A139" s="1">
        <v>40695</v>
      </c>
      <c r="B139">
        <v>9.8275000000000006</v>
      </c>
      <c r="C139">
        <v>5056</v>
      </c>
      <c r="D139">
        <f t="shared" si="1"/>
        <v>1.9437302215189875E-3</v>
      </c>
      <c r="E139">
        <v>1170</v>
      </c>
    </row>
    <row r="140" spans="1:5">
      <c r="A140" s="1">
        <v>40725</v>
      </c>
      <c r="B140">
        <v>9.8275000000000006</v>
      </c>
      <c r="C140">
        <v>5056</v>
      </c>
      <c r="D140">
        <f t="shared" si="1"/>
        <v>1.9437302215189875E-3</v>
      </c>
      <c r="E140">
        <v>1510</v>
      </c>
    </row>
    <row r="141" spans="1:5">
      <c r="A141" s="1">
        <v>40756</v>
      </c>
      <c r="B141">
        <v>9.8275000000000006</v>
      </c>
      <c r="C141">
        <v>5056</v>
      </c>
      <c r="D141">
        <f t="shared" si="1"/>
        <v>1.9437302215189875E-3</v>
      </c>
      <c r="E141">
        <v>1380</v>
      </c>
    </row>
    <row r="142" spans="1:5">
      <c r="A142" s="1">
        <v>40787</v>
      </c>
      <c r="B142">
        <v>9.8275000000000006</v>
      </c>
      <c r="C142">
        <v>5056</v>
      </c>
      <c r="D142">
        <f t="shared" si="1"/>
        <v>1.9437302215189875E-3</v>
      </c>
      <c r="E142">
        <v>1350</v>
      </c>
    </row>
    <row r="143" spans="1:5">
      <c r="A143" s="1">
        <v>40817</v>
      </c>
      <c r="B143">
        <v>9.8275000000000006</v>
      </c>
      <c r="C143">
        <v>5056</v>
      </c>
      <c r="D143">
        <f t="shared" si="1"/>
        <v>1.9437302215189875E-3</v>
      </c>
      <c r="E143">
        <v>1330</v>
      </c>
    </row>
    <row r="144" spans="1:5">
      <c r="A144" s="1">
        <v>40848</v>
      </c>
      <c r="B144">
        <v>9.8275000000000006</v>
      </c>
      <c r="C144">
        <v>5056</v>
      </c>
      <c r="D144">
        <f t="shared" si="1"/>
        <v>1.9437302215189875E-3</v>
      </c>
      <c r="E144">
        <v>1320</v>
      </c>
    </row>
    <row r="145" spans="1:5">
      <c r="A145" s="1">
        <v>40878</v>
      </c>
      <c r="B145">
        <v>9.8275000000000006</v>
      </c>
      <c r="C145">
        <v>5056</v>
      </c>
      <c r="D145">
        <f t="shared" si="1"/>
        <v>1.9437302215189875E-3</v>
      </c>
      <c r="E145">
        <v>1420</v>
      </c>
    </row>
    <row r="146" spans="1:5">
      <c r="A146" s="1">
        <v>40909</v>
      </c>
      <c r="B146">
        <v>10.026666666666666</v>
      </c>
      <c r="C146">
        <v>5060</v>
      </c>
      <c r="D146">
        <f t="shared" si="1"/>
        <v>1.9815546772068509E-3</v>
      </c>
      <c r="E146">
        <v>1250</v>
      </c>
    </row>
    <row r="147" spans="1:5">
      <c r="A147" s="1">
        <v>40940</v>
      </c>
      <c r="B147">
        <v>10.026666666666666</v>
      </c>
      <c r="C147">
        <v>5060</v>
      </c>
      <c r="D147">
        <f t="shared" si="1"/>
        <v>1.9815546772068509E-3</v>
      </c>
      <c r="E147">
        <v>1270</v>
      </c>
    </row>
    <row r="148" spans="1:5">
      <c r="A148" s="1">
        <v>40969</v>
      </c>
      <c r="B148">
        <v>10.026666666666666</v>
      </c>
      <c r="C148">
        <v>5060</v>
      </c>
      <c r="D148">
        <f t="shared" si="1"/>
        <v>1.9815546772068509E-3</v>
      </c>
      <c r="E148">
        <v>1250</v>
      </c>
    </row>
    <row r="149" spans="1:5">
      <c r="A149" s="1">
        <v>41000</v>
      </c>
      <c r="B149">
        <v>10.026666666666666</v>
      </c>
      <c r="C149">
        <v>5060</v>
      </c>
      <c r="D149">
        <f t="shared" si="1"/>
        <v>1.9815546772068509E-3</v>
      </c>
      <c r="E149">
        <v>1260</v>
      </c>
    </row>
    <row r="150" spans="1:5">
      <c r="A150" s="1">
        <v>41030</v>
      </c>
      <c r="B150">
        <v>10.026666666666666</v>
      </c>
      <c r="C150">
        <v>5060</v>
      </c>
      <c r="D150">
        <f t="shared" si="1"/>
        <v>1.9815546772068509E-3</v>
      </c>
      <c r="E150">
        <v>1380</v>
      </c>
    </row>
    <row r="151" spans="1:5">
      <c r="A151" s="1">
        <v>41061</v>
      </c>
      <c r="B151">
        <v>10.026666666666666</v>
      </c>
      <c r="C151">
        <v>5060</v>
      </c>
      <c r="D151">
        <f t="shared" si="1"/>
        <v>1.9815546772068509E-3</v>
      </c>
      <c r="E151">
        <v>1250</v>
      </c>
    </row>
    <row r="152" spans="1:5">
      <c r="A152" s="1">
        <v>41091</v>
      </c>
      <c r="B152">
        <v>10.026666666666666</v>
      </c>
      <c r="C152">
        <v>5060</v>
      </c>
      <c r="D152">
        <f t="shared" si="1"/>
        <v>1.9815546772068509E-3</v>
      </c>
      <c r="E152">
        <v>1250</v>
      </c>
    </row>
    <row r="153" spans="1:5">
      <c r="A153" s="1">
        <v>41122</v>
      </c>
      <c r="B153">
        <v>10.026666666666666</v>
      </c>
      <c r="C153">
        <v>5060</v>
      </c>
      <c r="D153">
        <f t="shared" si="1"/>
        <v>1.9815546772068509E-3</v>
      </c>
      <c r="E153">
        <v>1180</v>
      </c>
    </row>
    <row r="154" spans="1:5">
      <c r="A154" s="1">
        <v>41153</v>
      </c>
      <c r="B154">
        <v>10.026666666666666</v>
      </c>
      <c r="C154">
        <v>5060</v>
      </c>
      <c r="D154">
        <f t="shared" si="1"/>
        <v>1.9815546772068509E-3</v>
      </c>
      <c r="E154">
        <v>1090</v>
      </c>
    </row>
    <row r="155" spans="1:5">
      <c r="A155" s="1">
        <v>41183</v>
      </c>
      <c r="B155">
        <v>10.026666666666666</v>
      </c>
      <c r="C155">
        <v>5060</v>
      </c>
      <c r="D155">
        <f t="shared" si="1"/>
        <v>1.9815546772068509E-3</v>
      </c>
      <c r="E155">
        <v>1110</v>
      </c>
    </row>
    <row r="156" spans="1:5">
      <c r="A156" s="1">
        <v>41214</v>
      </c>
      <c r="B156">
        <v>10.026666666666666</v>
      </c>
      <c r="C156">
        <v>5060</v>
      </c>
      <c r="D156">
        <f t="shared" si="1"/>
        <v>1.9815546772068509E-3</v>
      </c>
      <c r="E156">
        <v>1120</v>
      </c>
    </row>
    <row r="157" spans="1:5">
      <c r="A157" s="1">
        <v>41244</v>
      </c>
      <c r="B157">
        <v>10.026666666666666</v>
      </c>
      <c r="C157">
        <v>5060</v>
      </c>
      <c r="D157">
        <f t="shared" si="1"/>
        <v>1.9815546772068509E-3</v>
      </c>
      <c r="E157">
        <v>1110</v>
      </c>
    </row>
    <row r="158" spans="1:5">
      <c r="A158" s="1">
        <v>41275</v>
      </c>
      <c r="B158">
        <v>10.2425</v>
      </c>
      <c r="C158">
        <v>5082</v>
      </c>
      <c r="D158">
        <f t="shared" si="1"/>
        <v>2.0154466745375835E-3</v>
      </c>
      <c r="E158" s="2">
        <v>1570</v>
      </c>
    </row>
    <row r="159" spans="1:5">
      <c r="A159" s="1">
        <v>41306</v>
      </c>
      <c r="B159">
        <v>10.2425</v>
      </c>
      <c r="C159">
        <v>5082</v>
      </c>
      <c r="D159">
        <f t="shared" si="1"/>
        <v>2.0154466745375835E-3</v>
      </c>
      <c r="E159">
        <v>1490</v>
      </c>
    </row>
    <row r="160" spans="1:5">
      <c r="A160" s="1">
        <v>41334</v>
      </c>
      <c r="B160">
        <v>10.2425</v>
      </c>
      <c r="C160">
        <v>5082</v>
      </c>
      <c r="D160">
        <f t="shared" si="1"/>
        <v>2.0154466745375835E-3</v>
      </c>
      <c r="E160">
        <v>1510</v>
      </c>
    </row>
    <row r="161" spans="1:5">
      <c r="A161" s="1">
        <v>41365</v>
      </c>
      <c r="B161">
        <v>10.2425</v>
      </c>
      <c r="C161">
        <v>5082</v>
      </c>
      <c r="D161">
        <f t="shared" si="1"/>
        <v>2.0154466745375835E-3</v>
      </c>
      <c r="E161">
        <v>1310</v>
      </c>
    </row>
    <row r="162" spans="1:5">
      <c r="A162" s="1">
        <v>41395</v>
      </c>
      <c r="B162">
        <v>10.2425</v>
      </c>
      <c r="C162">
        <v>5082</v>
      </c>
      <c r="D162">
        <f t="shared" si="1"/>
        <v>2.0154466745375835E-3</v>
      </c>
      <c r="E162">
        <v>1060</v>
      </c>
    </row>
    <row r="163" spans="1:5">
      <c r="A163" s="1">
        <v>41426</v>
      </c>
      <c r="B163">
        <v>10.2425</v>
      </c>
      <c r="C163">
        <v>5082</v>
      </c>
      <c r="D163">
        <f t="shared" si="1"/>
        <v>2.0154466745375835E-3</v>
      </c>
      <c r="E163">
        <v>810</v>
      </c>
    </row>
    <row r="164" spans="1:5">
      <c r="A164" s="1">
        <v>41456</v>
      </c>
      <c r="B164">
        <v>10.2425</v>
      </c>
      <c r="C164">
        <v>5082</v>
      </c>
      <c r="D164">
        <f t="shared" si="1"/>
        <v>2.0154466745375835E-3</v>
      </c>
      <c r="E164">
        <v>1560</v>
      </c>
    </row>
    <row r="165" spans="1:5">
      <c r="A165" s="1">
        <v>41487</v>
      </c>
      <c r="B165">
        <v>10.2425</v>
      </c>
      <c r="C165">
        <v>5082</v>
      </c>
      <c r="D165">
        <f t="shared" si="1"/>
        <v>2.0154466745375835E-3</v>
      </c>
      <c r="E165">
        <v>1670</v>
      </c>
    </row>
    <row r="166" spans="1:5">
      <c r="A166" s="1">
        <v>41518</v>
      </c>
      <c r="B166">
        <v>10.2425</v>
      </c>
      <c r="C166">
        <v>5082</v>
      </c>
      <c r="D166">
        <f t="shared" si="1"/>
        <v>2.0154466745375835E-3</v>
      </c>
      <c r="E166">
        <v>1360</v>
      </c>
    </row>
    <row r="167" spans="1:5">
      <c r="A167" s="1">
        <v>41548</v>
      </c>
      <c r="B167">
        <v>10.2425</v>
      </c>
      <c r="C167">
        <v>5082</v>
      </c>
      <c r="D167">
        <f t="shared" si="1"/>
        <v>2.0154466745375835E-3</v>
      </c>
      <c r="E167">
        <v>1010</v>
      </c>
    </row>
    <row r="168" spans="1:5">
      <c r="A168" s="1">
        <v>41579</v>
      </c>
      <c r="B168">
        <v>10.2425</v>
      </c>
      <c r="C168">
        <v>5082</v>
      </c>
      <c r="D168">
        <f t="shared" si="1"/>
        <v>2.0154466745375835E-3</v>
      </c>
      <c r="E168">
        <v>1390</v>
      </c>
    </row>
    <row r="169" spans="1:5">
      <c r="A169" s="1">
        <v>41609</v>
      </c>
      <c r="B169">
        <v>10.2425</v>
      </c>
      <c r="C169">
        <v>5082</v>
      </c>
      <c r="D169">
        <f t="shared" si="1"/>
        <v>2.0154466745375835E-3</v>
      </c>
      <c r="E169">
        <v>1770</v>
      </c>
    </row>
    <row r="170" spans="1:5">
      <c r="A170" s="1">
        <v>41640</v>
      </c>
      <c r="B170">
        <v>10.65</v>
      </c>
      <c r="C170">
        <v>5103</v>
      </c>
      <c r="D170">
        <f t="shared" si="1"/>
        <v>2.0870076425631981E-3</v>
      </c>
      <c r="E170">
        <v>2000</v>
      </c>
    </row>
    <row r="171" spans="1:5">
      <c r="A171" s="1">
        <v>41671</v>
      </c>
      <c r="B171">
        <v>10.65</v>
      </c>
      <c r="C171">
        <v>5103</v>
      </c>
      <c r="D171">
        <f t="shared" si="1"/>
        <v>2.0870076425631981E-3</v>
      </c>
      <c r="E171">
        <v>1640</v>
      </c>
    </row>
    <row r="172" spans="1:5">
      <c r="A172" s="1">
        <v>41699</v>
      </c>
      <c r="B172">
        <v>10.65</v>
      </c>
      <c r="C172">
        <v>5103</v>
      </c>
      <c r="D172">
        <f t="shared" si="1"/>
        <v>2.0870076425631981E-3</v>
      </c>
      <c r="E172">
        <v>1210</v>
      </c>
    </row>
    <row r="173" spans="1:5">
      <c r="A173" s="1">
        <v>41730</v>
      </c>
      <c r="B173">
        <v>10.65</v>
      </c>
      <c r="C173">
        <v>5103</v>
      </c>
      <c r="D173">
        <f t="shared" si="1"/>
        <v>2.0870076425631981E-3</v>
      </c>
      <c r="E173">
        <v>1390</v>
      </c>
    </row>
    <row r="174" spans="1:5">
      <c r="A174" s="1">
        <v>41760</v>
      </c>
      <c r="B174">
        <v>10.65</v>
      </c>
      <c r="C174">
        <v>5103</v>
      </c>
      <c r="D174">
        <f t="shared" si="1"/>
        <v>2.0870076425631981E-3</v>
      </c>
      <c r="E174">
        <v>1580</v>
      </c>
    </row>
    <row r="175" spans="1:5">
      <c r="A175" s="1">
        <v>41791</v>
      </c>
      <c r="B175">
        <v>10.65</v>
      </c>
      <c r="C175">
        <v>5103</v>
      </c>
      <c r="D175">
        <f t="shared" si="1"/>
        <v>2.0870076425631981E-3</v>
      </c>
      <c r="E175">
        <v>1540</v>
      </c>
    </row>
    <row r="176" spans="1:5">
      <c r="A176" s="1">
        <v>41821</v>
      </c>
      <c r="B176">
        <v>10.65</v>
      </c>
      <c r="C176">
        <v>5103</v>
      </c>
      <c r="D176">
        <f t="shared" si="1"/>
        <v>2.0870076425631981E-3</v>
      </c>
      <c r="E176">
        <v>1570</v>
      </c>
    </row>
    <row r="177" spans="1:5">
      <c r="A177" s="1">
        <v>41852</v>
      </c>
      <c r="B177">
        <v>10.65</v>
      </c>
      <c r="C177">
        <v>5103</v>
      </c>
      <c r="D177">
        <f t="shared" si="1"/>
        <v>2.0870076425631981E-3</v>
      </c>
      <c r="E177">
        <v>1540</v>
      </c>
    </row>
    <row r="178" spans="1:5">
      <c r="A178" s="1">
        <v>41883</v>
      </c>
      <c r="B178">
        <v>10.65</v>
      </c>
      <c r="C178">
        <v>5103</v>
      </c>
      <c r="D178">
        <f t="shared" si="1"/>
        <v>2.0870076425631981E-3</v>
      </c>
      <c r="E178">
        <v>1280</v>
      </c>
    </row>
    <row r="179" spans="1:5">
      <c r="A179" s="1">
        <v>41913</v>
      </c>
      <c r="B179">
        <v>10.65</v>
      </c>
      <c r="C179">
        <v>5103</v>
      </c>
      <c r="D179">
        <f t="shared" ref="D179:D193" si="2">B179/C179</f>
        <v>2.0870076425631981E-3</v>
      </c>
      <c r="E179">
        <v>1070</v>
      </c>
    </row>
    <row r="180" spans="1:5">
      <c r="A180" s="1">
        <v>41944</v>
      </c>
      <c r="B180">
        <v>10.65</v>
      </c>
      <c r="C180">
        <v>5103</v>
      </c>
      <c r="D180">
        <f t="shared" si="2"/>
        <v>2.0870076425631981E-3</v>
      </c>
      <c r="E180">
        <v>1140</v>
      </c>
    </row>
    <row r="181" spans="1:5">
      <c r="A181" s="1">
        <v>41974</v>
      </c>
      <c r="B181">
        <v>10.65</v>
      </c>
      <c r="C181">
        <v>5103</v>
      </c>
      <c r="D181">
        <f t="shared" si="2"/>
        <v>2.0870076425631981E-3</v>
      </c>
      <c r="E181">
        <v>1250</v>
      </c>
    </row>
    <row r="182" spans="1:5">
      <c r="A182" s="1">
        <v>42005</v>
      </c>
      <c r="B182">
        <v>10.774166666666666</v>
      </c>
      <c r="C182">
        <v>5214</v>
      </c>
      <c r="D182">
        <f t="shared" si="2"/>
        <v>2.0663917657588542E-3</v>
      </c>
      <c r="E182">
        <v>1440</v>
      </c>
    </row>
    <row r="183" spans="1:5">
      <c r="A183" s="1">
        <v>42036</v>
      </c>
      <c r="B183">
        <v>10.774166666666666</v>
      </c>
      <c r="C183">
        <v>5214</v>
      </c>
      <c r="D183">
        <f t="shared" si="2"/>
        <v>2.0663917657588542E-3</v>
      </c>
      <c r="E183">
        <v>1270</v>
      </c>
    </row>
    <row r="184" spans="1:5">
      <c r="A184" s="1">
        <v>42064</v>
      </c>
      <c r="B184">
        <v>10.774166666666666</v>
      </c>
      <c r="C184">
        <v>5214</v>
      </c>
      <c r="D184">
        <f t="shared" si="2"/>
        <v>2.0663917657588542E-3</v>
      </c>
      <c r="E184">
        <v>1160</v>
      </c>
    </row>
    <row r="185" spans="1:5">
      <c r="A185" s="1">
        <v>42095</v>
      </c>
      <c r="B185">
        <v>10.774166666666666</v>
      </c>
      <c r="C185">
        <v>5214</v>
      </c>
      <c r="D185">
        <f t="shared" si="2"/>
        <v>2.0663917657588542E-3</v>
      </c>
      <c r="E185">
        <v>890</v>
      </c>
    </row>
    <row r="186" spans="1:5">
      <c r="A186" s="1">
        <v>42125</v>
      </c>
      <c r="B186">
        <v>10.774166666666666</v>
      </c>
      <c r="C186">
        <v>5214</v>
      </c>
      <c r="D186">
        <f t="shared" si="2"/>
        <v>2.0663917657588542E-3</v>
      </c>
      <c r="E186">
        <v>860</v>
      </c>
    </row>
    <row r="187" spans="1:5">
      <c r="A187" s="1">
        <v>42156</v>
      </c>
      <c r="B187">
        <v>10.774166666666666</v>
      </c>
      <c r="C187">
        <v>5214</v>
      </c>
      <c r="D187">
        <f t="shared" si="2"/>
        <v>2.0663917657588542E-3</v>
      </c>
      <c r="E187">
        <v>720</v>
      </c>
    </row>
    <row r="188" spans="1:5">
      <c r="A188" s="1">
        <v>42186</v>
      </c>
      <c r="B188">
        <v>10.774166666666666</v>
      </c>
      <c r="C188">
        <v>5214</v>
      </c>
      <c r="D188">
        <f t="shared" si="2"/>
        <v>2.0663917657588542E-3</v>
      </c>
      <c r="E188">
        <v>900</v>
      </c>
    </row>
    <row r="189" spans="1:5">
      <c r="A189" s="1">
        <v>42217</v>
      </c>
      <c r="B189">
        <v>10.774166666666666</v>
      </c>
      <c r="C189">
        <v>5214</v>
      </c>
      <c r="D189">
        <f t="shared" si="2"/>
        <v>2.0663917657588542E-3</v>
      </c>
      <c r="E189">
        <v>1000</v>
      </c>
    </row>
    <row r="190" spans="1:5">
      <c r="A190" s="1">
        <v>42248</v>
      </c>
      <c r="B190">
        <v>10.774166666666666</v>
      </c>
      <c r="C190">
        <v>5214</v>
      </c>
      <c r="D190">
        <f t="shared" si="2"/>
        <v>2.0663917657588542E-3</v>
      </c>
      <c r="E190">
        <v>910</v>
      </c>
    </row>
    <row r="191" spans="1:5">
      <c r="A191" s="1">
        <v>42278</v>
      </c>
      <c r="B191">
        <v>10.774166666666666</v>
      </c>
      <c r="C191">
        <v>5214</v>
      </c>
      <c r="D191">
        <f t="shared" si="2"/>
        <v>2.0663917657588542E-3</v>
      </c>
      <c r="E191">
        <v>690</v>
      </c>
    </row>
    <row r="192" spans="1:5">
      <c r="A192" s="1">
        <v>42309</v>
      </c>
      <c r="B192">
        <v>10.774166666666666</v>
      </c>
      <c r="C192">
        <v>5214</v>
      </c>
      <c r="D192">
        <f t="shared" si="2"/>
        <v>2.0663917657588542E-3</v>
      </c>
      <c r="E192">
        <v>730</v>
      </c>
    </row>
    <row r="193" spans="1:5">
      <c r="A193" s="1">
        <v>42339</v>
      </c>
      <c r="B193">
        <v>10.774166666666666</v>
      </c>
      <c r="C193">
        <v>5214</v>
      </c>
      <c r="D193">
        <f t="shared" si="2"/>
        <v>2.0663917657588542E-3</v>
      </c>
      <c r="E193">
        <v>940</v>
      </c>
    </row>
    <row r="194" spans="1:5">
      <c r="A194" s="1">
        <v>42370</v>
      </c>
      <c r="B194">
        <f>133.28/12</f>
        <v>11.106666666666667</v>
      </c>
      <c r="C194" s="2">
        <v>5119</v>
      </c>
      <c r="D194">
        <f>B194/C194</f>
        <v>2.1696946018102494E-3</v>
      </c>
      <c r="E194">
        <v>990</v>
      </c>
    </row>
    <row r="195" spans="1:5">
      <c r="A195" s="1">
        <v>42401</v>
      </c>
      <c r="B195">
        <f t="shared" ref="B195:B205" si="3">133.28/12</f>
        <v>11.106666666666667</v>
      </c>
      <c r="C195" s="2">
        <v>5119</v>
      </c>
      <c r="D195">
        <f t="shared" ref="D195:D205" si="4">B195/C195</f>
        <v>2.1696946018102494E-3</v>
      </c>
      <c r="E195">
        <v>730</v>
      </c>
    </row>
    <row r="196" spans="1:5">
      <c r="A196" s="1">
        <v>42430</v>
      </c>
      <c r="B196">
        <f t="shared" si="3"/>
        <v>11.106666666666667</v>
      </c>
      <c r="C196" s="2">
        <v>5119</v>
      </c>
      <c r="D196">
        <f t="shared" si="4"/>
        <v>2.1696946018102494E-3</v>
      </c>
      <c r="E196">
        <v>640</v>
      </c>
    </row>
    <row r="197" spans="1:5">
      <c r="A197" s="1">
        <v>42461</v>
      </c>
      <c r="B197">
        <f t="shared" si="3"/>
        <v>11.106666666666667</v>
      </c>
      <c r="C197" s="2">
        <v>5119</v>
      </c>
      <c r="D197">
        <f t="shared" si="4"/>
        <v>2.1696946018102494E-3</v>
      </c>
      <c r="E197">
        <v>720</v>
      </c>
    </row>
    <row r="198" spans="1:5">
      <c r="A198" s="1">
        <v>42491</v>
      </c>
      <c r="B198">
        <f t="shared" si="3"/>
        <v>11.106666666666667</v>
      </c>
      <c r="C198" s="2">
        <v>5119</v>
      </c>
      <c r="D198">
        <f t="shared" si="4"/>
        <v>2.1696946018102494E-3</v>
      </c>
      <c r="E198">
        <v>880</v>
      </c>
    </row>
    <row r="199" spans="1:5">
      <c r="A199" s="1">
        <v>42522</v>
      </c>
      <c r="B199">
        <f t="shared" si="3"/>
        <v>11.106666666666667</v>
      </c>
      <c r="C199" s="2">
        <v>5119</v>
      </c>
      <c r="D199">
        <f t="shared" si="4"/>
        <v>2.1696946018102494E-3</v>
      </c>
      <c r="E199">
        <v>890</v>
      </c>
    </row>
    <row r="200" spans="1:5">
      <c r="A200" s="1">
        <v>42552</v>
      </c>
      <c r="B200">
        <f t="shared" si="3"/>
        <v>11.106666666666667</v>
      </c>
      <c r="C200" s="2">
        <v>5119</v>
      </c>
      <c r="D200">
        <f t="shared" si="4"/>
        <v>2.1696946018102494E-3</v>
      </c>
      <c r="E200">
        <v>1090</v>
      </c>
    </row>
    <row r="201" spans="1:5">
      <c r="A201" s="1">
        <v>42583</v>
      </c>
      <c r="B201">
        <f t="shared" si="3"/>
        <v>11.106666666666667</v>
      </c>
      <c r="C201" s="2">
        <v>5119</v>
      </c>
      <c r="D201">
        <f t="shared" si="4"/>
        <v>2.1696946018102494E-3</v>
      </c>
      <c r="E201">
        <v>1040</v>
      </c>
    </row>
    <row r="202" spans="1:5">
      <c r="A202" s="1">
        <v>42614</v>
      </c>
      <c r="B202">
        <f t="shared" si="3"/>
        <v>11.106666666666667</v>
      </c>
      <c r="C202" s="2">
        <v>5119</v>
      </c>
      <c r="D202">
        <f t="shared" si="4"/>
        <v>2.1696946018102494E-3</v>
      </c>
      <c r="E202">
        <v>1160</v>
      </c>
    </row>
    <row r="203" spans="1:5">
      <c r="A203" s="1">
        <v>42644</v>
      </c>
      <c r="B203">
        <f t="shared" si="3"/>
        <v>11.106666666666667</v>
      </c>
      <c r="C203" s="2">
        <v>5119</v>
      </c>
      <c r="D203">
        <f t="shared" si="4"/>
        <v>2.1696946018102494E-3</v>
      </c>
      <c r="E203">
        <v>1080</v>
      </c>
    </row>
    <row r="204" spans="1:5">
      <c r="A204" s="1">
        <v>42675</v>
      </c>
      <c r="B204">
        <f t="shared" si="3"/>
        <v>11.106666666666667</v>
      </c>
      <c r="C204" s="2">
        <v>5119</v>
      </c>
      <c r="D204">
        <f t="shared" si="4"/>
        <v>2.1696946018102494E-3</v>
      </c>
      <c r="E204">
        <v>1170</v>
      </c>
    </row>
    <row r="205" spans="1:5">
      <c r="A205" s="1">
        <v>42705</v>
      </c>
      <c r="B205">
        <f t="shared" si="3"/>
        <v>11.106666666666667</v>
      </c>
      <c r="C205" s="2">
        <v>5119</v>
      </c>
      <c r="D205">
        <f t="shared" si="4"/>
        <v>2.1696946018102494E-3</v>
      </c>
      <c r="E205">
        <v>1270</v>
      </c>
    </row>
    <row r="206" spans="1:5">
      <c r="A206" s="1">
        <v>42736</v>
      </c>
    </row>
    <row r="207" spans="1:5">
      <c r="A207" s="1">
        <v>42767</v>
      </c>
    </row>
    <row r="208" spans="1:5">
      <c r="A208" s="1">
        <v>42795</v>
      </c>
    </row>
    <row r="209" spans="1:1">
      <c r="A209" s="1">
        <v>42826</v>
      </c>
    </row>
    <row r="210" spans="1:1">
      <c r="A210" s="1">
        <v>42856</v>
      </c>
    </row>
    <row r="211" spans="1:1">
      <c r="A211" s="1">
        <v>42887</v>
      </c>
    </row>
    <row r="212" spans="1:1">
      <c r="A212" s="1">
        <v>42917</v>
      </c>
    </row>
    <row r="213" spans="1:1">
      <c r="A213" s="1">
        <v>42948</v>
      </c>
    </row>
    <row r="214" spans="1:1">
      <c r="A214" s="1">
        <v>42979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6B15A-83EF-D046-9845-170FBB6FCCFF}">
  <dimension ref="A1:R214"/>
  <sheetViews>
    <sheetView topLeftCell="A187" workbookViewId="0">
      <selection activeCell="E205" sqref="E205"/>
    </sheetView>
  </sheetViews>
  <sheetFormatPr baseColWidth="10" defaultRowHeight="20"/>
  <cols>
    <col min="4" max="4" width="17.5703125" customWidth="1"/>
  </cols>
  <sheetData>
    <row r="1" spans="1:17">
      <c r="A1" t="s">
        <v>28</v>
      </c>
      <c r="B1" t="s">
        <v>29</v>
      </c>
      <c r="C1" t="s">
        <v>30</v>
      </c>
      <c r="D1" t="s">
        <v>32</v>
      </c>
      <c r="E1" t="s">
        <v>63</v>
      </c>
    </row>
    <row r="2" spans="1:17">
      <c r="A2" s="1">
        <v>36526</v>
      </c>
      <c r="B2">
        <v>4.708333333333333</v>
      </c>
    </row>
    <row r="3" spans="1:17">
      <c r="A3" s="1">
        <v>36557</v>
      </c>
      <c r="B3">
        <v>4.708333333333333</v>
      </c>
      <c r="F3" t="s">
        <v>28</v>
      </c>
      <c r="G3" t="s">
        <v>51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  <c r="O3" t="s">
        <v>57</v>
      </c>
      <c r="P3" t="s">
        <v>58</v>
      </c>
      <c r="Q3" t="s">
        <v>59</v>
      </c>
    </row>
    <row r="4" spans="1:17">
      <c r="A4" s="1">
        <v>36586</v>
      </c>
      <c r="B4">
        <v>4.708333333333333</v>
      </c>
      <c r="F4" s="1">
        <v>38322</v>
      </c>
      <c r="G4">
        <v>2.0058168942842691E-3</v>
      </c>
    </row>
    <row r="5" spans="1:17">
      <c r="A5" s="1">
        <v>36617</v>
      </c>
      <c r="B5">
        <v>4.708333333333333</v>
      </c>
      <c r="F5" s="1">
        <v>38687</v>
      </c>
      <c r="G5">
        <v>1.9819440546356066E-3</v>
      </c>
    </row>
    <row r="6" spans="1:17">
      <c r="A6" s="1">
        <v>36647</v>
      </c>
      <c r="B6">
        <v>4.708333333333333</v>
      </c>
      <c r="F6" s="1">
        <v>39052</v>
      </c>
      <c r="G6">
        <v>1.9624341322454527E-3</v>
      </c>
    </row>
    <row r="7" spans="1:17">
      <c r="A7" s="1">
        <v>36678</v>
      </c>
      <c r="B7">
        <v>4.708333333333333</v>
      </c>
      <c r="F7" s="1">
        <v>39417</v>
      </c>
      <c r="G7">
        <v>1.9743977070261058E-3</v>
      </c>
    </row>
    <row r="8" spans="1:17">
      <c r="A8" s="1">
        <v>36708</v>
      </c>
      <c r="B8">
        <v>4.708333333333333</v>
      </c>
      <c r="F8" s="1">
        <v>39783</v>
      </c>
      <c r="G8">
        <v>1.8886384774987478E-3</v>
      </c>
    </row>
    <row r="9" spans="1:17">
      <c r="A9" s="1">
        <v>36739</v>
      </c>
      <c r="B9">
        <v>4.708333333333333</v>
      </c>
      <c r="F9" s="1">
        <v>40148</v>
      </c>
      <c r="G9">
        <v>1.6685977108349132E-3</v>
      </c>
    </row>
    <row r="10" spans="1:17">
      <c r="A10" s="1">
        <v>36770</v>
      </c>
      <c r="B10">
        <v>4.708333333333333</v>
      </c>
      <c r="F10" s="1">
        <v>40513</v>
      </c>
      <c r="G10">
        <v>1.8773360516479783E-3</v>
      </c>
      <c r="L10" s="8">
        <v>830</v>
      </c>
      <c r="M10" s="8">
        <v>850</v>
      </c>
      <c r="N10" s="8">
        <v>750</v>
      </c>
      <c r="O10" s="8">
        <v>740</v>
      </c>
      <c r="P10" s="8">
        <v>670</v>
      </c>
      <c r="Q10" s="8">
        <v>680</v>
      </c>
    </row>
    <row r="11" spans="1:17">
      <c r="A11" s="1">
        <v>36800</v>
      </c>
      <c r="B11">
        <v>4.708333333333333</v>
      </c>
      <c r="F11" s="1">
        <v>40878</v>
      </c>
      <c r="G11">
        <v>1.9437302215189875E-3</v>
      </c>
      <c r="H11" s="8">
        <v>820</v>
      </c>
      <c r="I11" s="8">
        <v>690</v>
      </c>
      <c r="J11" s="8">
        <v>750</v>
      </c>
      <c r="K11" s="8">
        <v>820</v>
      </c>
      <c r="L11" s="8">
        <v>730</v>
      </c>
      <c r="M11" s="8">
        <v>650</v>
      </c>
      <c r="N11" s="8">
        <v>850</v>
      </c>
      <c r="O11" s="8">
        <v>900</v>
      </c>
      <c r="P11" s="8">
        <v>108</v>
      </c>
      <c r="Q11" s="8">
        <v>1180</v>
      </c>
    </row>
    <row r="12" spans="1:17">
      <c r="A12" s="1">
        <v>36831</v>
      </c>
      <c r="B12">
        <v>4.708333333333333</v>
      </c>
      <c r="F12" s="1">
        <v>41244</v>
      </c>
      <c r="G12">
        <v>1.9815546772068509E-3</v>
      </c>
      <c r="H12" s="8">
        <v>1010</v>
      </c>
      <c r="I12" s="8">
        <v>1090</v>
      </c>
      <c r="J12" s="8">
        <v>1040</v>
      </c>
      <c r="K12" s="8">
        <v>1080</v>
      </c>
      <c r="L12" s="8">
        <v>970</v>
      </c>
      <c r="M12" s="8">
        <v>950</v>
      </c>
      <c r="N12" s="8">
        <v>910</v>
      </c>
      <c r="O12" s="8">
        <v>920</v>
      </c>
      <c r="P12" s="8">
        <v>800</v>
      </c>
      <c r="Q12" s="8">
        <v>820</v>
      </c>
    </row>
    <row r="13" spans="1:17">
      <c r="A13" s="1">
        <v>36861</v>
      </c>
      <c r="B13">
        <v>4.708333333333333</v>
      </c>
      <c r="F13" s="1">
        <v>41609</v>
      </c>
      <c r="G13">
        <v>2.0154466745375835E-3</v>
      </c>
      <c r="H13" s="8">
        <v>860</v>
      </c>
      <c r="I13" s="8">
        <v>820</v>
      </c>
      <c r="J13" s="8">
        <v>800</v>
      </c>
      <c r="K13" s="8">
        <v>800</v>
      </c>
      <c r="L13" s="8">
        <v>820</v>
      </c>
      <c r="M13" s="8">
        <v>820</v>
      </c>
      <c r="N13" s="8">
        <v>890</v>
      </c>
      <c r="O13" s="8">
        <v>850</v>
      </c>
      <c r="P13" s="8">
        <v>860</v>
      </c>
      <c r="Q13" s="8">
        <v>850</v>
      </c>
    </row>
    <row r="14" spans="1:17">
      <c r="A14" s="1">
        <v>36892</v>
      </c>
      <c r="B14">
        <v>4.8858333333333333</v>
      </c>
      <c r="F14" s="1">
        <v>41974</v>
      </c>
      <c r="G14">
        <v>2.0870076425631981E-3</v>
      </c>
      <c r="H14" s="8">
        <v>810</v>
      </c>
      <c r="I14" s="8">
        <v>850</v>
      </c>
      <c r="J14" s="8">
        <v>860</v>
      </c>
      <c r="K14" s="8">
        <v>810</v>
      </c>
      <c r="L14" s="8">
        <v>790</v>
      </c>
      <c r="M14" s="8">
        <v>700</v>
      </c>
      <c r="N14" s="8">
        <v>830</v>
      </c>
      <c r="O14" s="8">
        <v>780</v>
      </c>
      <c r="P14" s="8">
        <v>770</v>
      </c>
      <c r="Q14" s="8">
        <v>710</v>
      </c>
    </row>
    <row r="15" spans="1:17">
      <c r="A15" s="1">
        <v>36923</v>
      </c>
      <c r="B15">
        <v>4.8858333333333333</v>
      </c>
      <c r="F15" s="1">
        <v>42339</v>
      </c>
      <c r="G15">
        <v>2.0663917657588542E-3</v>
      </c>
      <c r="H15" s="8">
        <v>660</v>
      </c>
      <c r="I15" s="8">
        <v>640</v>
      </c>
      <c r="J15" s="8">
        <v>650</v>
      </c>
      <c r="K15" s="8">
        <v>610</v>
      </c>
      <c r="L15" s="8">
        <v>640</v>
      </c>
      <c r="M15" s="8">
        <v>660</v>
      </c>
      <c r="N15" s="8">
        <v>650</v>
      </c>
      <c r="O15" s="8">
        <v>630</v>
      </c>
      <c r="P15" s="8">
        <v>580</v>
      </c>
      <c r="Q15" s="8">
        <v>570</v>
      </c>
    </row>
    <row r="16" spans="1:17">
      <c r="A16" s="1">
        <v>36951</v>
      </c>
      <c r="B16">
        <v>4.8858333333333333</v>
      </c>
      <c r="F16" s="1">
        <v>42705</v>
      </c>
      <c r="G16">
        <v>2.1696946018102494E-3</v>
      </c>
      <c r="H16" s="8">
        <v>580</v>
      </c>
      <c r="I16" s="8">
        <v>620</v>
      </c>
      <c r="J16" s="8">
        <v>630</v>
      </c>
      <c r="K16" s="8">
        <v>690</v>
      </c>
    </row>
    <row r="17" spans="1:15">
      <c r="A17" s="1">
        <v>36982</v>
      </c>
      <c r="B17">
        <v>4.8858333333333333</v>
      </c>
    </row>
    <row r="18" spans="1:15" ht="21" thickBot="1">
      <c r="A18" s="1">
        <v>37012</v>
      </c>
      <c r="B18">
        <v>4.8858333333333333</v>
      </c>
      <c r="F18" t="s">
        <v>53</v>
      </c>
    </row>
    <row r="19" spans="1:15">
      <c r="A19" s="1">
        <v>37043</v>
      </c>
      <c r="B19">
        <v>4.8858333333333333</v>
      </c>
      <c r="F19" t="s">
        <v>41</v>
      </c>
      <c r="G19" s="5"/>
      <c r="H19" s="5" t="s">
        <v>26</v>
      </c>
      <c r="I19" s="5" t="s">
        <v>27</v>
      </c>
      <c r="J19" t="s">
        <v>1</v>
      </c>
    </row>
    <row r="20" spans="1:15" ht="21" thickBot="1">
      <c r="A20" s="1">
        <v>37073</v>
      </c>
      <c r="B20">
        <v>4.8858333333333333</v>
      </c>
      <c r="G20" s="3" t="s">
        <v>26</v>
      </c>
      <c r="H20" s="3">
        <v>1</v>
      </c>
      <c r="I20" s="3"/>
    </row>
    <row r="21" spans="1:15" ht="21" thickBot="1">
      <c r="A21" s="1">
        <v>37104</v>
      </c>
      <c r="B21">
        <v>4.8858333333333333</v>
      </c>
      <c r="G21" s="4" t="s">
        <v>27</v>
      </c>
      <c r="H21" s="4">
        <v>-0.7650002106414614</v>
      </c>
      <c r="I21" s="4">
        <v>1</v>
      </c>
      <c r="J21" s="6" t="s">
        <v>2</v>
      </c>
      <c r="K21" s="6"/>
    </row>
    <row r="22" spans="1:15">
      <c r="A22" s="1">
        <v>37135</v>
      </c>
      <c r="B22">
        <v>4.8858333333333333</v>
      </c>
      <c r="F22" t="s">
        <v>42</v>
      </c>
      <c r="G22" s="5"/>
      <c r="H22" s="5" t="s">
        <v>26</v>
      </c>
      <c r="I22" s="5" t="s">
        <v>27</v>
      </c>
      <c r="J22" s="3" t="s">
        <v>3</v>
      </c>
      <c r="K22" s="3">
        <v>0.7650002106414614</v>
      </c>
    </row>
    <row r="23" spans="1:15">
      <c r="A23" s="1">
        <v>37165</v>
      </c>
      <c r="B23">
        <v>4.8858333333333333</v>
      </c>
      <c r="G23" s="3" t="s">
        <v>26</v>
      </c>
      <c r="H23" s="3">
        <v>1</v>
      </c>
      <c r="I23" s="3"/>
      <c r="J23" s="3" t="s">
        <v>4</v>
      </c>
      <c r="K23" s="3">
        <v>0.58522532228148028</v>
      </c>
    </row>
    <row r="24" spans="1:15" ht="21" thickBot="1">
      <c r="A24" s="1">
        <v>37196</v>
      </c>
      <c r="B24">
        <v>4.8858333333333333</v>
      </c>
      <c r="G24" s="4" t="s">
        <v>27</v>
      </c>
      <c r="H24" s="4">
        <v>-0.44285955661020432</v>
      </c>
      <c r="I24" s="4">
        <v>1</v>
      </c>
      <c r="J24" s="3" t="s">
        <v>5</v>
      </c>
      <c r="K24" s="3">
        <v>0.48153165285185029</v>
      </c>
    </row>
    <row r="25" spans="1:15">
      <c r="A25" s="1">
        <v>37226</v>
      </c>
      <c r="B25">
        <v>4.8858333333333333</v>
      </c>
      <c r="F25" t="s">
        <v>43</v>
      </c>
      <c r="G25" s="5"/>
      <c r="H25" s="5" t="s">
        <v>26</v>
      </c>
      <c r="I25" s="5" t="s">
        <v>27</v>
      </c>
      <c r="J25" s="3" t="s">
        <v>6</v>
      </c>
      <c r="K25" s="3">
        <v>109.48510485936076</v>
      </c>
    </row>
    <row r="26" spans="1:15" ht="21" thickBot="1">
      <c r="A26" s="1">
        <v>37257</v>
      </c>
      <c r="B26">
        <v>5.270833333333333</v>
      </c>
      <c r="G26" s="3" t="s">
        <v>26</v>
      </c>
      <c r="H26" s="3">
        <v>1</v>
      </c>
      <c r="I26" s="3"/>
      <c r="J26" s="4" t="s">
        <v>7</v>
      </c>
      <c r="K26" s="4">
        <v>6</v>
      </c>
    </row>
    <row r="27" spans="1:15" ht="21" thickBot="1">
      <c r="A27" s="1">
        <v>37288</v>
      </c>
      <c r="B27">
        <v>5.270833333333333</v>
      </c>
      <c r="G27" s="4" t="s">
        <v>27</v>
      </c>
      <c r="H27" s="4">
        <v>-0.52370392258774745</v>
      </c>
      <c r="I27" s="4">
        <v>1</v>
      </c>
    </row>
    <row r="28" spans="1:15" ht="21" thickBot="1">
      <c r="A28" s="1">
        <v>37316</v>
      </c>
      <c r="B28">
        <v>5.270833333333333</v>
      </c>
      <c r="F28" t="s">
        <v>37</v>
      </c>
      <c r="G28" s="5"/>
      <c r="H28" s="5" t="s">
        <v>26</v>
      </c>
      <c r="I28" s="5" t="s">
        <v>27</v>
      </c>
      <c r="J28" t="s">
        <v>8</v>
      </c>
    </row>
    <row r="29" spans="1:15">
      <c r="A29" s="1">
        <v>37347</v>
      </c>
      <c r="B29">
        <v>5.270833333333333</v>
      </c>
      <c r="G29" s="3" t="s">
        <v>26</v>
      </c>
      <c r="H29" s="3">
        <v>1</v>
      </c>
      <c r="I29" s="3"/>
      <c r="J29" s="5"/>
      <c r="K29" s="5" t="s">
        <v>13</v>
      </c>
      <c r="L29" s="5" t="s">
        <v>14</v>
      </c>
      <c r="M29" s="5" t="s">
        <v>15</v>
      </c>
      <c r="N29" s="5" t="s">
        <v>16</v>
      </c>
      <c r="O29" s="5" t="s">
        <v>17</v>
      </c>
    </row>
    <row r="30" spans="1:15" ht="21" thickBot="1">
      <c r="A30" s="1">
        <v>37377</v>
      </c>
      <c r="B30">
        <v>5.270833333333333</v>
      </c>
      <c r="G30" s="4" t="s">
        <v>27</v>
      </c>
      <c r="H30" s="4">
        <v>-0.57422407266205711</v>
      </c>
      <c r="I30" s="4">
        <v>1</v>
      </c>
      <c r="J30" s="3" t="s">
        <v>9</v>
      </c>
      <c r="K30" s="3">
        <v>1</v>
      </c>
      <c r="L30" s="3">
        <v>67652.047255739119</v>
      </c>
      <c r="M30" s="3">
        <v>67652.047255739119</v>
      </c>
      <c r="N30" s="3">
        <v>5.6437902670484057</v>
      </c>
      <c r="O30" s="3">
        <v>7.6348431446832676E-2</v>
      </c>
    </row>
    <row r="31" spans="1:15">
      <c r="A31" s="1">
        <v>37408</v>
      </c>
      <c r="B31">
        <v>5.270833333333333</v>
      </c>
      <c r="F31" t="s">
        <v>54</v>
      </c>
      <c r="G31" s="5"/>
      <c r="H31" s="5" t="s">
        <v>26</v>
      </c>
      <c r="I31" s="5" t="s">
        <v>27</v>
      </c>
      <c r="J31" s="3" t="s">
        <v>10</v>
      </c>
      <c r="K31" s="3">
        <v>4</v>
      </c>
      <c r="L31" s="3">
        <v>47947.952744260881</v>
      </c>
      <c r="M31" s="3">
        <v>11986.98818606522</v>
      </c>
      <c r="N31" s="3"/>
      <c r="O31" s="3"/>
    </row>
    <row r="32" spans="1:15" ht="21" thickBot="1">
      <c r="A32" s="1">
        <v>37438</v>
      </c>
      <c r="B32">
        <v>5.270833333333333</v>
      </c>
      <c r="G32" s="3" t="s">
        <v>26</v>
      </c>
      <c r="H32" s="3">
        <v>1</v>
      </c>
      <c r="I32" s="3"/>
      <c r="J32" s="4" t="s">
        <v>11</v>
      </c>
      <c r="K32" s="4">
        <v>5</v>
      </c>
      <c r="L32" s="4">
        <v>115600</v>
      </c>
      <c r="M32" s="4"/>
      <c r="N32" s="4"/>
      <c r="O32" s="4"/>
    </row>
    <row r="33" spans="1:18" ht="21" thickBot="1">
      <c r="A33" s="1">
        <v>37469</v>
      </c>
      <c r="B33">
        <v>5.270833333333333</v>
      </c>
      <c r="G33" s="4" t="s">
        <v>27</v>
      </c>
      <c r="H33" s="4">
        <v>-0.32818191821446363</v>
      </c>
      <c r="I33" s="4">
        <v>1</v>
      </c>
    </row>
    <row r="34" spans="1:18">
      <c r="A34" s="1">
        <v>37500</v>
      </c>
      <c r="B34">
        <v>5.270833333333333</v>
      </c>
      <c r="F34" t="s">
        <v>55</v>
      </c>
      <c r="G34" s="5"/>
      <c r="H34" s="5" t="s">
        <v>26</v>
      </c>
      <c r="I34" s="5" t="s">
        <v>27</v>
      </c>
      <c r="J34" s="5"/>
      <c r="K34" s="5" t="s">
        <v>18</v>
      </c>
      <c r="L34" s="5" t="s">
        <v>6</v>
      </c>
      <c r="M34" s="5" t="s">
        <v>19</v>
      </c>
      <c r="N34" s="5" t="s">
        <v>20</v>
      </c>
      <c r="O34" s="5" t="s">
        <v>21</v>
      </c>
      <c r="P34" s="5" t="s">
        <v>22</v>
      </c>
      <c r="Q34" s="5" t="s">
        <v>23</v>
      </c>
      <c r="R34" s="5" t="s">
        <v>24</v>
      </c>
    </row>
    <row r="35" spans="1:18">
      <c r="A35" s="1">
        <v>37530</v>
      </c>
      <c r="B35">
        <v>5.270833333333333</v>
      </c>
      <c r="G35" s="3" t="s">
        <v>26</v>
      </c>
      <c r="H35" s="3">
        <v>1</v>
      </c>
      <c r="I35" s="3"/>
      <c r="J35" s="3" t="s">
        <v>12</v>
      </c>
      <c r="K35" s="3">
        <v>3720.1673632652346</v>
      </c>
      <c r="L35" s="3">
        <v>1234.218277305361</v>
      </c>
      <c r="M35" s="3">
        <v>3.0141891686998723</v>
      </c>
      <c r="N35" s="3">
        <v>3.9387646662452071E-2</v>
      </c>
      <c r="O35" s="3">
        <v>293.42806849511226</v>
      </c>
      <c r="P35" s="3">
        <v>7146.9066580353574</v>
      </c>
      <c r="Q35" s="3">
        <v>293.42806849511226</v>
      </c>
      <c r="R35" s="3">
        <v>7146.9066580353574</v>
      </c>
    </row>
    <row r="36" spans="1:18" ht="21" thickBot="1">
      <c r="A36" s="1">
        <v>37561</v>
      </c>
      <c r="B36">
        <v>5.270833333333333</v>
      </c>
      <c r="G36" s="4" t="s">
        <v>27</v>
      </c>
      <c r="H36" s="4">
        <v>-0.40169441873558531</v>
      </c>
      <c r="I36" s="4">
        <v>1</v>
      </c>
      <c r="J36" s="4" t="s">
        <v>25</v>
      </c>
      <c r="K36" s="4">
        <v>-1433566.0646865964</v>
      </c>
      <c r="L36" s="4">
        <v>603437.47673198557</v>
      </c>
      <c r="M36" s="4">
        <v>-2.3756662785518525</v>
      </c>
      <c r="N36" s="4">
        <v>7.6348431446832621E-2</v>
      </c>
      <c r="O36" s="4">
        <v>-3108977.0932520251</v>
      </c>
      <c r="P36" s="4">
        <v>241844.96387883229</v>
      </c>
      <c r="Q36" s="4">
        <v>-3108977.0932520251</v>
      </c>
      <c r="R36" s="4">
        <v>241844.96387883229</v>
      </c>
    </row>
    <row r="37" spans="1:18">
      <c r="A37" s="1">
        <v>37591</v>
      </c>
      <c r="B37">
        <v>5.270833333333333</v>
      </c>
      <c r="F37" t="s">
        <v>56</v>
      </c>
      <c r="G37" s="5"/>
      <c r="H37" s="5" t="s">
        <v>26</v>
      </c>
      <c r="I37" s="5" t="s">
        <v>27</v>
      </c>
    </row>
    <row r="38" spans="1:18">
      <c r="A38" s="1">
        <v>37622</v>
      </c>
      <c r="B38">
        <v>5.7733333333333334</v>
      </c>
      <c r="G38" s="3" t="s">
        <v>26</v>
      </c>
      <c r="H38" s="3">
        <v>1</v>
      </c>
      <c r="I38" s="3"/>
    </row>
    <row r="39" spans="1:18" ht="21" thickBot="1">
      <c r="A39" s="1">
        <v>37653</v>
      </c>
      <c r="B39">
        <v>5.7733333333333334</v>
      </c>
      <c r="G39" s="4" t="s">
        <v>27</v>
      </c>
      <c r="H39" s="4">
        <v>-0.11234906343468745</v>
      </c>
      <c r="I39" s="4">
        <v>1</v>
      </c>
    </row>
    <row r="40" spans="1:18">
      <c r="A40" s="1">
        <v>37681</v>
      </c>
      <c r="B40">
        <v>5.7733333333333334</v>
      </c>
      <c r="F40" t="s">
        <v>60</v>
      </c>
      <c r="G40" s="5"/>
      <c r="H40" s="5" t="s">
        <v>26</v>
      </c>
      <c r="I40" s="5" t="s">
        <v>27</v>
      </c>
    </row>
    <row r="41" spans="1:18">
      <c r="A41" s="1">
        <v>37712</v>
      </c>
      <c r="B41">
        <v>5.7733333333333334</v>
      </c>
      <c r="G41" s="3" t="s">
        <v>26</v>
      </c>
      <c r="H41" s="3">
        <v>1</v>
      </c>
      <c r="I41" s="3"/>
    </row>
    <row r="42" spans="1:18" ht="21" thickBot="1">
      <c r="A42" s="1">
        <v>37742</v>
      </c>
      <c r="B42">
        <v>5.7733333333333334</v>
      </c>
      <c r="G42" s="4" t="s">
        <v>27</v>
      </c>
      <c r="H42" s="4">
        <v>-0.29548302627427775</v>
      </c>
      <c r="I42" s="4">
        <v>1</v>
      </c>
    </row>
    <row r="43" spans="1:18">
      <c r="A43" s="1">
        <v>37773</v>
      </c>
      <c r="B43">
        <v>5.7733333333333334</v>
      </c>
      <c r="F43" t="s">
        <v>61</v>
      </c>
      <c r="G43" s="5"/>
      <c r="H43" s="5" t="s">
        <v>26</v>
      </c>
      <c r="I43" s="5" t="s">
        <v>27</v>
      </c>
    </row>
    <row r="44" spans="1:18">
      <c r="A44" s="1">
        <v>37803</v>
      </c>
      <c r="B44">
        <v>5.7733333333333334</v>
      </c>
      <c r="G44" s="3" t="s">
        <v>26</v>
      </c>
      <c r="H44" s="3">
        <v>1</v>
      </c>
      <c r="I44" s="3"/>
    </row>
    <row r="45" spans="1:18" ht="21" thickBot="1">
      <c r="A45" s="1">
        <v>37834</v>
      </c>
      <c r="B45">
        <v>5.7733333333333334</v>
      </c>
      <c r="G45" s="4" t="s">
        <v>27</v>
      </c>
      <c r="H45" s="4">
        <v>0.3139518156384517</v>
      </c>
      <c r="I45" s="4">
        <v>1</v>
      </c>
    </row>
    <row r="46" spans="1:18">
      <c r="A46" s="1">
        <v>37865</v>
      </c>
      <c r="B46">
        <v>5.7733333333333334</v>
      </c>
      <c r="F46" t="s">
        <v>62</v>
      </c>
      <c r="G46" s="5"/>
      <c r="H46" s="5" t="s">
        <v>26</v>
      </c>
      <c r="I46" s="5" t="s">
        <v>27</v>
      </c>
    </row>
    <row r="47" spans="1:18">
      <c r="A47" s="1">
        <v>37895</v>
      </c>
      <c r="B47">
        <v>5.7733333333333334</v>
      </c>
      <c r="G47" s="3" t="s">
        <v>26</v>
      </c>
      <c r="H47" s="3">
        <v>1</v>
      </c>
      <c r="I47" s="3"/>
    </row>
    <row r="48" spans="1:18" ht="21" thickBot="1">
      <c r="A48" s="1">
        <v>37926</v>
      </c>
      <c r="B48">
        <v>5.7733333333333334</v>
      </c>
      <c r="G48" s="4" t="s">
        <v>27</v>
      </c>
      <c r="H48" s="4">
        <v>-0.35490239618163749</v>
      </c>
      <c r="I48" s="4">
        <v>1</v>
      </c>
    </row>
    <row r="49" spans="1:4">
      <c r="A49" s="1">
        <v>37956</v>
      </c>
      <c r="B49">
        <v>5.7733333333333334</v>
      </c>
    </row>
    <row r="50" spans="1:4">
      <c r="A50" s="1">
        <v>37987</v>
      </c>
      <c r="B50">
        <v>6.6091666666666669</v>
      </c>
      <c r="C50">
        <v>3295</v>
      </c>
      <c r="D50">
        <f>B50/C50</f>
        <v>2.0058168942842691E-3</v>
      </c>
    </row>
    <row r="51" spans="1:4">
      <c r="A51" s="1">
        <v>38018</v>
      </c>
      <c r="B51">
        <v>6.6091666666666669</v>
      </c>
      <c r="C51">
        <v>3295</v>
      </c>
      <c r="D51">
        <f t="shared" ref="D51:D114" si="0">B51/C51</f>
        <v>2.0058168942842691E-3</v>
      </c>
    </row>
    <row r="52" spans="1:4">
      <c r="A52" s="1">
        <v>38047</v>
      </c>
      <c r="B52">
        <v>6.6091666666666669</v>
      </c>
      <c r="C52">
        <v>3295</v>
      </c>
      <c r="D52">
        <f t="shared" si="0"/>
        <v>2.0058168942842691E-3</v>
      </c>
    </row>
    <row r="53" spans="1:4">
      <c r="A53" s="1">
        <v>38078</v>
      </c>
      <c r="B53">
        <v>6.6091666666666669</v>
      </c>
      <c r="C53">
        <v>3295</v>
      </c>
      <c r="D53">
        <f t="shared" si="0"/>
        <v>2.0058168942842691E-3</v>
      </c>
    </row>
    <row r="54" spans="1:4">
      <c r="A54" s="1">
        <v>38108</v>
      </c>
      <c r="B54">
        <v>6.6091666666666669</v>
      </c>
      <c r="C54">
        <v>3295</v>
      </c>
      <c r="D54">
        <f t="shared" si="0"/>
        <v>2.0058168942842691E-3</v>
      </c>
    </row>
    <row r="55" spans="1:4">
      <c r="A55" s="1">
        <v>38139</v>
      </c>
      <c r="B55">
        <v>6.6091666666666669</v>
      </c>
      <c r="C55">
        <v>3295</v>
      </c>
      <c r="D55">
        <f t="shared" si="0"/>
        <v>2.0058168942842691E-3</v>
      </c>
    </row>
    <row r="56" spans="1:4">
      <c r="A56" s="1">
        <v>38169</v>
      </c>
      <c r="B56">
        <v>6.6091666666666669</v>
      </c>
      <c r="C56">
        <v>3295</v>
      </c>
      <c r="D56">
        <f t="shared" si="0"/>
        <v>2.0058168942842691E-3</v>
      </c>
    </row>
    <row r="57" spans="1:4">
      <c r="A57" s="1">
        <v>38200</v>
      </c>
      <c r="B57">
        <v>6.6091666666666669</v>
      </c>
      <c r="C57">
        <v>3295</v>
      </c>
      <c r="D57">
        <f t="shared" si="0"/>
        <v>2.0058168942842691E-3</v>
      </c>
    </row>
    <row r="58" spans="1:4">
      <c r="A58" s="1">
        <v>38231</v>
      </c>
      <c r="B58">
        <v>6.6091666666666669</v>
      </c>
      <c r="C58">
        <v>3295</v>
      </c>
      <c r="D58">
        <f t="shared" si="0"/>
        <v>2.0058168942842691E-3</v>
      </c>
    </row>
    <row r="59" spans="1:4">
      <c r="A59" s="1">
        <v>38261</v>
      </c>
      <c r="B59">
        <v>6.6091666666666669</v>
      </c>
      <c r="C59">
        <v>3295</v>
      </c>
      <c r="D59">
        <f t="shared" si="0"/>
        <v>2.0058168942842691E-3</v>
      </c>
    </row>
    <row r="60" spans="1:4">
      <c r="A60" s="1">
        <v>38292</v>
      </c>
      <c r="B60">
        <v>6.6091666666666669</v>
      </c>
      <c r="C60">
        <v>3295</v>
      </c>
      <c r="D60">
        <f t="shared" si="0"/>
        <v>2.0058168942842691E-3</v>
      </c>
    </row>
    <row r="61" spans="1:4">
      <c r="A61" s="1">
        <v>38322</v>
      </c>
      <c r="B61">
        <v>6.6091666666666669</v>
      </c>
      <c r="C61">
        <v>3295</v>
      </c>
      <c r="D61">
        <f t="shared" si="0"/>
        <v>2.0058168942842691E-3</v>
      </c>
    </row>
    <row r="62" spans="1:4">
      <c r="A62" s="1">
        <v>38353</v>
      </c>
      <c r="B62">
        <v>7.0616666666666665</v>
      </c>
      <c r="C62">
        <v>3563</v>
      </c>
      <c r="D62">
        <f t="shared" si="0"/>
        <v>1.9819440546356066E-3</v>
      </c>
    </row>
    <row r="63" spans="1:4">
      <c r="A63" s="1">
        <v>38384</v>
      </c>
      <c r="B63">
        <v>7.0616666666666665</v>
      </c>
      <c r="C63">
        <v>3563</v>
      </c>
      <c r="D63">
        <f t="shared" si="0"/>
        <v>1.9819440546356066E-3</v>
      </c>
    </row>
    <row r="64" spans="1:4">
      <c r="A64" s="1">
        <v>38412</v>
      </c>
      <c r="B64">
        <v>7.0616666666666665</v>
      </c>
      <c r="C64">
        <v>3563</v>
      </c>
      <c r="D64">
        <f t="shared" si="0"/>
        <v>1.9819440546356066E-3</v>
      </c>
    </row>
    <row r="65" spans="1:4">
      <c r="A65" s="1">
        <v>38443</v>
      </c>
      <c r="B65">
        <v>7.0616666666666665</v>
      </c>
      <c r="C65">
        <v>3563</v>
      </c>
      <c r="D65">
        <f t="shared" si="0"/>
        <v>1.9819440546356066E-3</v>
      </c>
    </row>
    <row r="66" spans="1:4">
      <c r="A66" s="1">
        <v>38473</v>
      </c>
      <c r="B66">
        <v>7.0616666666666665</v>
      </c>
      <c r="C66">
        <v>3563</v>
      </c>
      <c r="D66">
        <f t="shared" si="0"/>
        <v>1.9819440546356066E-3</v>
      </c>
    </row>
    <row r="67" spans="1:4">
      <c r="A67" s="1">
        <v>38504</v>
      </c>
      <c r="B67">
        <v>7.0616666666666665</v>
      </c>
      <c r="C67">
        <v>3563</v>
      </c>
      <c r="D67">
        <f t="shared" si="0"/>
        <v>1.9819440546356066E-3</v>
      </c>
    </row>
    <row r="68" spans="1:4">
      <c r="A68" s="1">
        <v>38534</v>
      </c>
      <c r="B68">
        <v>7.0616666666666665</v>
      </c>
      <c r="C68">
        <v>3563</v>
      </c>
      <c r="D68">
        <f t="shared" si="0"/>
        <v>1.9819440546356066E-3</v>
      </c>
    </row>
    <row r="69" spans="1:4">
      <c r="A69" s="1">
        <v>38565</v>
      </c>
      <c r="B69">
        <v>7.0616666666666665</v>
      </c>
      <c r="C69">
        <v>3563</v>
      </c>
      <c r="D69">
        <f t="shared" si="0"/>
        <v>1.9819440546356066E-3</v>
      </c>
    </row>
    <row r="70" spans="1:4">
      <c r="A70" s="1">
        <v>38596</v>
      </c>
      <c r="B70">
        <v>7.0616666666666665</v>
      </c>
      <c r="C70">
        <v>3563</v>
      </c>
      <c r="D70">
        <f t="shared" si="0"/>
        <v>1.9819440546356066E-3</v>
      </c>
    </row>
    <row r="71" spans="1:4">
      <c r="A71" s="1">
        <v>38626</v>
      </c>
      <c r="B71">
        <v>7.0616666666666665</v>
      </c>
      <c r="C71">
        <v>3563</v>
      </c>
      <c r="D71">
        <f t="shared" si="0"/>
        <v>1.9819440546356066E-3</v>
      </c>
    </row>
    <row r="72" spans="1:4">
      <c r="A72" s="1">
        <v>38657</v>
      </c>
      <c r="B72">
        <v>7.0616666666666665</v>
      </c>
      <c r="C72">
        <v>3563</v>
      </c>
      <c r="D72">
        <f t="shared" si="0"/>
        <v>1.9819440546356066E-3</v>
      </c>
    </row>
    <row r="73" spans="1:4">
      <c r="A73" s="1">
        <v>38687</v>
      </c>
      <c r="B73">
        <v>7.0616666666666665</v>
      </c>
      <c r="C73">
        <v>3563</v>
      </c>
      <c r="D73">
        <f t="shared" si="0"/>
        <v>1.9819440546356066E-3</v>
      </c>
    </row>
    <row r="74" spans="1:4">
      <c r="A74" s="1">
        <v>38718</v>
      </c>
      <c r="B74">
        <v>7.6966666666666663</v>
      </c>
      <c r="C74">
        <v>3922</v>
      </c>
      <c r="D74">
        <f t="shared" si="0"/>
        <v>1.9624341322454527E-3</v>
      </c>
    </row>
    <row r="75" spans="1:4">
      <c r="A75" s="1">
        <v>38749</v>
      </c>
      <c r="B75">
        <v>7.6966666666666663</v>
      </c>
      <c r="C75">
        <v>3922</v>
      </c>
      <c r="D75">
        <f t="shared" si="0"/>
        <v>1.9624341322454527E-3</v>
      </c>
    </row>
    <row r="76" spans="1:4">
      <c r="A76" s="1">
        <v>38777</v>
      </c>
      <c r="B76">
        <v>7.6966666666666663</v>
      </c>
      <c r="C76">
        <v>3922</v>
      </c>
      <c r="D76">
        <f t="shared" si="0"/>
        <v>1.9624341322454527E-3</v>
      </c>
    </row>
    <row r="77" spans="1:4">
      <c r="A77" s="1">
        <v>38808</v>
      </c>
      <c r="B77">
        <v>7.6966666666666663</v>
      </c>
      <c r="C77">
        <v>3922</v>
      </c>
      <c r="D77">
        <f t="shared" si="0"/>
        <v>1.9624341322454527E-3</v>
      </c>
    </row>
    <row r="78" spans="1:4">
      <c r="A78" s="1">
        <v>38838</v>
      </c>
      <c r="B78">
        <v>7.6966666666666663</v>
      </c>
      <c r="C78">
        <v>3922</v>
      </c>
      <c r="D78">
        <f t="shared" si="0"/>
        <v>1.9624341322454527E-3</v>
      </c>
    </row>
    <row r="79" spans="1:4">
      <c r="A79" s="1">
        <v>38869</v>
      </c>
      <c r="B79">
        <v>7.6966666666666663</v>
      </c>
      <c r="C79">
        <v>3922</v>
      </c>
      <c r="D79">
        <f t="shared" si="0"/>
        <v>1.9624341322454527E-3</v>
      </c>
    </row>
    <row r="80" spans="1:4">
      <c r="A80" s="1">
        <v>38899</v>
      </c>
      <c r="B80">
        <v>7.6966666666666663</v>
      </c>
      <c r="C80">
        <v>3922</v>
      </c>
      <c r="D80">
        <f t="shared" si="0"/>
        <v>1.9624341322454527E-3</v>
      </c>
    </row>
    <row r="81" spans="1:4">
      <c r="A81" s="1">
        <v>38930</v>
      </c>
      <c r="B81">
        <v>7.6966666666666663</v>
      </c>
      <c r="C81">
        <v>3922</v>
      </c>
      <c r="D81">
        <f t="shared" si="0"/>
        <v>1.9624341322454527E-3</v>
      </c>
    </row>
    <row r="82" spans="1:4">
      <c r="A82" s="1">
        <v>38961</v>
      </c>
      <c r="B82">
        <v>7.6966666666666663</v>
      </c>
      <c r="C82">
        <v>3922</v>
      </c>
      <c r="D82">
        <f t="shared" si="0"/>
        <v>1.9624341322454527E-3</v>
      </c>
    </row>
    <row r="83" spans="1:4">
      <c r="A83" s="1">
        <v>38991</v>
      </c>
      <c r="B83">
        <v>7.6966666666666663</v>
      </c>
      <c r="C83">
        <v>3922</v>
      </c>
      <c r="D83">
        <f t="shared" si="0"/>
        <v>1.9624341322454527E-3</v>
      </c>
    </row>
    <row r="84" spans="1:4">
      <c r="A84" s="1">
        <v>39022</v>
      </c>
      <c r="B84">
        <v>7.6966666666666663</v>
      </c>
      <c r="C84">
        <v>3922</v>
      </c>
      <c r="D84">
        <f t="shared" si="0"/>
        <v>1.9624341322454527E-3</v>
      </c>
    </row>
    <row r="85" spans="1:4">
      <c r="A85" s="1">
        <v>39052</v>
      </c>
      <c r="B85">
        <v>7.6966666666666663</v>
      </c>
      <c r="C85">
        <v>3922</v>
      </c>
      <c r="D85">
        <f t="shared" si="0"/>
        <v>1.9624341322454527E-3</v>
      </c>
    </row>
    <row r="86" spans="1:4">
      <c r="A86" s="1">
        <v>39083</v>
      </c>
      <c r="B86">
        <v>8.4958333333333336</v>
      </c>
      <c r="C86">
        <v>4303</v>
      </c>
      <c r="D86">
        <f t="shared" si="0"/>
        <v>1.9743977070261058E-3</v>
      </c>
    </row>
    <row r="87" spans="1:4">
      <c r="A87" s="1">
        <v>39114</v>
      </c>
      <c r="B87">
        <v>8.4958333333333336</v>
      </c>
      <c r="C87">
        <v>4303</v>
      </c>
      <c r="D87">
        <f t="shared" si="0"/>
        <v>1.9743977070261058E-3</v>
      </c>
    </row>
    <row r="88" spans="1:4">
      <c r="A88" s="1">
        <v>39142</v>
      </c>
      <c r="B88">
        <v>8.4958333333333336</v>
      </c>
      <c r="C88">
        <v>4303</v>
      </c>
      <c r="D88">
        <f t="shared" si="0"/>
        <v>1.9743977070261058E-3</v>
      </c>
    </row>
    <row r="89" spans="1:4">
      <c r="A89" s="1">
        <v>39173</v>
      </c>
      <c r="B89">
        <v>8.4958333333333336</v>
      </c>
      <c r="C89">
        <v>4303</v>
      </c>
      <c r="D89">
        <f t="shared" si="0"/>
        <v>1.9743977070261058E-3</v>
      </c>
    </row>
    <row r="90" spans="1:4">
      <c r="A90" s="1">
        <v>39203</v>
      </c>
      <c r="B90">
        <v>8.4958333333333336</v>
      </c>
      <c r="C90">
        <v>4303</v>
      </c>
      <c r="D90">
        <f t="shared" si="0"/>
        <v>1.9743977070261058E-3</v>
      </c>
    </row>
    <row r="91" spans="1:4">
      <c r="A91" s="1">
        <v>39234</v>
      </c>
      <c r="B91">
        <v>8.4958333333333336</v>
      </c>
      <c r="C91">
        <v>4303</v>
      </c>
      <c r="D91">
        <f t="shared" si="0"/>
        <v>1.9743977070261058E-3</v>
      </c>
    </row>
    <row r="92" spans="1:4">
      <c r="A92" s="1">
        <v>39264</v>
      </c>
      <c r="B92">
        <v>8.4958333333333336</v>
      </c>
      <c r="C92">
        <v>4303</v>
      </c>
      <c r="D92">
        <f t="shared" si="0"/>
        <v>1.9743977070261058E-3</v>
      </c>
    </row>
    <row r="93" spans="1:4">
      <c r="A93" s="1">
        <v>39295</v>
      </c>
      <c r="B93">
        <v>8.4958333333333336</v>
      </c>
      <c r="C93">
        <v>4303</v>
      </c>
      <c r="D93">
        <f t="shared" si="0"/>
        <v>1.9743977070261058E-3</v>
      </c>
    </row>
    <row r="94" spans="1:4">
      <c r="A94" s="1">
        <v>39326</v>
      </c>
      <c r="B94">
        <v>8.4958333333333336</v>
      </c>
      <c r="C94">
        <v>4303</v>
      </c>
      <c r="D94">
        <f t="shared" si="0"/>
        <v>1.9743977070261058E-3</v>
      </c>
    </row>
    <row r="95" spans="1:4">
      <c r="A95" s="1">
        <v>39356</v>
      </c>
      <c r="B95">
        <v>8.4958333333333336</v>
      </c>
      <c r="C95">
        <v>4303</v>
      </c>
      <c r="D95">
        <f t="shared" si="0"/>
        <v>1.9743977070261058E-3</v>
      </c>
    </row>
    <row r="96" spans="1:4">
      <c r="A96" s="1">
        <v>39387</v>
      </c>
      <c r="B96">
        <v>8.4958333333333336</v>
      </c>
      <c r="C96">
        <v>4303</v>
      </c>
      <c r="D96">
        <f t="shared" si="0"/>
        <v>1.9743977070261058E-3</v>
      </c>
    </row>
    <row r="97" spans="1:4">
      <c r="A97" s="1">
        <v>39417</v>
      </c>
      <c r="B97">
        <v>8.4958333333333336</v>
      </c>
      <c r="C97">
        <v>4303</v>
      </c>
      <c r="D97">
        <f t="shared" si="0"/>
        <v>1.9743977070261058E-3</v>
      </c>
    </row>
    <row r="98" spans="1:4">
      <c r="A98" s="1">
        <v>39448</v>
      </c>
      <c r="B98">
        <v>8.7991666666666664</v>
      </c>
      <c r="C98">
        <v>4659</v>
      </c>
      <c r="D98">
        <f t="shared" si="0"/>
        <v>1.8886384774987478E-3</v>
      </c>
    </row>
    <row r="99" spans="1:4">
      <c r="A99" s="1">
        <v>39479</v>
      </c>
      <c r="B99">
        <v>8.7991666666666664</v>
      </c>
      <c r="C99">
        <v>4659</v>
      </c>
      <c r="D99">
        <f t="shared" si="0"/>
        <v>1.8886384774987478E-3</v>
      </c>
    </row>
    <row r="100" spans="1:4">
      <c r="A100" s="1">
        <v>39508</v>
      </c>
      <c r="B100">
        <v>8.7991666666666664</v>
      </c>
      <c r="C100">
        <v>4659</v>
      </c>
      <c r="D100">
        <f t="shared" si="0"/>
        <v>1.8886384774987478E-3</v>
      </c>
    </row>
    <row r="101" spans="1:4">
      <c r="A101" s="1">
        <v>39539</v>
      </c>
      <c r="B101">
        <v>8.7991666666666664</v>
      </c>
      <c r="C101">
        <v>4659</v>
      </c>
      <c r="D101">
        <f t="shared" si="0"/>
        <v>1.8886384774987478E-3</v>
      </c>
    </row>
    <row r="102" spans="1:4">
      <c r="A102" s="1">
        <v>39569</v>
      </c>
      <c r="B102">
        <v>8.7991666666666664</v>
      </c>
      <c r="C102">
        <v>4659</v>
      </c>
      <c r="D102">
        <f t="shared" si="0"/>
        <v>1.8886384774987478E-3</v>
      </c>
    </row>
    <row r="103" spans="1:4">
      <c r="A103" s="1">
        <v>39600</v>
      </c>
      <c r="B103">
        <v>8.7991666666666664</v>
      </c>
      <c r="C103">
        <v>4659</v>
      </c>
      <c r="D103">
        <f t="shared" si="0"/>
        <v>1.8886384774987478E-3</v>
      </c>
    </row>
    <row r="104" spans="1:4">
      <c r="A104" s="1">
        <v>39630</v>
      </c>
      <c r="B104">
        <v>8.7991666666666664</v>
      </c>
      <c r="C104">
        <v>4659</v>
      </c>
      <c r="D104">
        <f t="shared" si="0"/>
        <v>1.8886384774987478E-3</v>
      </c>
    </row>
    <row r="105" spans="1:4">
      <c r="A105" s="1">
        <v>39661</v>
      </c>
      <c r="B105">
        <v>8.7991666666666664</v>
      </c>
      <c r="C105">
        <v>4659</v>
      </c>
      <c r="D105">
        <f t="shared" si="0"/>
        <v>1.8886384774987478E-3</v>
      </c>
    </row>
    <row r="106" spans="1:4">
      <c r="A106" s="1">
        <v>39692</v>
      </c>
      <c r="B106">
        <v>8.7991666666666664</v>
      </c>
      <c r="C106">
        <v>4659</v>
      </c>
      <c r="D106">
        <f t="shared" si="0"/>
        <v>1.8886384774987478E-3</v>
      </c>
    </row>
    <row r="107" spans="1:4">
      <c r="A107" s="1">
        <v>39722</v>
      </c>
      <c r="B107">
        <v>8.7991666666666664</v>
      </c>
      <c r="C107">
        <v>4659</v>
      </c>
      <c r="D107">
        <f t="shared" si="0"/>
        <v>1.8886384774987478E-3</v>
      </c>
    </row>
    <row r="108" spans="1:4">
      <c r="A108" s="1">
        <v>39753</v>
      </c>
      <c r="B108">
        <v>8.7991666666666664</v>
      </c>
      <c r="C108">
        <v>4659</v>
      </c>
      <c r="D108">
        <f t="shared" si="0"/>
        <v>1.8886384774987478E-3</v>
      </c>
    </row>
    <row r="109" spans="1:4">
      <c r="A109" s="1">
        <v>39783</v>
      </c>
      <c r="B109">
        <v>8.7991666666666664</v>
      </c>
      <c r="C109">
        <v>4659</v>
      </c>
      <c r="D109">
        <f t="shared" si="0"/>
        <v>1.8886384774987478E-3</v>
      </c>
    </row>
    <row r="110" spans="1:4">
      <c r="A110" s="1">
        <v>39814</v>
      </c>
      <c r="B110">
        <v>7.9208333333333334</v>
      </c>
      <c r="C110">
        <v>4747</v>
      </c>
      <c r="D110">
        <f t="shared" si="0"/>
        <v>1.6685977108349132E-3</v>
      </c>
    </row>
    <row r="111" spans="1:4">
      <c r="A111" s="1">
        <v>39845</v>
      </c>
      <c r="B111">
        <v>7.9208333333333334</v>
      </c>
      <c r="C111">
        <v>4747</v>
      </c>
      <c r="D111">
        <f t="shared" si="0"/>
        <v>1.6685977108349132E-3</v>
      </c>
    </row>
    <row r="112" spans="1:4">
      <c r="A112" s="1">
        <v>39873</v>
      </c>
      <c r="B112">
        <v>7.9208333333333334</v>
      </c>
      <c r="C112">
        <v>4747</v>
      </c>
      <c r="D112">
        <f t="shared" si="0"/>
        <v>1.6685977108349132E-3</v>
      </c>
    </row>
    <row r="113" spans="1:4">
      <c r="A113" s="1">
        <v>39904</v>
      </c>
      <c r="B113">
        <v>7.9208333333333334</v>
      </c>
      <c r="C113">
        <v>4747</v>
      </c>
      <c r="D113">
        <f t="shared" si="0"/>
        <v>1.6685977108349132E-3</v>
      </c>
    </row>
    <row r="114" spans="1:4">
      <c r="A114" s="1">
        <v>39934</v>
      </c>
      <c r="B114">
        <v>7.9208333333333334</v>
      </c>
      <c r="C114">
        <v>4747</v>
      </c>
      <c r="D114">
        <f t="shared" si="0"/>
        <v>1.6685977108349132E-3</v>
      </c>
    </row>
    <row r="115" spans="1:4">
      <c r="A115" s="1">
        <v>39965</v>
      </c>
      <c r="B115">
        <v>7.9208333333333334</v>
      </c>
      <c r="C115">
        <v>4747</v>
      </c>
      <c r="D115">
        <f t="shared" ref="D115:D178" si="1">B115/C115</f>
        <v>1.6685977108349132E-3</v>
      </c>
    </row>
    <row r="116" spans="1:4">
      <c r="A116" s="1">
        <v>39995</v>
      </c>
      <c r="B116">
        <v>7.9208333333333334</v>
      </c>
      <c r="C116">
        <v>4747</v>
      </c>
      <c r="D116">
        <f t="shared" si="1"/>
        <v>1.6685977108349132E-3</v>
      </c>
    </row>
    <row r="117" spans="1:4">
      <c r="A117" s="1">
        <v>40026</v>
      </c>
      <c r="B117">
        <v>7.9208333333333334</v>
      </c>
      <c r="C117">
        <v>4747</v>
      </c>
      <c r="D117">
        <f t="shared" si="1"/>
        <v>1.6685977108349132E-3</v>
      </c>
    </row>
    <row r="118" spans="1:4">
      <c r="A118" s="1">
        <v>40057</v>
      </c>
      <c r="B118">
        <v>7.9208333333333334</v>
      </c>
      <c r="C118">
        <v>4747</v>
      </c>
      <c r="D118">
        <f t="shared" si="1"/>
        <v>1.6685977108349132E-3</v>
      </c>
    </row>
    <row r="119" spans="1:4">
      <c r="A119" s="1">
        <v>40087</v>
      </c>
      <c r="B119">
        <v>7.9208333333333334</v>
      </c>
      <c r="C119">
        <v>4747</v>
      </c>
      <c r="D119">
        <f t="shared" si="1"/>
        <v>1.6685977108349132E-3</v>
      </c>
    </row>
    <row r="120" spans="1:4">
      <c r="A120" s="1">
        <v>40118</v>
      </c>
      <c r="B120">
        <v>7.9208333333333334</v>
      </c>
      <c r="C120">
        <v>4747</v>
      </c>
      <c r="D120">
        <f t="shared" si="1"/>
        <v>1.6685977108349132E-3</v>
      </c>
    </row>
    <row r="121" spans="1:4">
      <c r="A121" s="1">
        <v>40148</v>
      </c>
      <c r="B121">
        <v>7.9208333333333334</v>
      </c>
      <c r="C121">
        <v>4747</v>
      </c>
      <c r="D121">
        <f t="shared" si="1"/>
        <v>1.6685977108349132E-3</v>
      </c>
    </row>
    <row r="122" spans="1:4">
      <c r="A122" s="1">
        <v>40179</v>
      </c>
      <c r="B122">
        <v>9.2083333333333339</v>
      </c>
      <c r="C122">
        <v>4905</v>
      </c>
      <c r="D122">
        <f t="shared" si="1"/>
        <v>1.8773360516479783E-3</v>
      </c>
    </row>
    <row r="123" spans="1:4">
      <c r="A123" s="1">
        <v>40210</v>
      </c>
      <c r="B123">
        <v>9.2083333333333339</v>
      </c>
      <c r="C123">
        <v>4905</v>
      </c>
      <c r="D123">
        <f t="shared" si="1"/>
        <v>1.8773360516479783E-3</v>
      </c>
    </row>
    <row r="124" spans="1:4">
      <c r="A124" s="1">
        <v>40238</v>
      </c>
      <c r="B124">
        <v>9.2083333333333339</v>
      </c>
      <c r="C124">
        <v>4905</v>
      </c>
      <c r="D124">
        <f t="shared" si="1"/>
        <v>1.8773360516479783E-3</v>
      </c>
    </row>
    <row r="125" spans="1:4">
      <c r="A125" s="1">
        <v>40269</v>
      </c>
      <c r="B125">
        <v>9.2083333333333339</v>
      </c>
      <c r="C125">
        <v>4905</v>
      </c>
      <c r="D125">
        <f t="shared" si="1"/>
        <v>1.8773360516479783E-3</v>
      </c>
    </row>
    <row r="126" spans="1:4">
      <c r="A126" s="1">
        <v>40299</v>
      </c>
      <c r="B126">
        <v>9.2083333333333339</v>
      </c>
      <c r="C126">
        <v>4905</v>
      </c>
      <c r="D126">
        <f t="shared" si="1"/>
        <v>1.8773360516479783E-3</v>
      </c>
    </row>
    <row r="127" spans="1:4">
      <c r="A127" s="1">
        <v>40330</v>
      </c>
      <c r="B127">
        <v>9.2083333333333339</v>
      </c>
      <c r="C127">
        <v>4905</v>
      </c>
      <c r="D127">
        <f t="shared" si="1"/>
        <v>1.8773360516479783E-3</v>
      </c>
    </row>
    <row r="128" spans="1:4">
      <c r="A128" s="1">
        <v>40360</v>
      </c>
      <c r="B128">
        <v>9.2083333333333339</v>
      </c>
      <c r="C128">
        <v>4905</v>
      </c>
      <c r="D128">
        <f t="shared" si="1"/>
        <v>1.8773360516479783E-3</v>
      </c>
    </row>
    <row r="129" spans="1:5">
      <c r="A129" s="1">
        <v>40391</v>
      </c>
      <c r="B129">
        <v>9.2083333333333339</v>
      </c>
      <c r="C129">
        <v>4905</v>
      </c>
      <c r="D129">
        <f t="shared" si="1"/>
        <v>1.8773360516479783E-3</v>
      </c>
    </row>
    <row r="130" spans="1:5">
      <c r="A130" s="1">
        <v>40422</v>
      </c>
      <c r="B130">
        <v>9.2083333333333339</v>
      </c>
      <c r="C130">
        <v>4905</v>
      </c>
      <c r="D130">
        <f t="shared" si="1"/>
        <v>1.8773360516479783E-3</v>
      </c>
    </row>
    <row r="131" spans="1:5">
      <c r="A131" s="1">
        <v>40452</v>
      </c>
      <c r="B131">
        <v>9.2083333333333339</v>
      </c>
      <c r="C131">
        <v>4905</v>
      </c>
      <c r="D131">
        <f t="shared" si="1"/>
        <v>1.8773360516479783E-3</v>
      </c>
    </row>
    <row r="132" spans="1:5">
      <c r="A132" s="1">
        <v>40483</v>
      </c>
      <c r="B132">
        <v>9.2083333333333339</v>
      </c>
      <c r="C132">
        <v>4905</v>
      </c>
      <c r="D132">
        <f t="shared" si="1"/>
        <v>1.8773360516479783E-3</v>
      </c>
    </row>
    <row r="133" spans="1:5">
      <c r="A133" s="1">
        <v>40513</v>
      </c>
      <c r="B133">
        <v>9.2083333333333339</v>
      </c>
      <c r="C133">
        <v>4905</v>
      </c>
      <c r="D133">
        <f t="shared" si="1"/>
        <v>1.8773360516479783E-3</v>
      </c>
    </row>
    <row r="134" spans="1:5">
      <c r="A134" s="1">
        <v>40544</v>
      </c>
      <c r="B134">
        <v>9.8275000000000006</v>
      </c>
      <c r="C134">
        <v>5056</v>
      </c>
      <c r="D134">
        <f t="shared" si="1"/>
        <v>1.9437302215189875E-3</v>
      </c>
      <c r="E134" s="8">
        <v>830</v>
      </c>
    </row>
    <row r="135" spans="1:5">
      <c r="A135" s="1">
        <v>40575</v>
      </c>
      <c r="B135">
        <v>9.8275000000000006</v>
      </c>
      <c r="C135">
        <v>5056</v>
      </c>
      <c r="D135">
        <f t="shared" si="1"/>
        <v>1.9437302215189875E-3</v>
      </c>
      <c r="E135" s="8">
        <v>850</v>
      </c>
    </row>
    <row r="136" spans="1:5">
      <c r="A136" s="1">
        <v>40603</v>
      </c>
      <c r="B136">
        <v>9.8275000000000006</v>
      </c>
      <c r="C136">
        <v>5056</v>
      </c>
      <c r="D136">
        <f t="shared" si="1"/>
        <v>1.9437302215189875E-3</v>
      </c>
      <c r="E136" s="8">
        <v>750</v>
      </c>
    </row>
    <row r="137" spans="1:5">
      <c r="A137" s="1">
        <v>40634</v>
      </c>
      <c r="B137">
        <v>9.8275000000000006</v>
      </c>
      <c r="C137">
        <v>5056</v>
      </c>
      <c r="D137">
        <f t="shared" si="1"/>
        <v>1.9437302215189875E-3</v>
      </c>
      <c r="E137" s="8">
        <v>740</v>
      </c>
    </row>
    <row r="138" spans="1:5">
      <c r="A138" s="1">
        <v>40664</v>
      </c>
      <c r="B138">
        <v>9.8275000000000006</v>
      </c>
      <c r="C138">
        <v>5056</v>
      </c>
      <c r="D138">
        <f t="shared" si="1"/>
        <v>1.9437302215189875E-3</v>
      </c>
      <c r="E138" s="8">
        <v>670</v>
      </c>
    </row>
    <row r="139" spans="1:5">
      <c r="A139" s="1">
        <v>40695</v>
      </c>
      <c r="B139">
        <v>9.8275000000000006</v>
      </c>
      <c r="C139">
        <v>5056</v>
      </c>
      <c r="D139">
        <f t="shared" si="1"/>
        <v>1.9437302215189875E-3</v>
      </c>
      <c r="E139" s="8">
        <v>680</v>
      </c>
    </row>
    <row r="140" spans="1:5">
      <c r="A140" s="1">
        <v>40725</v>
      </c>
      <c r="B140">
        <v>9.8275000000000006</v>
      </c>
      <c r="C140">
        <v>5056</v>
      </c>
      <c r="D140">
        <f t="shared" si="1"/>
        <v>1.9437302215189875E-3</v>
      </c>
      <c r="E140" s="8">
        <v>870</v>
      </c>
    </row>
    <row r="141" spans="1:5">
      <c r="A141" s="1">
        <v>40756</v>
      </c>
      <c r="B141">
        <v>9.8275000000000006</v>
      </c>
      <c r="C141">
        <v>5056</v>
      </c>
      <c r="D141">
        <f t="shared" si="1"/>
        <v>1.9437302215189875E-3</v>
      </c>
      <c r="E141" s="8">
        <v>800</v>
      </c>
    </row>
    <row r="142" spans="1:5">
      <c r="A142" s="1">
        <v>40787</v>
      </c>
      <c r="B142">
        <v>9.8275000000000006</v>
      </c>
      <c r="C142">
        <v>5056</v>
      </c>
      <c r="D142">
        <f t="shared" si="1"/>
        <v>1.9437302215189875E-3</v>
      </c>
      <c r="E142" s="8">
        <v>820</v>
      </c>
    </row>
    <row r="143" spans="1:5">
      <c r="A143" s="1">
        <v>40817</v>
      </c>
      <c r="B143">
        <v>9.8275000000000006</v>
      </c>
      <c r="C143">
        <v>5056</v>
      </c>
      <c r="D143">
        <f t="shared" si="1"/>
        <v>1.9437302215189875E-3</v>
      </c>
      <c r="E143" s="8">
        <v>690</v>
      </c>
    </row>
    <row r="144" spans="1:5">
      <c r="A144" s="1">
        <v>40848</v>
      </c>
      <c r="B144">
        <v>9.8275000000000006</v>
      </c>
      <c r="C144">
        <v>5056</v>
      </c>
      <c r="D144">
        <f t="shared" si="1"/>
        <v>1.9437302215189875E-3</v>
      </c>
      <c r="E144" s="8">
        <v>750</v>
      </c>
    </row>
    <row r="145" spans="1:5">
      <c r="A145" s="1">
        <v>40878</v>
      </c>
      <c r="B145">
        <v>9.8275000000000006</v>
      </c>
      <c r="C145">
        <v>5056</v>
      </c>
      <c r="D145">
        <f t="shared" si="1"/>
        <v>1.9437302215189875E-3</v>
      </c>
      <c r="E145" s="8">
        <v>820</v>
      </c>
    </row>
    <row r="146" spans="1:5">
      <c r="A146" s="1">
        <v>40909</v>
      </c>
      <c r="B146">
        <v>10.026666666666666</v>
      </c>
      <c r="C146">
        <v>5060</v>
      </c>
      <c r="D146">
        <f t="shared" si="1"/>
        <v>1.9815546772068509E-3</v>
      </c>
      <c r="E146" s="8">
        <v>730</v>
      </c>
    </row>
    <row r="147" spans="1:5">
      <c r="A147" s="1">
        <v>40940</v>
      </c>
      <c r="B147">
        <v>10.026666666666666</v>
      </c>
      <c r="C147">
        <v>5060</v>
      </c>
      <c r="D147">
        <f t="shared" si="1"/>
        <v>1.9815546772068509E-3</v>
      </c>
      <c r="E147" s="8">
        <v>650</v>
      </c>
    </row>
    <row r="148" spans="1:5">
      <c r="A148" s="1">
        <v>40969</v>
      </c>
      <c r="B148">
        <v>10.026666666666666</v>
      </c>
      <c r="C148">
        <v>5060</v>
      </c>
      <c r="D148">
        <f t="shared" si="1"/>
        <v>1.9815546772068509E-3</v>
      </c>
      <c r="E148" s="8">
        <v>850</v>
      </c>
    </row>
    <row r="149" spans="1:5">
      <c r="A149" s="1">
        <v>41000</v>
      </c>
      <c r="B149">
        <v>10.026666666666666</v>
      </c>
      <c r="C149">
        <v>5060</v>
      </c>
      <c r="D149">
        <f t="shared" si="1"/>
        <v>1.9815546772068509E-3</v>
      </c>
      <c r="E149" s="8">
        <v>900</v>
      </c>
    </row>
    <row r="150" spans="1:5">
      <c r="A150" s="1">
        <v>41030</v>
      </c>
      <c r="B150">
        <v>10.026666666666666</v>
      </c>
      <c r="C150">
        <v>5060</v>
      </c>
      <c r="D150">
        <f t="shared" si="1"/>
        <v>1.9815546772068509E-3</v>
      </c>
      <c r="E150" s="8">
        <v>108</v>
      </c>
    </row>
    <row r="151" spans="1:5">
      <c r="A151" s="1">
        <v>41061</v>
      </c>
      <c r="B151">
        <v>10.026666666666666</v>
      </c>
      <c r="C151">
        <v>5060</v>
      </c>
      <c r="D151">
        <f t="shared" si="1"/>
        <v>1.9815546772068509E-3</v>
      </c>
      <c r="E151" s="8">
        <v>1180</v>
      </c>
    </row>
    <row r="152" spans="1:5">
      <c r="A152" s="1">
        <v>41091</v>
      </c>
      <c r="B152">
        <v>10.026666666666666</v>
      </c>
      <c r="C152">
        <v>5060</v>
      </c>
      <c r="D152">
        <f t="shared" si="1"/>
        <v>1.9815546772068509E-3</v>
      </c>
      <c r="E152" s="8">
        <v>1160</v>
      </c>
    </row>
    <row r="153" spans="1:5">
      <c r="A153" s="1">
        <v>41122</v>
      </c>
      <c r="B153">
        <v>10.026666666666666</v>
      </c>
      <c r="C153">
        <v>5060</v>
      </c>
      <c r="D153">
        <f t="shared" si="1"/>
        <v>1.9815546772068509E-3</v>
      </c>
      <c r="E153" s="8">
        <v>1150</v>
      </c>
    </row>
    <row r="154" spans="1:5">
      <c r="A154" s="1">
        <v>41153</v>
      </c>
      <c r="B154">
        <v>10.026666666666666</v>
      </c>
      <c r="C154">
        <v>5060</v>
      </c>
      <c r="D154">
        <f t="shared" si="1"/>
        <v>1.9815546772068509E-3</v>
      </c>
      <c r="E154" s="8">
        <v>1010</v>
      </c>
    </row>
    <row r="155" spans="1:5">
      <c r="A155" s="1">
        <v>41183</v>
      </c>
      <c r="B155">
        <v>10.026666666666666</v>
      </c>
      <c r="C155">
        <v>5060</v>
      </c>
      <c r="D155">
        <f t="shared" si="1"/>
        <v>1.9815546772068509E-3</v>
      </c>
      <c r="E155" s="8">
        <v>1090</v>
      </c>
    </row>
    <row r="156" spans="1:5">
      <c r="A156" s="1">
        <v>41214</v>
      </c>
      <c r="B156">
        <v>10.026666666666666</v>
      </c>
      <c r="C156">
        <v>5060</v>
      </c>
      <c r="D156">
        <f t="shared" si="1"/>
        <v>1.9815546772068509E-3</v>
      </c>
      <c r="E156" s="8">
        <v>1040</v>
      </c>
    </row>
    <row r="157" spans="1:5">
      <c r="A157" s="1">
        <v>41244</v>
      </c>
      <c r="B157">
        <v>10.026666666666666</v>
      </c>
      <c r="C157">
        <v>5060</v>
      </c>
      <c r="D157">
        <f t="shared" si="1"/>
        <v>1.9815546772068509E-3</v>
      </c>
      <c r="E157" s="8">
        <v>1080</v>
      </c>
    </row>
    <row r="158" spans="1:5">
      <c r="A158" s="1">
        <v>41275</v>
      </c>
      <c r="B158">
        <v>10.2425</v>
      </c>
      <c r="C158">
        <v>5082</v>
      </c>
      <c r="D158">
        <f t="shared" si="1"/>
        <v>2.0154466745375835E-3</v>
      </c>
      <c r="E158" s="8">
        <v>970</v>
      </c>
    </row>
    <row r="159" spans="1:5">
      <c r="A159" s="1">
        <v>41306</v>
      </c>
      <c r="B159">
        <v>10.2425</v>
      </c>
      <c r="C159">
        <v>5082</v>
      </c>
      <c r="D159">
        <f t="shared" si="1"/>
        <v>2.0154466745375835E-3</v>
      </c>
      <c r="E159" s="8">
        <v>950</v>
      </c>
    </row>
    <row r="160" spans="1:5">
      <c r="A160" s="1">
        <v>41334</v>
      </c>
      <c r="B160">
        <v>10.2425</v>
      </c>
      <c r="C160">
        <v>5082</v>
      </c>
      <c r="D160">
        <f t="shared" si="1"/>
        <v>2.0154466745375835E-3</v>
      </c>
      <c r="E160" s="8">
        <v>910</v>
      </c>
    </row>
    <row r="161" spans="1:5">
      <c r="A161" s="1">
        <v>41365</v>
      </c>
      <c r="B161">
        <v>10.2425</v>
      </c>
      <c r="C161">
        <v>5082</v>
      </c>
      <c r="D161">
        <f t="shared" si="1"/>
        <v>2.0154466745375835E-3</v>
      </c>
      <c r="E161" s="8">
        <v>920</v>
      </c>
    </row>
    <row r="162" spans="1:5">
      <c r="A162" s="1">
        <v>41395</v>
      </c>
      <c r="B162">
        <v>10.2425</v>
      </c>
      <c r="C162">
        <v>5082</v>
      </c>
      <c r="D162">
        <f t="shared" si="1"/>
        <v>2.0154466745375835E-3</v>
      </c>
      <c r="E162" s="8">
        <v>800</v>
      </c>
    </row>
    <row r="163" spans="1:5">
      <c r="A163" s="1">
        <v>41426</v>
      </c>
      <c r="B163">
        <v>10.2425</v>
      </c>
      <c r="C163">
        <v>5082</v>
      </c>
      <c r="D163">
        <f t="shared" si="1"/>
        <v>2.0154466745375835E-3</v>
      </c>
      <c r="E163" s="8">
        <v>820</v>
      </c>
    </row>
    <row r="164" spans="1:5">
      <c r="A164" s="1">
        <v>41456</v>
      </c>
      <c r="B164">
        <v>10.2425</v>
      </c>
      <c r="C164">
        <v>5082</v>
      </c>
      <c r="D164">
        <f t="shared" si="1"/>
        <v>2.0154466745375835E-3</v>
      </c>
      <c r="E164" s="8">
        <v>830</v>
      </c>
    </row>
    <row r="165" spans="1:5">
      <c r="A165" s="1">
        <v>41487</v>
      </c>
      <c r="B165">
        <v>10.2425</v>
      </c>
      <c r="C165">
        <v>5082</v>
      </c>
      <c r="D165">
        <f t="shared" si="1"/>
        <v>2.0154466745375835E-3</v>
      </c>
      <c r="E165" s="8">
        <v>850</v>
      </c>
    </row>
    <row r="166" spans="1:5">
      <c r="A166" s="1">
        <v>41518</v>
      </c>
      <c r="B166">
        <v>10.2425</v>
      </c>
      <c r="C166">
        <v>5082</v>
      </c>
      <c r="D166">
        <f t="shared" si="1"/>
        <v>2.0154466745375835E-3</v>
      </c>
      <c r="E166" s="8">
        <v>860</v>
      </c>
    </row>
    <row r="167" spans="1:5">
      <c r="A167" s="1">
        <v>41548</v>
      </c>
      <c r="B167">
        <v>10.2425</v>
      </c>
      <c r="C167">
        <v>5082</v>
      </c>
      <c r="D167">
        <f t="shared" si="1"/>
        <v>2.0154466745375835E-3</v>
      </c>
      <c r="E167" s="8">
        <v>820</v>
      </c>
    </row>
    <row r="168" spans="1:5">
      <c r="A168" s="1">
        <v>41579</v>
      </c>
      <c r="B168">
        <v>10.2425</v>
      </c>
      <c r="C168">
        <v>5082</v>
      </c>
      <c r="D168">
        <f t="shared" si="1"/>
        <v>2.0154466745375835E-3</v>
      </c>
      <c r="E168" s="8">
        <v>800</v>
      </c>
    </row>
    <row r="169" spans="1:5">
      <c r="A169" s="1">
        <v>41609</v>
      </c>
      <c r="B169">
        <v>10.2425</v>
      </c>
      <c r="C169">
        <v>5082</v>
      </c>
      <c r="D169">
        <f t="shared" si="1"/>
        <v>2.0154466745375835E-3</v>
      </c>
      <c r="E169" s="8">
        <v>800</v>
      </c>
    </row>
    <row r="170" spans="1:5">
      <c r="A170" s="1">
        <v>41640</v>
      </c>
      <c r="B170">
        <v>10.65</v>
      </c>
      <c r="C170">
        <v>5103</v>
      </c>
      <c r="D170">
        <f t="shared" si="1"/>
        <v>2.0870076425631981E-3</v>
      </c>
      <c r="E170" s="8">
        <v>820</v>
      </c>
    </row>
    <row r="171" spans="1:5">
      <c r="A171" s="1">
        <v>41671</v>
      </c>
      <c r="B171">
        <v>10.65</v>
      </c>
      <c r="C171">
        <v>5103</v>
      </c>
      <c r="D171">
        <f t="shared" si="1"/>
        <v>2.0870076425631981E-3</v>
      </c>
      <c r="E171" s="8">
        <v>820</v>
      </c>
    </row>
    <row r="172" spans="1:5">
      <c r="A172" s="1">
        <v>41699</v>
      </c>
      <c r="B172">
        <v>10.65</v>
      </c>
      <c r="C172">
        <v>5103</v>
      </c>
      <c r="D172">
        <f t="shared" si="1"/>
        <v>2.0870076425631981E-3</v>
      </c>
      <c r="E172" s="8">
        <v>890</v>
      </c>
    </row>
    <row r="173" spans="1:5">
      <c r="A173" s="1">
        <v>41730</v>
      </c>
      <c r="B173">
        <v>10.65</v>
      </c>
      <c r="C173">
        <v>5103</v>
      </c>
      <c r="D173">
        <f t="shared" si="1"/>
        <v>2.0870076425631981E-3</v>
      </c>
      <c r="E173" s="8">
        <v>850</v>
      </c>
    </row>
    <row r="174" spans="1:5">
      <c r="A174" s="1">
        <v>41760</v>
      </c>
      <c r="B174">
        <v>10.65</v>
      </c>
      <c r="C174">
        <v>5103</v>
      </c>
      <c r="D174">
        <f t="shared" si="1"/>
        <v>2.0870076425631981E-3</v>
      </c>
      <c r="E174" s="8">
        <v>860</v>
      </c>
    </row>
    <row r="175" spans="1:5">
      <c r="A175" s="1">
        <v>41791</v>
      </c>
      <c r="B175">
        <v>10.65</v>
      </c>
      <c r="C175">
        <v>5103</v>
      </c>
      <c r="D175">
        <f t="shared" si="1"/>
        <v>2.0870076425631981E-3</v>
      </c>
      <c r="E175" s="8">
        <v>850</v>
      </c>
    </row>
    <row r="176" spans="1:5">
      <c r="A176" s="1">
        <v>41821</v>
      </c>
      <c r="B176">
        <v>10.65</v>
      </c>
      <c r="C176">
        <v>5103</v>
      </c>
      <c r="D176">
        <f t="shared" si="1"/>
        <v>2.0870076425631981E-3</v>
      </c>
      <c r="E176" s="8">
        <v>840</v>
      </c>
    </row>
    <row r="177" spans="1:5">
      <c r="A177" s="1">
        <v>41852</v>
      </c>
      <c r="B177">
        <v>10.65</v>
      </c>
      <c r="C177">
        <v>5103</v>
      </c>
      <c r="D177">
        <f t="shared" si="1"/>
        <v>2.0870076425631981E-3</v>
      </c>
      <c r="E177" s="8">
        <v>840</v>
      </c>
    </row>
    <row r="178" spans="1:5">
      <c r="A178" s="1">
        <v>41883</v>
      </c>
      <c r="B178">
        <v>10.65</v>
      </c>
      <c r="C178">
        <v>5103</v>
      </c>
      <c r="D178">
        <f t="shared" si="1"/>
        <v>2.0870076425631981E-3</v>
      </c>
      <c r="E178" s="8">
        <v>810</v>
      </c>
    </row>
    <row r="179" spans="1:5">
      <c r="A179" s="1">
        <v>41913</v>
      </c>
      <c r="B179">
        <v>10.65</v>
      </c>
      <c r="C179">
        <v>5103</v>
      </c>
      <c r="D179">
        <f t="shared" ref="D179:D193" si="2">B179/C179</f>
        <v>2.0870076425631981E-3</v>
      </c>
      <c r="E179" s="8">
        <v>850</v>
      </c>
    </row>
    <row r="180" spans="1:5">
      <c r="A180" s="1">
        <v>41944</v>
      </c>
      <c r="B180">
        <v>10.65</v>
      </c>
      <c r="C180">
        <v>5103</v>
      </c>
      <c r="D180">
        <f t="shared" si="2"/>
        <v>2.0870076425631981E-3</v>
      </c>
      <c r="E180" s="8">
        <v>860</v>
      </c>
    </row>
    <row r="181" spans="1:5">
      <c r="A181" s="1">
        <v>41974</v>
      </c>
      <c r="B181">
        <v>10.65</v>
      </c>
      <c r="C181">
        <v>5103</v>
      </c>
      <c r="D181">
        <f t="shared" si="2"/>
        <v>2.0870076425631981E-3</v>
      </c>
      <c r="E181" s="8">
        <v>810</v>
      </c>
    </row>
    <row r="182" spans="1:5">
      <c r="A182" s="1">
        <v>42005</v>
      </c>
      <c r="B182">
        <v>10.774166666666666</v>
      </c>
      <c r="C182">
        <v>5214</v>
      </c>
      <c r="D182">
        <f t="shared" si="2"/>
        <v>2.0663917657588542E-3</v>
      </c>
      <c r="E182" s="8">
        <v>790</v>
      </c>
    </row>
    <row r="183" spans="1:5">
      <c r="A183" s="1">
        <v>42036</v>
      </c>
      <c r="B183">
        <v>10.774166666666666</v>
      </c>
      <c r="C183">
        <v>5214</v>
      </c>
      <c r="D183">
        <f t="shared" si="2"/>
        <v>2.0663917657588542E-3</v>
      </c>
      <c r="E183" s="8">
        <v>700</v>
      </c>
    </row>
    <row r="184" spans="1:5">
      <c r="A184" s="1">
        <v>42064</v>
      </c>
      <c r="B184">
        <v>10.774166666666666</v>
      </c>
      <c r="C184">
        <v>5214</v>
      </c>
      <c r="D184">
        <f t="shared" si="2"/>
        <v>2.0663917657588542E-3</v>
      </c>
      <c r="E184" s="8">
        <v>830</v>
      </c>
    </row>
    <row r="185" spans="1:5">
      <c r="A185" s="1">
        <v>42095</v>
      </c>
      <c r="B185">
        <v>10.774166666666666</v>
      </c>
      <c r="C185">
        <v>5214</v>
      </c>
      <c r="D185">
        <f t="shared" si="2"/>
        <v>2.0663917657588542E-3</v>
      </c>
      <c r="E185" s="8">
        <v>780</v>
      </c>
    </row>
    <row r="186" spans="1:5">
      <c r="A186" s="1">
        <v>42125</v>
      </c>
      <c r="B186">
        <v>10.774166666666666</v>
      </c>
      <c r="C186">
        <v>5214</v>
      </c>
      <c r="D186">
        <f t="shared" si="2"/>
        <v>2.0663917657588542E-3</v>
      </c>
      <c r="E186" s="8">
        <v>770</v>
      </c>
    </row>
    <row r="187" spans="1:5">
      <c r="A187" s="1">
        <v>42156</v>
      </c>
      <c r="B187">
        <v>10.774166666666666</v>
      </c>
      <c r="C187">
        <v>5214</v>
      </c>
      <c r="D187">
        <f t="shared" si="2"/>
        <v>2.0663917657588542E-3</v>
      </c>
      <c r="E187" s="8">
        <v>710</v>
      </c>
    </row>
    <row r="188" spans="1:5">
      <c r="A188" s="1">
        <v>42186</v>
      </c>
      <c r="B188">
        <v>10.774166666666666</v>
      </c>
      <c r="C188">
        <v>5214</v>
      </c>
      <c r="D188">
        <f t="shared" si="2"/>
        <v>2.0663917657588542E-3</v>
      </c>
      <c r="E188" s="8">
        <v>680</v>
      </c>
    </row>
    <row r="189" spans="1:5">
      <c r="A189" s="1">
        <v>42217</v>
      </c>
      <c r="B189">
        <v>10.774166666666666</v>
      </c>
      <c r="C189">
        <v>5214</v>
      </c>
      <c r="D189">
        <f t="shared" si="2"/>
        <v>2.0663917657588542E-3</v>
      </c>
      <c r="E189" s="8">
        <v>640</v>
      </c>
    </row>
    <row r="190" spans="1:5">
      <c r="A190" s="1">
        <v>42248</v>
      </c>
      <c r="B190">
        <v>10.774166666666666</v>
      </c>
      <c r="C190">
        <v>5214</v>
      </c>
      <c r="D190">
        <f t="shared" si="2"/>
        <v>2.0663917657588542E-3</v>
      </c>
      <c r="E190" s="8">
        <v>660</v>
      </c>
    </row>
    <row r="191" spans="1:5">
      <c r="A191" s="1">
        <v>42278</v>
      </c>
      <c r="B191">
        <v>10.774166666666666</v>
      </c>
      <c r="C191">
        <v>5214</v>
      </c>
      <c r="D191">
        <f t="shared" si="2"/>
        <v>2.0663917657588542E-3</v>
      </c>
      <c r="E191" s="8">
        <v>640</v>
      </c>
    </row>
    <row r="192" spans="1:5">
      <c r="A192" s="1">
        <v>42309</v>
      </c>
      <c r="B192">
        <v>10.774166666666666</v>
      </c>
      <c r="C192">
        <v>5214</v>
      </c>
      <c r="D192">
        <f t="shared" si="2"/>
        <v>2.0663917657588542E-3</v>
      </c>
      <c r="E192" s="8">
        <v>650</v>
      </c>
    </row>
    <row r="193" spans="1:5">
      <c r="A193" s="1">
        <v>42339</v>
      </c>
      <c r="B193">
        <v>10.774166666666666</v>
      </c>
      <c r="C193">
        <v>5214</v>
      </c>
      <c r="D193">
        <f t="shared" si="2"/>
        <v>2.0663917657588542E-3</v>
      </c>
      <c r="E193" s="8">
        <v>610</v>
      </c>
    </row>
    <row r="194" spans="1:5">
      <c r="A194" s="1">
        <v>42370</v>
      </c>
      <c r="B194">
        <f>133.28/12</f>
        <v>11.106666666666667</v>
      </c>
      <c r="C194" s="2">
        <v>5119</v>
      </c>
      <c r="D194">
        <f>B194/C194</f>
        <v>2.1696946018102494E-3</v>
      </c>
      <c r="E194" s="8">
        <v>640</v>
      </c>
    </row>
    <row r="195" spans="1:5">
      <c r="A195" s="1">
        <v>42401</v>
      </c>
      <c r="B195">
        <f t="shared" ref="B195:B205" si="3">133.28/12</f>
        <v>11.106666666666667</v>
      </c>
      <c r="C195" s="2">
        <v>5119</v>
      </c>
      <c r="D195">
        <f t="shared" ref="D195:D205" si="4">B195/C195</f>
        <v>2.1696946018102494E-3</v>
      </c>
      <c r="E195" s="8">
        <v>660</v>
      </c>
    </row>
    <row r="196" spans="1:5">
      <c r="A196" s="1">
        <v>42430</v>
      </c>
      <c r="B196">
        <f t="shared" si="3"/>
        <v>11.106666666666667</v>
      </c>
      <c r="C196" s="2">
        <v>5119</v>
      </c>
      <c r="D196">
        <f t="shared" si="4"/>
        <v>2.1696946018102494E-3</v>
      </c>
      <c r="E196" s="8">
        <v>650</v>
      </c>
    </row>
    <row r="197" spans="1:5">
      <c r="A197" s="1">
        <v>42461</v>
      </c>
      <c r="B197">
        <f t="shared" si="3"/>
        <v>11.106666666666667</v>
      </c>
      <c r="C197" s="2">
        <v>5119</v>
      </c>
      <c r="D197">
        <f t="shared" si="4"/>
        <v>2.1696946018102494E-3</v>
      </c>
      <c r="E197" s="8">
        <v>630</v>
      </c>
    </row>
    <row r="198" spans="1:5">
      <c r="A198" s="1">
        <v>42491</v>
      </c>
      <c r="B198">
        <f t="shared" si="3"/>
        <v>11.106666666666667</v>
      </c>
      <c r="C198" s="2">
        <v>5119</v>
      </c>
      <c r="D198">
        <f t="shared" si="4"/>
        <v>2.1696946018102494E-3</v>
      </c>
      <c r="E198" s="8">
        <v>580</v>
      </c>
    </row>
    <row r="199" spans="1:5">
      <c r="A199" s="1">
        <v>42522</v>
      </c>
      <c r="B199">
        <f t="shared" si="3"/>
        <v>11.106666666666667</v>
      </c>
      <c r="C199" s="2">
        <v>5119</v>
      </c>
      <c r="D199">
        <f t="shared" si="4"/>
        <v>2.1696946018102494E-3</v>
      </c>
      <c r="E199" s="8">
        <v>570</v>
      </c>
    </row>
    <row r="200" spans="1:5">
      <c r="A200" s="1">
        <v>42552</v>
      </c>
      <c r="B200">
        <f t="shared" si="3"/>
        <v>11.106666666666667</v>
      </c>
      <c r="C200" s="2">
        <v>5119</v>
      </c>
      <c r="D200">
        <f t="shared" si="4"/>
        <v>2.1696946018102494E-3</v>
      </c>
      <c r="E200" s="8">
        <v>610</v>
      </c>
    </row>
    <row r="201" spans="1:5">
      <c r="A201" s="1">
        <v>42583</v>
      </c>
      <c r="B201">
        <f t="shared" si="3"/>
        <v>11.106666666666667</v>
      </c>
      <c r="C201" s="2">
        <v>5119</v>
      </c>
      <c r="D201">
        <f t="shared" si="4"/>
        <v>2.1696946018102494E-3</v>
      </c>
      <c r="E201" s="8">
        <v>600</v>
      </c>
    </row>
    <row r="202" spans="1:5">
      <c r="A202" s="1">
        <v>42614</v>
      </c>
      <c r="B202">
        <f t="shared" si="3"/>
        <v>11.106666666666667</v>
      </c>
      <c r="C202" s="2">
        <v>5119</v>
      </c>
      <c r="D202">
        <f t="shared" si="4"/>
        <v>2.1696946018102494E-3</v>
      </c>
      <c r="E202" s="8">
        <v>580</v>
      </c>
    </row>
    <row r="203" spans="1:5">
      <c r="A203" s="1">
        <v>42644</v>
      </c>
      <c r="B203">
        <f t="shared" si="3"/>
        <v>11.106666666666667</v>
      </c>
      <c r="C203" s="2">
        <v>5119</v>
      </c>
      <c r="D203">
        <f t="shared" si="4"/>
        <v>2.1696946018102494E-3</v>
      </c>
      <c r="E203" s="8">
        <v>620</v>
      </c>
    </row>
    <row r="204" spans="1:5">
      <c r="A204" s="1">
        <v>42675</v>
      </c>
      <c r="B204">
        <f t="shared" si="3"/>
        <v>11.106666666666667</v>
      </c>
      <c r="C204" s="2">
        <v>5119</v>
      </c>
      <c r="D204">
        <f t="shared" si="4"/>
        <v>2.1696946018102494E-3</v>
      </c>
      <c r="E204" s="8">
        <v>630</v>
      </c>
    </row>
    <row r="205" spans="1:5">
      <c r="A205" s="1">
        <v>42705</v>
      </c>
      <c r="B205">
        <f t="shared" si="3"/>
        <v>11.106666666666667</v>
      </c>
      <c r="C205" s="2">
        <v>5119</v>
      </c>
      <c r="D205">
        <f t="shared" si="4"/>
        <v>2.1696946018102494E-3</v>
      </c>
      <c r="E205" s="8">
        <v>690</v>
      </c>
    </row>
    <row r="206" spans="1:5">
      <c r="A206" s="1">
        <v>42736</v>
      </c>
    </row>
    <row r="207" spans="1:5">
      <c r="A207" s="1">
        <v>42767</v>
      </c>
    </row>
    <row r="208" spans="1:5">
      <c r="A208" s="1">
        <v>42795</v>
      </c>
    </row>
    <row r="209" spans="1:1">
      <c r="A209" s="1">
        <v>42826</v>
      </c>
    </row>
    <row r="210" spans="1:1">
      <c r="A210" s="1">
        <v>42856</v>
      </c>
    </row>
    <row r="211" spans="1:1">
      <c r="A211" s="1">
        <v>42887</v>
      </c>
    </row>
    <row r="212" spans="1:1">
      <c r="A212" s="1">
        <v>42917</v>
      </c>
    </row>
    <row r="213" spans="1:1">
      <c r="A213" s="1">
        <v>42948</v>
      </c>
    </row>
    <row r="214" spans="1:1">
      <c r="A214" s="1">
        <v>42979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海事センター</vt:lpstr>
      <vt:lpstr>行き（月）</vt:lpstr>
      <vt:lpstr>帰り（月）</vt:lpstr>
      <vt:lpstr>行き</vt:lpstr>
      <vt:lpstr>帰り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2019-11-12T01:54:52Z</dcterms:created>
  <dcterms:modified xsi:type="dcterms:W3CDTF">2019-11-13T05:50:58Z</dcterms:modified>
</cp:coreProperties>
</file>