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20\month\"/>
    </mc:Choice>
  </mc:AlternateContent>
  <xr:revisionPtr revIDLastSave="0" documentId="13_ncr:1_{C35B4E9C-BEE0-408F-990C-4727F7575250}" xr6:coauthVersionLast="36" xr6:coauthVersionMax="36" xr10:uidLastSave="{00000000-0000-0000-0000-000000000000}"/>
  <bookViews>
    <workbookView xWindow="0" yWindow="0" windowWidth="20490" windowHeight="7455" xr2:uid="{1EED41F8-DB80-44DC-A115-AEF6AD5520AC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<sst xmlns="http://schemas.openxmlformats.org/spreadsheetml/2006/main" count="249" uniqueCount="138">
  <si>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</si>
  <si>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</si>
  <si>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</si>
  <si>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</si>
  <si>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</si>
  <si>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</si>
  <si>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</si>
  <si>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</si>
  <si>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</si>
  <si>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</si>
  <si>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</si>
  <si>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</si>
  <si>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</si>
  <si>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</si>
  <si>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</si>
  <si>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</si>
  <si>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</si>
  <si>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</si>
  <si>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</si>
  <si>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</si>
  <si>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</si>
  <si>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</si>
  <si>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</si>
  <si>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</si>
  <si>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</si>
  <si>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</si>
  <si>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</si>
  <si>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</si>
  <si>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</si>
  <si>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</si>
  <si>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</si>
  <si>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</si>
  <si>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</si>
  <si>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</si>
  <si>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</si>
  <si>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</si>
  <si>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</si>
  <si>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</si>
  <si>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</si>
  <si>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</si>
  <si>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</si>
  <si>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</si>
  <si>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</si>
  <si>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</si>
  <si>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</si>
  <si>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</si>
  <si>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</si>
  <si>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</si>
  <si>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</si>
  <si>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</si>
  <si>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</si>
  <si>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</si>
  <si>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</si>
  <si>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</si>
  <si>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</si>
  <si>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</si>
  <si>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</si>
  <si>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</si>
  <si>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</si>
  <si>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</si>
  <si>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</si>
  <si>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</si>
  <si>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</si>
  <si>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</si>
  <si>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</si>
  <si>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</si>
  <si>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</si>
  <si>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</si>
  <si>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</si>
  <si>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</si>
  <si>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</si>
  <si>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</si>
  <si>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</si>
  <si>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</si>
  <si>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</si>
  <si>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</si>
  <si>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</si>
  <si>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</si>
  <si>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</si>
  <si>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</si>
  <si>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</si>
  <si>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</si>
  <si>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</si>
  <si>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</si>
  <si>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</si>
  <si>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</si>
  <si>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</si>
  <si>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</si>
  <si>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</si>
  <si>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</si>
  <si>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</si>
  <si>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</si>
  <si>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</si>
  <si>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</si>
  <si>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</si>
  <si>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</si>
  <si>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</si>
  <si>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</si>
  <si>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</si>
  <si>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</si>
  <si>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</si>
  <si>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</si>
  <si>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</si>
  <si>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</si>
  <si>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</si>
  <si>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</si>
  <si>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</si>
  <si>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</si>
  <si>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</si>
  <si>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</si>
  <si>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</si>
  <si>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</si>
  <si>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</si>
  <si>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</si>
  <si>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</si>
  <si>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</si>
  <si>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</si>
  <si>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</si>
  <si>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</si>
  <si>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</si>
  <si>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</si>
  <si>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</si>
  <si>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</si>
  <si>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</si>
  <si>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</si>
  <si>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</si>
  <si>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</si>
  <si>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</si>
  <si>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</si>
  <si>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</si>
  <si>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</si>
  <si>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</si>
  <si>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</si>
  <si>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</si>
  <si>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</si>
  <si>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</si>
  <si>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</si>
  <si>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1月～9月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</si>
</sst>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1" fillId="0" borderId="0" xfId="1" applyNumberFormat="1" applyFont="1" applyFill="1" applyAlignment="1">
      <alignment horizontal="right" vertical="center"/>
    </xf>
    <xf numFmtId="179" fontId="11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horizontal="distributed" vertical="center" justifyLastLine="1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horizontal="distributed" vertical="distributed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</cellXfs>
  <cellStyles count="4">
    <cellStyle name="標準" xfId="0" builtinId="0"/>
    <cellStyle name="標準_sstA05A" xfId="2" xr:uid="{96583631-48E1-40D8-854C-E23F240CABB3}"/>
    <cellStyle name="標準_月別結果表" xfId="1" xr:uid="{5F712975-55B0-41FA-AE5D-DDA645670987}"/>
    <cellStyle name="標準_新出力帳票集「変更後」" xfId="3" xr:uid="{EF1CAA9B-07F0-42F0-8D14-8756F0C9AC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60FF1B37-36F9-437D-8076-88DECD2714E1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5993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78A5D9F3-490B-43A2-BEB6-1B69B7582A7E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7932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4106F36-6FAD-486F-97DB-CCBD0D74F6A5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3748-ECB1-4B42-BFC8-EF410BCF2A44}">
  <sheetPr codeName="Sheet05"/>
  <dimension ref="A1:AL50"/>
  <sheetViews>
    <sheetView tabSelected="1" zoomScaleNormal="100" zoomScaleSheetLayoutView="85" workbookViewId="0">
      <pane xSplit="3" ySplit="6" topLeftCell="D16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RowHeight="11.25"/>
  <cols>
    <col min="1" max="1" width="4.125" style="41" customWidth="1"/>
    <col min="2" max="2" width="4.125" style="7" customWidth="1"/>
    <col min="3" max="3" width="5" style="8" customWidth="1"/>
    <col min="4" max="38" width="7.875" style="43" customWidth="1"/>
    <col min="39" max="16384" width="9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103" t="s">
        <v>0</v>
      </c>
      <c r="B5" s="104"/>
      <c r="C5" s="105"/>
      <c r="D5" s="99" t="s">
        <v>1</v>
      </c>
      <c r="E5" s="99" t="s">
        <v>2</v>
      </c>
      <c r="F5" s="99" t="s">
        <v>3</v>
      </c>
      <c r="G5" s="99" t="s">
        <v>4</v>
      </c>
      <c r="H5" s="99" t="s">
        <v>5</v>
      </c>
      <c r="I5" s="99" t="s">
        <v>6</v>
      </c>
      <c r="J5" s="99" t="s">
        <v>7</v>
      </c>
      <c r="K5" s="99" t="s">
        <v>8</v>
      </c>
      <c r="L5" s="99" t="s">
        <v>9</v>
      </c>
      <c r="M5" s="99" t="s">
        <v>10</v>
      </c>
      <c r="N5" s="99" t="s">
        <v>11</v>
      </c>
      <c r="O5" s="99" t="s">
        <v>12</v>
      </c>
      <c r="P5" s="99" t="s">
        <v>13</v>
      </c>
      <c r="Q5" s="99" t="s">
        <v>14</v>
      </c>
      <c r="R5" s="99" t="s">
        <v>15</v>
      </c>
      <c r="S5" s="99" t="s">
        <v>16</v>
      </c>
      <c r="T5" s="99" t="s">
        <v>17</v>
      </c>
      <c r="U5" s="99" t="s">
        <v>18</v>
      </c>
      <c r="V5" s="99" t="s">
        <v>19</v>
      </c>
      <c r="W5" s="99" t="s">
        <v>20</v>
      </c>
      <c r="X5" s="99" t="s">
        <v>21</v>
      </c>
      <c r="Y5" s="99" t="s">
        <v>22</v>
      </c>
      <c r="Z5" s="99" t="s">
        <v>23</v>
      </c>
      <c r="AA5" s="99" t="s">
        <v>24</v>
      </c>
      <c r="AB5" s="99" t="s">
        <v>25</v>
      </c>
      <c r="AC5" s="99" t="s">
        <v>26</v>
      </c>
      <c r="AD5" s="101" t="s">
        <v>27</v>
      </c>
      <c r="AE5" s="101" t="s">
        <v>28</v>
      </c>
      <c r="AF5" s="99" t="s">
        <v>29</v>
      </c>
      <c r="AG5" s="99" t="s">
        <v>30</v>
      </c>
      <c r="AH5" s="99" t="s">
        <v>31</v>
      </c>
      <c r="AI5" s="99" t="s">
        <v>32</v>
      </c>
      <c r="AJ5" s="99" t="s">
        <v>33</v>
      </c>
      <c r="AK5" s="99" t="s">
        <v>34</v>
      </c>
      <c r="AL5" s="99" t="s">
        <v>35</v>
      </c>
    </row>
    <row r="6" spans="1:38" ht="14.85" customHeight="1">
      <c r="A6" s="106"/>
      <c r="B6" s="106"/>
      <c r="C6" s="107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2"/>
      <c r="AE6" s="102"/>
      <c r="AF6" s="100"/>
      <c r="AG6" s="100"/>
      <c r="AH6" s="100"/>
      <c r="AI6" s="100"/>
      <c r="AJ6" s="100"/>
      <c r="AK6" s="100"/>
      <c r="AL6" s="100"/>
    </row>
    <row r="7" spans="1:38" ht="8.25" customHeight="1">
      <c r="A7" s="7"/>
      <c r="B7" s="9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ht="14.45" customHeight="1">
      <c r="A8" s="92"/>
      <c r="B8" s="95"/>
      <c r="C8" s="9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23.25" customHeight="1">
      <c r="A9" s="13"/>
      <c r="B9" s="14"/>
      <c r="C9" s="15" t="s">
        <v>36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 ht="18" customHeight="1">
      <c r="A10" s="97" t="s">
        <v>37</v>
      </c>
      <c r="B10" s="97"/>
      <c r="C10" s="98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s="20" customFormat="1">
      <c r="A11" s="17"/>
      <c r="B11" s="18"/>
      <c r="C11" s="19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ht="15.95" customHeight="1">
      <c r="A12" s="21">
        <v>43709</v>
      </c>
      <c r="B12" s="22">
        <v>43709</v>
      </c>
      <c r="C12" s="23">
        <v>43709</v>
      </c>
      <c r="D12" s="24">
        <v>122.15300000000001</v>
      </c>
      <c r="E12" s="24">
        <v>960.404</v>
      </c>
      <c r="F12" s="24">
        <v>278.56700000000001</v>
      </c>
      <c r="G12" s="24">
        <v>1021.466</v>
      </c>
      <c r="H12" s="24">
        <v>484.38299999999998</v>
      </c>
      <c r="I12" s="24">
        <v>1229.7280000000001</v>
      </c>
      <c r="J12" s="24">
        <v>674.28499999999997</v>
      </c>
      <c r="K12" s="24">
        <v>3925.4949999999999</v>
      </c>
      <c r="L12" s="24">
        <v>55.472999999999999</v>
      </c>
      <c r="M12" s="24">
        <v>6.6429999999999998</v>
      </c>
      <c r="N12" s="24">
        <v>257.012</v>
      </c>
      <c r="O12" s="24">
        <v>46.707999999999998</v>
      </c>
      <c r="P12" s="24">
        <v>6823.6350000000002</v>
      </c>
      <c r="Q12" s="24">
        <v>17711.046999999999</v>
      </c>
      <c r="R12" s="24">
        <v>48502.197</v>
      </c>
      <c r="S12" s="24">
        <v>5262.4549999999999</v>
      </c>
      <c r="T12" s="24">
        <v>1824.0909999999999</v>
      </c>
      <c r="U12" s="24">
        <v>4303.232</v>
      </c>
      <c r="V12" s="24">
        <v>527.52700000000004</v>
      </c>
      <c r="W12" s="24">
        <v>8352.4509999999991</v>
      </c>
      <c r="X12" s="24">
        <v>2748.069</v>
      </c>
      <c r="Y12" s="24">
        <v>2128.2829999999999</v>
      </c>
      <c r="Z12" s="24">
        <v>12524.093000000001</v>
      </c>
      <c r="AA12" s="24">
        <v>0</v>
      </c>
      <c r="AB12" s="24">
        <v>1796.4639999999999</v>
      </c>
      <c r="AC12" s="24">
        <v>2998.81</v>
      </c>
      <c r="AD12" s="24">
        <v>485.94400000000002</v>
      </c>
      <c r="AE12" s="24">
        <v>0</v>
      </c>
      <c r="AF12" s="24">
        <v>0.48799999999999999</v>
      </c>
      <c r="AG12" s="24">
        <v>3028</v>
      </c>
      <c r="AH12" s="24">
        <v>3752.9229999999998</v>
      </c>
      <c r="AI12" s="24">
        <v>519.52700000000004</v>
      </c>
      <c r="AJ12" s="24">
        <v>260.96499999999997</v>
      </c>
      <c r="AK12" s="24">
        <v>0.89600000000000002</v>
      </c>
      <c r="AL12" s="24">
        <v>562.66499999999996</v>
      </c>
    </row>
    <row r="13" spans="1:38" ht="15.95" customHeight="1">
      <c r="A13" s="21"/>
      <c r="B13" s="22"/>
      <c r="C13" s="23">
        <v>43739</v>
      </c>
      <c r="D13" s="24">
        <v>92.905000000000001</v>
      </c>
      <c r="E13" s="24">
        <v>334.70699999999999</v>
      </c>
      <c r="F13" s="24">
        <v>323.99700000000001</v>
      </c>
      <c r="G13" s="24">
        <v>785.68399999999997</v>
      </c>
      <c r="H13" s="24">
        <v>726.43899999999996</v>
      </c>
      <c r="I13" s="24">
        <v>1325.67</v>
      </c>
      <c r="J13" s="24">
        <v>511.572</v>
      </c>
      <c r="K13" s="24">
        <v>3622.576</v>
      </c>
      <c r="L13" s="24">
        <v>79.81</v>
      </c>
      <c r="M13" s="24">
        <v>8.7620000000000005</v>
      </c>
      <c r="N13" s="24">
        <v>250.54300000000001</v>
      </c>
      <c r="O13" s="24">
        <v>31.920999999999999</v>
      </c>
      <c r="P13" s="24">
        <v>2314.91</v>
      </c>
      <c r="Q13" s="24">
        <v>15648.123</v>
      </c>
      <c r="R13" s="24">
        <v>89223.952999999994</v>
      </c>
      <c r="S13" s="24">
        <v>3498.1039999999998</v>
      </c>
      <c r="T13" s="24">
        <v>1730.3330000000001</v>
      </c>
      <c r="U13" s="24">
        <v>3873.857</v>
      </c>
      <c r="V13" s="24">
        <v>2047.9949999999999</v>
      </c>
      <c r="W13" s="24">
        <v>9451.1090000000004</v>
      </c>
      <c r="X13" s="24">
        <v>13962.353999999999</v>
      </c>
      <c r="Y13" s="24">
        <v>2088.875</v>
      </c>
      <c r="Z13" s="24">
        <v>5923.48</v>
      </c>
      <c r="AA13" s="24">
        <v>0</v>
      </c>
      <c r="AB13" s="24">
        <v>2592.4699999999998</v>
      </c>
      <c r="AC13" s="24">
        <v>2142.2469999999998</v>
      </c>
      <c r="AD13" s="24">
        <v>116.874</v>
      </c>
      <c r="AE13" s="24">
        <v>0</v>
      </c>
      <c r="AF13" s="24">
        <v>0.35699999999999998</v>
      </c>
      <c r="AG13" s="24">
        <v>425</v>
      </c>
      <c r="AH13" s="24">
        <v>4585.5829999999996</v>
      </c>
      <c r="AI13" s="24">
        <v>1083.463</v>
      </c>
      <c r="AJ13" s="24">
        <v>279.19099999999997</v>
      </c>
      <c r="AK13" s="24">
        <v>11.37</v>
      </c>
      <c r="AL13" s="24">
        <v>554.19100000000003</v>
      </c>
    </row>
    <row r="14" spans="1:38" ht="15.95" customHeight="1">
      <c r="A14" s="21"/>
      <c r="B14" s="22"/>
      <c r="C14" s="23">
        <v>43770</v>
      </c>
      <c r="D14" s="24">
        <v>39.883000000000003</v>
      </c>
      <c r="E14" s="24">
        <v>228.892</v>
      </c>
      <c r="F14" s="24">
        <v>587.75800000000004</v>
      </c>
      <c r="G14" s="24">
        <v>306.26499999999999</v>
      </c>
      <c r="H14" s="24">
        <v>774.33799999999997</v>
      </c>
      <c r="I14" s="24">
        <v>1218.4480000000001</v>
      </c>
      <c r="J14" s="24">
        <v>348.30900000000003</v>
      </c>
      <c r="K14" s="24">
        <v>2620.3649999999998</v>
      </c>
      <c r="L14" s="24">
        <v>52.168999999999997</v>
      </c>
      <c r="M14" s="24">
        <v>17.465</v>
      </c>
      <c r="N14" s="24">
        <v>246.828</v>
      </c>
      <c r="O14" s="24">
        <v>63.621000000000002</v>
      </c>
      <c r="P14" s="24">
        <v>1137.6849999999999</v>
      </c>
      <c r="Q14" s="24">
        <v>10450.773999999999</v>
      </c>
      <c r="R14" s="24">
        <v>8757.3150000000005</v>
      </c>
      <c r="S14" s="24">
        <v>4981.7650000000003</v>
      </c>
      <c r="T14" s="24">
        <v>524.07100000000003</v>
      </c>
      <c r="U14" s="24">
        <v>4082.4270000000001</v>
      </c>
      <c r="V14" s="24">
        <v>1788.6880000000001</v>
      </c>
      <c r="W14" s="24">
        <v>41063.868999999999</v>
      </c>
      <c r="X14" s="24">
        <v>15439.441999999999</v>
      </c>
      <c r="Y14" s="24">
        <v>2560.498</v>
      </c>
      <c r="Z14" s="24">
        <v>4166.183</v>
      </c>
      <c r="AA14" s="24">
        <v>0</v>
      </c>
      <c r="AB14" s="24">
        <v>1796.6220000000001</v>
      </c>
      <c r="AC14" s="24">
        <v>4236.95</v>
      </c>
      <c r="AD14" s="24">
        <v>262.27999999999997</v>
      </c>
      <c r="AE14" s="24">
        <v>0</v>
      </c>
      <c r="AF14" s="24">
        <v>1.2999999999999999E-2</v>
      </c>
      <c r="AG14" s="24">
        <v>0</v>
      </c>
      <c r="AH14" s="24">
        <v>4848.3180000000002</v>
      </c>
      <c r="AI14" s="24">
        <v>1110.1949999999999</v>
      </c>
      <c r="AJ14" s="24">
        <v>245.346</v>
      </c>
      <c r="AK14" s="24">
        <v>24.349</v>
      </c>
      <c r="AL14" s="24">
        <v>660.274</v>
      </c>
    </row>
    <row r="15" spans="1:38" ht="15.95" customHeight="1">
      <c r="A15" s="21">
        <v>43800</v>
      </c>
      <c r="B15" s="22">
        <v>43800</v>
      </c>
      <c r="C15" s="23">
        <v>43800</v>
      </c>
      <c r="D15" s="24">
        <v>89.563999999999993</v>
      </c>
      <c r="E15" s="24">
        <v>259.42599999999999</v>
      </c>
      <c r="F15" s="24">
        <v>1312.202</v>
      </c>
      <c r="G15" s="24">
        <v>339.99799999999999</v>
      </c>
      <c r="H15" s="24">
        <v>691.58199999999999</v>
      </c>
      <c r="I15" s="24">
        <v>1406.7329999999999</v>
      </c>
      <c r="J15" s="24">
        <v>309.46300000000002</v>
      </c>
      <c r="K15" s="24">
        <v>1486.5239999999999</v>
      </c>
      <c r="L15" s="24">
        <v>89.227999999999994</v>
      </c>
      <c r="M15" s="24">
        <v>8.266</v>
      </c>
      <c r="N15" s="24">
        <v>362.72300000000001</v>
      </c>
      <c r="O15" s="24">
        <v>48.451000000000001</v>
      </c>
      <c r="P15" s="24">
        <v>110.218</v>
      </c>
      <c r="Q15" s="24">
        <v>13715.691999999999</v>
      </c>
      <c r="R15" s="24">
        <v>7393.2340000000004</v>
      </c>
      <c r="S15" s="24">
        <v>972.50900000000001</v>
      </c>
      <c r="T15" s="24">
        <v>245.88</v>
      </c>
      <c r="U15" s="24">
        <v>3134.0540000000001</v>
      </c>
      <c r="V15" s="24">
        <v>1520.7090000000001</v>
      </c>
      <c r="W15" s="24">
        <v>73718.459000000003</v>
      </c>
      <c r="X15" s="24">
        <v>2788.1329999999998</v>
      </c>
      <c r="Y15" s="24">
        <v>3441.67</v>
      </c>
      <c r="Z15" s="24">
        <v>3853.7669999999998</v>
      </c>
      <c r="AA15" s="24">
        <v>0</v>
      </c>
      <c r="AB15" s="24">
        <v>577.096</v>
      </c>
      <c r="AC15" s="24">
        <v>1809.65</v>
      </c>
      <c r="AD15" s="24">
        <v>421.96</v>
      </c>
      <c r="AE15" s="24">
        <v>0</v>
      </c>
      <c r="AF15" s="24">
        <v>1.7000000000000001E-2</v>
      </c>
      <c r="AG15" s="24">
        <v>3</v>
      </c>
      <c r="AH15" s="24">
        <v>6754.8829999999998</v>
      </c>
      <c r="AI15" s="24">
        <v>1183.951</v>
      </c>
      <c r="AJ15" s="24">
        <v>260.423</v>
      </c>
      <c r="AK15" s="24">
        <v>32.533999999999999</v>
      </c>
      <c r="AL15" s="24">
        <v>782.64599999999996</v>
      </c>
    </row>
    <row r="16" spans="1:38" ht="15.95" customHeight="1">
      <c r="A16" s="21">
        <v>43831</v>
      </c>
      <c r="B16" s="22">
        <v>43831</v>
      </c>
      <c r="C16" s="23">
        <v>43831</v>
      </c>
      <c r="D16" s="24">
        <v>144.874</v>
      </c>
      <c r="E16" s="24">
        <v>419.73099999999999</v>
      </c>
      <c r="F16" s="24">
        <v>1567.396</v>
      </c>
      <c r="G16" s="24">
        <v>492.44799999999998</v>
      </c>
      <c r="H16" s="24">
        <v>372.45400000000001</v>
      </c>
      <c r="I16" s="24">
        <v>2010.394</v>
      </c>
      <c r="J16" s="24">
        <v>243.804</v>
      </c>
      <c r="K16" s="24">
        <v>2683.29</v>
      </c>
      <c r="L16" s="24">
        <v>161.00399999999999</v>
      </c>
      <c r="M16" s="24">
        <v>10.864000000000001</v>
      </c>
      <c r="N16" s="24">
        <v>318.77999999999997</v>
      </c>
      <c r="O16" s="24">
        <v>58.53</v>
      </c>
      <c r="P16" s="24">
        <v>66.224000000000004</v>
      </c>
      <c r="Q16" s="24">
        <v>10449.787</v>
      </c>
      <c r="R16" s="24">
        <v>29149.829000000002</v>
      </c>
      <c r="S16" s="24">
        <v>808.78099999999995</v>
      </c>
      <c r="T16" s="24">
        <v>660.90700000000004</v>
      </c>
      <c r="U16" s="24">
        <v>4870.4849999999997</v>
      </c>
      <c r="V16" s="24">
        <v>1270.424</v>
      </c>
      <c r="W16" s="24">
        <v>20946.364000000001</v>
      </c>
      <c r="X16" s="24">
        <v>0.10100000000000001</v>
      </c>
      <c r="Y16" s="24">
        <v>5952.4179999999997</v>
      </c>
      <c r="Z16" s="24">
        <v>9495.4110000000001</v>
      </c>
      <c r="AA16" s="24">
        <v>0</v>
      </c>
      <c r="AB16" s="24">
        <v>224.50399999999999</v>
      </c>
      <c r="AC16" s="24">
        <v>645.28800000000001</v>
      </c>
      <c r="AD16" s="24">
        <v>169.75200000000001</v>
      </c>
      <c r="AE16" s="24">
        <v>0</v>
      </c>
      <c r="AF16" s="24">
        <v>2.9000000000000001E-2</v>
      </c>
      <c r="AG16" s="24">
        <v>20</v>
      </c>
      <c r="AH16" s="24">
        <v>3845.6640000000002</v>
      </c>
      <c r="AI16" s="24">
        <v>1319.4449999999999</v>
      </c>
      <c r="AJ16" s="24">
        <v>169.31</v>
      </c>
      <c r="AK16" s="24">
        <v>9.75</v>
      </c>
      <c r="AL16" s="24">
        <v>494.13299999999998</v>
      </c>
    </row>
    <row r="17" spans="1:38" ht="15.95" customHeight="1">
      <c r="A17" s="21"/>
      <c r="B17" s="22"/>
      <c r="C17" s="23">
        <v>43862</v>
      </c>
      <c r="D17" s="24">
        <v>100.86199999999999</v>
      </c>
      <c r="E17" s="24">
        <v>272.50299999999999</v>
      </c>
      <c r="F17" s="24">
        <v>1576.441</v>
      </c>
      <c r="G17" s="24">
        <v>459.04899999999998</v>
      </c>
      <c r="H17" s="24">
        <v>266.07900000000001</v>
      </c>
      <c r="I17" s="24">
        <v>1911.634</v>
      </c>
      <c r="J17" s="24">
        <v>322.26600000000002</v>
      </c>
      <c r="K17" s="24">
        <v>3995.4859999999999</v>
      </c>
      <c r="L17" s="24">
        <v>174.066</v>
      </c>
      <c r="M17" s="24">
        <v>26.901</v>
      </c>
      <c r="N17" s="24">
        <v>255.78899999999999</v>
      </c>
      <c r="O17" s="24">
        <v>132.541</v>
      </c>
      <c r="P17" s="24">
        <v>315.113</v>
      </c>
      <c r="Q17" s="24">
        <v>7698.9669999999996</v>
      </c>
      <c r="R17" s="24">
        <v>50551.97</v>
      </c>
      <c r="S17" s="24">
        <v>1052.134</v>
      </c>
      <c r="T17" s="24">
        <v>1433.5909999999999</v>
      </c>
      <c r="U17" s="24">
        <v>7544.4279999999999</v>
      </c>
      <c r="V17" s="24">
        <v>950.77200000000005</v>
      </c>
      <c r="W17" s="24">
        <v>45942.595999999998</v>
      </c>
      <c r="X17" s="24">
        <v>5.6000000000000001E-2</v>
      </c>
      <c r="Y17" s="24">
        <v>4968.8500000000004</v>
      </c>
      <c r="Z17" s="24">
        <v>5810.9459999999999</v>
      </c>
      <c r="AA17" s="24">
        <v>0</v>
      </c>
      <c r="AB17" s="24">
        <v>319.92200000000003</v>
      </c>
      <c r="AC17" s="24">
        <v>399.48599999999999</v>
      </c>
      <c r="AD17" s="24">
        <v>291</v>
      </c>
      <c r="AE17" s="24">
        <v>0</v>
      </c>
      <c r="AF17" s="24">
        <v>0.372</v>
      </c>
      <c r="AG17" s="24">
        <v>11</v>
      </c>
      <c r="AH17" s="24">
        <v>3601.192</v>
      </c>
      <c r="AI17" s="24">
        <v>846.01300000000003</v>
      </c>
      <c r="AJ17" s="24">
        <v>189.761</v>
      </c>
      <c r="AK17" s="24">
        <v>5.6660000000000004</v>
      </c>
      <c r="AL17" s="24">
        <v>152.99100000000001</v>
      </c>
    </row>
    <row r="18" spans="1:38" ht="15.95" customHeight="1">
      <c r="A18" s="21"/>
      <c r="B18" s="22"/>
      <c r="C18" s="23">
        <v>43891</v>
      </c>
      <c r="D18" s="24">
        <v>106.22</v>
      </c>
      <c r="E18" s="24">
        <v>25.356000000000002</v>
      </c>
      <c r="F18" s="24">
        <v>1759.33</v>
      </c>
      <c r="G18" s="24">
        <v>331.55</v>
      </c>
      <c r="H18" s="24">
        <v>179.91</v>
      </c>
      <c r="I18" s="24">
        <v>1384.3019999999999</v>
      </c>
      <c r="J18" s="24">
        <v>322.89999999999998</v>
      </c>
      <c r="K18" s="24">
        <v>4857.5870000000004</v>
      </c>
      <c r="L18" s="24">
        <v>150.161</v>
      </c>
      <c r="M18" s="24">
        <v>5.2039999999999997</v>
      </c>
      <c r="N18" s="24">
        <v>324.84699999999998</v>
      </c>
      <c r="O18" s="24">
        <v>46.94</v>
      </c>
      <c r="P18" s="24">
        <v>692.99199999999996</v>
      </c>
      <c r="Q18" s="24">
        <v>11453.734</v>
      </c>
      <c r="R18" s="24">
        <v>62014.196000000004</v>
      </c>
      <c r="S18" s="24">
        <v>107.464</v>
      </c>
      <c r="T18" s="24">
        <v>165.89699999999999</v>
      </c>
      <c r="U18" s="24">
        <v>4172.6270000000004</v>
      </c>
      <c r="V18" s="24">
        <v>168.72800000000001</v>
      </c>
      <c r="W18" s="24">
        <v>52583.506999999998</v>
      </c>
      <c r="X18" s="24">
        <v>0</v>
      </c>
      <c r="Y18" s="24">
        <v>2453.2049999999999</v>
      </c>
      <c r="Z18" s="24">
        <v>6639.8230000000003</v>
      </c>
      <c r="AA18" s="24">
        <v>0</v>
      </c>
      <c r="AB18" s="24">
        <v>419.49700000000001</v>
      </c>
      <c r="AC18" s="24">
        <v>396.5</v>
      </c>
      <c r="AD18" s="24">
        <v>440.39100000000002</v>
      </c>
      <c r="AE18" s="24">
        <v>0</v>
      </c>
      <c r="AF18" s="24">
        <v>4.266</v>
      </c>
      <c r="AG18" s="24">
        <v>48</v>
      </c>
      <c r="AH18" s="24">
        <v>5440.4660000000003</v>
      </c>
      <c r="AI18" s="24">
        <v>1036.422</v>
      </c>
      <c r="AJ18" s="24">
        <v>491.65800000000002</v>
      </c>
      <c r="AK18" s="24">
        <v>4.1139999999999999</v>
      </c>
      <c r="AL18" s="24">
        <v>142.80500000000001</v>
      </c>
    </row>
    <row r="19" spans="1:38" ht="15.95" customHeight="1">
      <c r="A19" s="21"/>
      <c r="B19" s="22"/>
      <c r="C19" s="23">
        <v>43922</v>
      </c>
      <c r="D19" s="24">
        <v>276.822</v>
      </c>
      <c r="E19" s="24">
        <v>70.108999999999995</v>
      </c>
      <c r="F19" s="24">
        <v>4291.9380000000001</v>
      </c>
      <c r="G19" s="24">
        <v>271.62599999999998</v>
      </c>
      <c r="H19" s="24">
        <v>216.94200000000001</v>
      </c>
      <c r="I19" s="24">
        <v>628.63199999999995</v>
      </c>
      <c r="J19" s="24">
        <v>518.74599999999998</v>
      </c>
      <c r="K19" s="24">
        <v>5196.7209999999995</v>
      </c>
      <c r="L19" s="24">
        <v>139.09800000000001</v>
      </c>
      <c r="M19" s="24">
        <v>1.91</v>
      </c>
      <c r="N19" s="24">
        <v>365.31700000000001</v>
      </c>
      <c r="O19" s="24">
        <v>23.094000000000001</v>
      </c>
      <c r="P19" s="24">
        <v>1069.829</v>
      </c>
      <c r="Q19" s="24">
        <v>9450.4689999999991</v>
      </c>
      <c r="R19" s="24">
        <v>50348.775000000001</v>
      </c>
      <c r="S19" s="24">
        <v>424.09199999999998</v>
      </c>
      <c r="T19" s="24">
        <v>319.91300000000001</v>
      </c>
      <c r="U19" s="24">
        <v>6461.1930000000002</v>
      </c>
      <c r="V19" s="24">
        <v>475.23899999999998</v>
      </c>
      <c r="W19" s="24">
        <v>29645.953000000001</v>
      </c>
      <c r="X19" s="24">
        <v>0</v>
      </c>
      <c r="Y19" s="24">
        <v>2827.2179999999998</v>
      </c>
      <c r="Z19" s="24">
        <v>11105.123</v>
      </c>
      <c r="AA19" s="24">
        <v>0</v>
      </c>
      <c r="AB19" s="24">
        <v>437.36700000000002</v>
      </c>
      <c r="AC19" s="24">
        <v>178.881</v>
      </c>
      <c r="AD19" s="24">
        <v>0</v>
      </c>
      <c r="AE19" s="24">
        <v>0</v>
      </c>
      <c r="AF19" s="24">
        <v>3.7639999999999998</v>
      </c>
      <c r="AG19" s="24">
        <v>0</v>
      </c>
      <c r="AH19" s="24">
        <v>6006.4709999999995</v>
      </c>
      <c r="AI19" s="24">
        <v>1619.2639999999999</v>
      </c>
      <c r="AJ19" s="24">
        <v>524.577</v>
      </c>
      <c r="AK19" s="24">
        <v>32.118000000000002</v>
      </c>
      <c r="AL19" s="24">
        <v>256.48700000000002</v>
      </c>
    </row>
    <row r="20" spans="1:38" ht="15.95" customHeight="1">
      <c r="A20" s="21"/>
      <c r="B20" s="22"/>
      <c r="C20" s="23">
        <v>43952</v>
      </c>
      <c r="D20" s="24">
        <v>485.55599999999998</v>
      </c>
      <c r="E20" s="24">
        <v>256.14</v>
      </c>
      <c r="F20" s="24">
        <v>13676.773999999999</v>
      </c>
      <c r="G20" s="24">
        <v>2899.52</v>
      </c>
      <c r="H20" s="24">
        <v>225.24199999999999</v>
      </c>
      <c r="I20" s="24">
        <v>1821.731</v>
      </c>
      <c r="J20" s="24">
        <v>741.59400000000005</v>
      </c>
      <c r="K20" s="24">
        <v>3543.337</v>
      </c>
      <c r="L20" s="24">
        <v>62.642000000000003</v>
      </c>
      <c r="M20" s="24">
        <v>5.3140000000000001</v>
      </c>
      <c r="N20" s="24">
        <v>250.40199999999999</v>
      </c>
      <c r="O20" s="24">
        <v>55.637999999999998</v>
      </c>
      <c r="P20" s="24">
        <v>1475.326</v>
      </c>
      <c r="Q20" s="24">
        <v>10569.7</v>
      </c>
      <c r="R20" s="24">
        <v>48353.436000000002</v>
      </c>
      <c r="S20" s="24">
        <v>471.43599999999998</v>
      </c>
      <c r="T20" s="24">
        <v>1891.04</v>
      </c>
      <c r="U20" s="24">
        <v>14910.552</v>
      </c>
      <c r="V20" s="24">
        <v>608.34</v>
      </c>
      <c r="W20" s="24">
        <v>21992.227999999999</v>
      </c>
      <c r="X20" s="24">
        <v>0</v>
      </c>
      <c r="Y20" s="24">
        <v>3116.866</v>
      </c>
      <c r="Z20" s="24">
        <v>16823.258000000002</v>
      </c>
      <c r="AA20" s="24">
        <v>0</v>
      </c>
      <c r="AB20" s="24">
        <v>1731.4480000000001</v>
      </c>
      <c r="AC20" s="24">
        <v>1033.768</v>
      </c>
      <c r="AD20" s="24">
        <v>0</v>
      </c>
      <c r="AE20" s="24">
        <v>0</v>
      </c>
      <c r="AF20" s="24">
        <v>0.81499999999999995</v>
      </c>
      <c r="AG20" s="24">
        <v>0</v>
      </c>
      <c r="AH20" s="24">
        <v>2224.89</v>
      </c>
      <c r="AI20" s="24">
        <v>1719.982</v>
      </c>
      <c r="AJ20" s="24">
        <v>300.58</v>
      </c>
      <c r="AK20" s="24">
        <v>21.663</v>
      </c>
      <c r="AL20" s="24">
        <v>379.01299999999998</v>
      </c>
    </row>
    <row r="21" spans="1:38" ht="15.95" customHeight="1">
      <c r="A21" s="21"/>
      <c r="B21" s="22"/>
      <c r="C21" s="23">
        <v>43983</v>
      </c>
      <c r="D21" s="24">
        <v>1246.4749999999999</v>
      </c>
      <c r="E21" s="24">
        <v>80.944999999999993</v>
      </c>
      <c r="F21" s="24">
        <v>11195.069</v>
      </c>
      <c r="G21" s="24">
        <v>8753.9570000000003</v>
      </c>
      <c r="H21" s="24">
        <v>139.68799999999999</v>
      </c>
      <c r="I21" s="24">
        <v>1400.5350000000001</v>
      </c>
      <c r="J21" s="24">
        <v>1068.0329999999999</v>
      </c>
      <c r="K21" s="24">
        <v>1984.6220000000001</v>
      </c>
      <c r="L21" s="24">
        <v>50.704000000000001</v>
      </c>
      <c r="M21" s="24">
        <v>4</v>
      </c>
      <c r="N21" s="24">
        <v>173.67699999999999</v>
      </c>
      <c r="O21" s="24">
        <v>28</v>
      </c>
      <c r="P21" s="24">
        <v>3472.73</v>
      </c>
      <c r="Q21" s="24">
        <v>13408.803</v>
      </c>
      <c r="R21" s="24">
        <v>38202.029000000002</v>
      </c>
      <c r="S21" s="24">
        <v>1770.2090000000001</v>
      </c>
      <c r="T21" s="24">
        <v>1756.098</v>
      </c>
      <c r="U21" s="24">
        <v>7969.8530000000001</v>
      </c>
      <c r="V21" s="24">
        <v>506.47199999999998</v>
      </c>
      <c r="W21" s="24">
        <v>13081.456</v>
      </c>
      <c r="X21" s="24">
        <v>0</v>
      </c>
      <c r="Y21" s="24">
        <v>2027.3330000000001</v>
      </c>
      <c r="Z21" s="24">
        <v>15225.816000000001</v>
      </c>
      <c r="AA21" s="24">
        <v>0</v>
      </c>
      <c r="AB21" s="24">
        <v>3980.7860000000001</v>
      </c>
      <c r="AC21" s="24">
        <v>878.61400000000003</v>
      </c>
      <c r="AD21" s="24">
        <v>26.815999999999999</v>
      </c>
      <c r="AE21" s="24">
        <v>0</v>
      </c>
      <c r="AF21" s="24">
        <v>1.2490000000000001</v>
      </c>
      <c r="AG21" s="24">
        <v>0</v>
      </c>
      <c r="AH21" s="24">
        <v>1844.971</v>
      </c>
      <c r="AI21" s="24">
        <v>1092.6099999999999</v>
      </c>
      <c r="AJ21" s="24">
        <v>324.75200000000001</v>
      </c>
      <c r="AK21" s="24">
        <v>7.0750000000000002</v>
      </c>
      <c r="AL21" s="24">
        <v>624.28300000000002</v>
      </c>
    </row>
    <row r="22" spans="1:38" ht="15.95" customHeight="1">
      <c r="A22" s="21"/>
      <c r="B22" s="22"/>
      <c r="C22" s="23">
        <v>44013</v>
      </c>
      <c r="D22" s="24">
        <v>458.32499999999999</v>
      </c>
      <c r="E22" s="24">
        <v>427.791</v>
      </c>
      <c r="F22" s="24">
        <v>481.45100000000002</v>
      </c>
      <c r="G22" s="24">
        <v>4055.4780000000001</v>
      </c>
      <c r="H22" s="24">
        <v>127.86799999999999</v>
      </c>
      <c r="I22" s="24">
        <v>1648.655</v>
      </c>
      <c r="J22" s="24">
        <v>1070.7760000000001</v>
      </c>
      <c r="K22" s="24">
        <v>2050.598</v>
      </c>
      <c r="L22" s="24">
        <v>31.472000000000001</v>
      </c>
      <c r="M22" s="24">
        <v>7.33</v>
      </c>
      <c r="N22" s="24">
        <v>261.12200000000001</v>
      </c>
      <c r="O22" s="24">
        <v>33.567</v>
      </c>
      <c r="P22" s="24">
        <v>6501.2740000000003</v>
      </c>
      <c r="Q22" s="24">
        <v>13600.35</v>
      </c>
      <c r="R22" s="24">
        <v>71221.759999999995</v>
      </c>
      <c r="S22" s="24">
        <v>1404.3</v>
      </c>
      <c r="T22" s="24">
        <v>1152.4390000000001</v>
      </c>
      <c r="U22" s="24">
        <v>4784.7120000000004</v>
      </c>
      <c r="V22" s="24">
        <v>211.23400000000001</v>
      </c>
      <c r="W22" s="24">
        <v>6644.4430000000002</v>
      </c>
      <c r="X22" s="24">
        <v>0.626</v>
      </c>
      <c r="Y22" s="24">
        <v>1805.2049999999999</v>
      </c>
      <c r="Z22" s="24">
        <v>11180.032999999999</v>
      </c>
      <c r="AA22" s="24">
        <v>0</v>
      </c>
      <c r="AB22" s="24">
        <v>781.31500000000005</v>
      </c>
      <c r="AC22" s="24">
        <v>828.1</v>
      </c>
      <c r="AD22" s="24">
        <v>203.11199999999999</v>
      </c>
      <c r="AE22" s="24">
        <v>0</v>
      </c>
      <c r="AF22" s="24">
        <v>8.0000000000000002E-3</v>
      </c>
      <c r="AG22" s="24">
        <v>3614.74</v>
      </c>
      <c r="AH22" s="24">
        <v>2438.866</v>
      </c>
      <c r="AI22" s="24">
        <v>614.04</v>
      </c>
      <c r="AJ22" s="24">
        <v>278.17599999999999</v>
      </c>
      <c r="AK22" s="24">
        <v>0.52100000000000002</v>
      </c>
      <c r="AL22" s="24">
        <v>573.76400000000001</v>
      </c>
    </row>
    <row r="23" spans="1:38" ht="15.95" customHeight="1">
      <c r="A23" s="21"/>
      <c r="B23" s="22"/>
      <c r="C23" s="23">
        <v>44044</v>
      </c>
      <c r="D23" s="24">
        <v>503.423</v>
      </c>
      <c r="E23" s="24">
        <v>353.65</v>
      </c>
      <c r="F23" s="24">
        <v>366.87200000000001</v>
      </c>
      <c r="G23" s="24">
        <v>621.78300000000002</v>
      </c>
      <c r="H23" s="24">
        <v>467.47699999999998</v>
      </c>
      <c r="I23" s="24">
        <v>1201.182</v>
      </c>
      <c r="J23" s="24">
        <v>988.53700000000003</v>
      </c>
      <c r="K23" s="24">
        <v>2209.4679999999998</v>
      </c>
      <c r="L23" s="24">
        <v>29.538</v>
      </c>
      <c r="M23" s="24">
        <v>4</v>
      </c>
      <c r="N23" s="24">
        <v>199.64500000000001</v>
      </c>
      <c r="O23" s="24">
        <v>54</v>
      </c>
      <c r="P23" s="24">
        <v>6536.6930000000002</v>
      </c>
      <c r="Q23" s="24">
        <v>17236.538</v>
      </c>
      <c r="R23" s="24">
        <v>25114.22</v>
      </c>
      <c r="S23" s="24">
        <v>1825.325</v>
      </c>
      <c r="T23" s="24">
        <v>1145.423</v>
      </c>
      <c r="U23" s="24">
        <v>5698.87</v>
      </c>
      <c r="V23" s="24">
        <v>373.73200000000003</v>
      </c>
      <c r="W23" s="24">
        <v>9375.6689999999999</v>
      </c>
      <c r="X23" s="24">
        <v>172.64400000000001</v>
      </c>
      <c r="Y23" s="24">
        <v>1202.24</v>
      </c>
      <c r="Z23" s="24">
        <v>1588.74</v>
      </c>
      <c r="AA23" s="24">
        <v>0</v>
      </c>
      <c r="AB23" s="24">
        <v>1555.723</v>
      </c>
      <c r="AC23" s="24">
        <v>1666.4960000000001</v>
      </c>
      <c r="AD23" s="24">
        <v>562.952</v>
      </c>
      <c r="AE23" s="24">
        <v>0</v>
      </c>
      <c r="AF23" s="24">
        <v>0</v>
      </c>
      <c r="AG23" s="24">
        <v>563</v>
      </c>
      <c r="AH23" s="24">
        <v>4246.8649999999998</v>
      </c>
      <c r="AI23" s="24">
        <v>440.20699999999999</v>
      </c>
      <c r="AJ23" s="24">
        <v>284.74599999999998</v>
      </c>
      <c r="AK23" s="24">
        <v>0.29799999999999999</v>
      </c>
      <c r="AL23" s="24">
        <v>612.85900000000004</v>
      </c>
    </row>
    <row r="24" spans="1:38" s="29" customFormat="1" ht="15.95" customHeight="1">
      <c r="A24" s="25"/>
      <c r="B24" s="26"/>
      <c r="C24" s="27">
        <v>44075</v>
      </c>
      <c r="D24" s="28">
        <v>250.864</v>
      </c>
      <c r="E24" s="28">
        <v>855.13</v>
      </c>
      <c r="F24" s="28">
        <v>205.76499999999999</v>
      </c>
      <c r="G24" s="28">
        <v>747.18399999999997</v>
      </c>
      <c r="H24" s="28">
        <v>376.44600000000003</v>
      </c>
      <c r="I24" s="28">
        <v>868.28800000000001</v>
      </c>
      <c r="J24" s="28">
        <v>690.80799999999999</v>
      </c>
      <c r="K24" s="28">
        <v>1734.5909999999999</v>
      </c>
      <c r="L24" s="28">
        <v>23.5</v>
      </c>
      <c r="M24" s="28">
        <v>4</v>
      </c>
      <c r="N24" s="28">
        <v>244.505</v>
      </c>
      <c r="O24" s="28">
        <v>11</v>
      </c>
      <c r="P24" s="28">
        <v>4443.87</v>
      </c>
      <c r="Q24" s="28">
        <v>15698.503000000001</v>
      </c>
      <c r="R24" s="28">
        <v>60572.148999999998</v>
      </c>
      <c r="S24" s="28">
        <v>2148.0120000000002</v>
      </c>
      <c r="T24" s="28">
        <v>2382.4490000000001</v>
      </c>
      <c r="U24" s="28">
        <v>3179.125</v>
      </c>
      <c r="V24" s="28">
        <v>350.76499999999999</v>
      </c>
      <c r="W24" s="28">
        <v>7165.6170000000002</v>
      </c>
      <c r="X24" s="28">
        <v>897.87699999999995</v>
      </c>
      <c r="Y24" s="28">
        <v>1656.8910000000001</v>
      </c>
      <c r="Z24" s="28">
        <v>8635.4140000000007</v>
      </c>
      <c r="AA24" s="28">
        <v>0</v>
      </c>
      <c r="AB24" s="28">
        <v>2742.5630000000001</v>
      </c>
      <c r="AC24" s="28">
        <v>3695.4459999999999</v>
      </c>
      <c r="AD24" s="28">
        <v>145.96</v>
      </c>
      <c r="AE24" s="28">
        <v>0</v>
      </c>
      <c r="AF24" s="28">
        <v>2.1000000000000001E-2</v>
      </c>
      <c r="AG24" s="28">
        <v>1797.57</v>
      </c>
      <c r="AH24" s="28">
        <v>2785.63</v>
      </c>
      <c r="AI24" s="28">
        <v>511.286</v>
      </c>
      <c r="AJ24" s="28">
        <v>233.386</v>
      </c>
      <c r="AK24" s="28">
        <v>0</v>
      </c>
      <c r="AL24" s="28">
        <v>460.46300000000002</v>
      </c>
    </row>
    <row r="25" spans="1:38" ht="12" customHeight="1">
      <c r="A25" s="17"/>
      <c r="B25" s="18"/>
      <c r="C25" s="30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 ht="14.25" customHeight="1">
      <c r="A26" s="92" t="s">
        <v>38</v>
      </c>
      <c r="B26" s="93"/>
      <c r="C26" s="94"/>
      <c r="D26" s="24">
        <f t="shared" ref="D26:AL26" si="0">IF(ISERR(D24/D23*100),"-",D24/D23*100)</f>
        <v>49.831652506937509</v>
      </c>
      <c r="E26" s="24">
        <f t="shared" si="0"/>
        <v>241.80121589141811</v>
      </c>
      <c r="F26" s="24">
        <f t="shared" si="0"/>
        <v>56.086318934124158</v>
      </c>
      <c r="G26" s="24">
        <f t="shared" si="0"/>
        <v>120.16796856781224</v>
      </c>
      <c r="H26" s="24">
        <f t="shared" si="0"/>
        <v>80.527170320678891</v>
      </c>
      <c r="I26" s="24">
        <f t="shared" si="0"/>
        <v>72.286131493811936</v>
      </c>
      <c r="J26" s="24">
        <f t="shared" si="0"/>
        <v>69.881855712026962</v>
      </c>
      <c r="K26" s="24">
        <f t="shared" si="0"/>
        <v>78.507179103748044</v>
      </c>
      <c r="L26" s="24">
        <f t="shared" si="0"/>
        <v>79.558534768772432</v>
      </c>
      <c r="M26" s="24">
        <f t="shared" si="0"/>
        <v>100</v>
      </c>
      <c r="N26" s="24">
        <f t="shared" si="0"/>
        <v>122.4698840441784</v>
      </c>
      <c r="O26" s="24">
        <f t="shared" si="0"/>
        <v>20.37037037037037</v>
      </c>
      <c r="P26" s="24">
        <f t="shared" si="0"/>
        <v>67.983458914163478</v>
      </c>
      <c r="Q26" s="24">
        <f t="shared" si="0"/>
        <v>91.076891426805091</v>
      </c>
      <c r="R26" s="24">
        <f t="shared" si="0"/>
        <v>241.18666237693228</v>
      </c>
      <c r="S26" s="24">
        <f t="shared" si="0"/>
        <v>117.6783312560777</v>
      </c>
      <c r="T26" s="24">
        <f t="shared" si="0"/>
        <v>207.99730754489823</v>
      </c>
      <c r="U26" s="24">
        <f t="shared" si="0"/>
        <v>55.78518197467217</v>
      </c>
      <c r="V26" s="24">
        <f t="shared" si="0"/>
        <v>93.854687316044632</v>
      </c>
      <c r="W26" s="24">
        <f t="shared" si="0"/>
        <v>76.427794112612119</v>
      </c>
      <c r="X26" s="24">
        <f t="shared" si="0"/>
        <v>520.07425685225087</v>
      </c>
      <c r="Y26" s="24">
        <f t="shared" si="0"/>
        <v>137.81699161565081</v>
      </c>
      <c r="Z26" s="24">
        <f t="shared" si="0"/>
        <v>543.53852738648243</v>
      </c>
      <c r="AA26" s="24" t="str">
        <f t="shared" si="0"/>
        <v>-</v>
      </c>
      <c r="AB26" s="24">
        <f t="shared" si="0"/>
        <v>176.28864521511863</v>
      </c>
      <c r="AC26" s="24">
        <f t="shared" si="0"/>
        <v>221.74946714543569</v>
      </c>
      <c r="AD26" s="24">
        <f t="shared" si="0"/>
        <v>25.927610169250663</v>
      </c>
      <c r="AE26" s="24" t="str">
        <f t="shared" si="0"/>
        <v>-</v>
      </c>
      <c r="AF26" s="24" t="str">
        <f t="shared" si="0"/>
        <v>-</v>
      </c>
      <c r="AG26" s="24">
        <f t="shared" si="0"/>
        <v>319.28419182948488</v>
      </c>
      <c r="AH26" s="24">
        <f t="shared" si="0"/>
        <v>65.59261949697013</v>
      </c>
      <c r="AI26" s="24">
        <f t="shared" si="0"/>
        <v>116.14672188311408</v>
      </c>
      <c r="AJ26" s="24">
        <f t="shared" si="0"/>
        <v>81.962872173796995</v>
      </c>
      <c r="AK26" s="24">
        <f t="shared" si="0"/>
        <v>0</v>
      </c>
      <c r="AL26" s="24">
        <f t="shared" si="0"/>
        <v>75.133595166261742</v>
      </c>
    </row>
    <row r="27" spans="1:38" ht="14.85" customHeight="1">
      <c r="A27" s="92" t="s">
        <v>39</v>
      </c>
      <c r="B27" s="93"/>
      <c r="C27" s="94"/>
      <c r="D27" s="24">
        <f t="shared" ref="D27:AL27" si="1">IF(ISERR(D24/D12*100),"-",D24/D12*100)</f>
        <v>205.3686769870572</v>
      </c>
      <c r="E27" s="24">
        <f t="shared" si="1"/>
        <v>89.038571267924752</v>
      </c>
      <c r="F27" s="24">
        <f t="shared" si="1"/>
        <v>73.865533246938782</v>
      </c>
      <c r="G27" s="24">
        <f t="shared" si="1"/>
        <v>73.148200723274186</v>
      </c>
      <c r="H27" s="24">
        <f t="shared" si="1"/>
        <v>77.716600293569343</v>
      </c>
      <c r="I27" s="24">
        <f t="shared" si="1"/>
        <v>70.608134481771572</v>
      </c>
      <c r="J27" s="24">
        <f t="shared" si="1"/>
        <v>102.4504475110673</v>
      </c>
      <c r="K27" s="24">
        <f t="shared" si="1"/>
        <v>44.187828541368667</v>
      </c>
      <c r="L27" s="24">
        <f t="shared" si="1"/>
        <v>42.362951345699713</v>
      </c>
      <c r="M27" s="24">
        <f t="shared" si="1"/>
        <v>60.213758843895839</v>
      </c>
      <c r="N27" s="24">
        <f t="shared" si="1"/>
        <v>95.133690255707904</v>
      </c>
      <c r="O27" s="24">
        <f t="shared" si="1"/>
        <v>23.55056949558962</v>
      </c>
      <c r="P27" s="24">
        <f t="shared" si="1"/>
        <v>65.124673286305608</v>
      </c>
      <c r="Q27" s="24">
        <f t="shared" si="1"/>
        <v>88.636786972560131</v>
      </c>
      <c r="R27" s="24">
        <f t="shared" si="1"/>
        <v>124.88537168738974</v>
      </c>
      <c r="S27" s="24">
        <f t="shared" si="1"/>
        <v>40.817679201057302</v>
      </c>
      <c r="T27" s="24">
        <f t="shared" si="1"/>
        <v>130.61020530225741</v>
      </c>
      <c r="U27" s="24">
        <f t="shared" si="1"/>
        <v>73.877611060709711</v>
      </c>
      <c r="V27" s="24">
        <f t="shared" si="1"/>
        <v>66.492331198213535</v>
      </c>
      <c r="W27" s="24">
        <f t="shared" si="1"/>
        <v>85.790590091459393</v>
      </c>
      <c r="X27" s="24">
        <f t="shared" si="1"/>
        <v>32.673015124438287</v>
      </c>
      <c r="Y27" s="24">
        <f t="shared" si="1"/>
        <v>77.851065859192602</v>
      </c>
      <c r="Z27" s="24">
        <f t="shared" si="1"/>
        <v>68.950414213628079</v>
      </c>
      <c r="AA27" s="24" t="str">
        <f t="shared" si="1"/>
        <v>-</v>
      </c>
      <c r="AB27" s="24">
        <f t="shared" si="1"/>
        <v>152.66451206369845</v>
      </c>
      <c r="AC27" s="24">
        <f t="shared" si="1"/>
        <v>123.23041473117671</v>
      </c>
      <c r="AD27" s="24">
        <f t="shared" si="1"/>
        <v>30.036382793079035</v>
      </c>
      <c r="AE27" s="24" t="str">
        <f t="shared" si="1"/>
        <v>-</v>
      </c>
      <c r="AF27" s="24">
        <f t="shared" si="1"/>
        <v>4.3032786885245908</v>
      </c>
      <c r="AG27" s="24">
        <f t="shared" si="1"/>
        <v>59.364927344782039</v>
      </c>
      <c r="AH27" s="24">
        <f t="shared" si="1"/>
        <v>74.225610277642261</v>
      </c>
      <c r="AI27" s="24">
        <f t="shared" si="1"/>
        <v>98.413749429769766</v>
      </c>
      <c r="AJ27" s="24">
        <f t="shared" si="1"/>
        <v>89.431916157339103</v>
      </c>
      <c r="AK27" s="24">
        <f t="shared" si="1"/>
        <v>0</v>
      </c>
      <c r="AL27" s="24">
        <f t="shared" si="1"/>
        <v>81.836083637688503</v>
      </c>
    </row>
    <row r="28" spans="1:38" ht="8.25" customHeight="1">
      <c r="A28" s="31"/>
      <c r="B28" s="32"/>
      <c r="C28" s="33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ht="8.25" customHeight="1">
      <c r="A29" s="17"/>
      <c r="B29" s="18"/>
      <c r="C29" s="34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</row>
    <row r="30" spans="1:38" ht="15" customHeight="1">
      <c r="A30" s="4"/>
      <c r="B30" s="36"/>
      <c r="C30" s="37" t="s">
        <v>40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ht="18" customHeight="1">
      <c r="A31" s="97" t="s">
        <v>41</v>
      </c>
      <c r="B31" s="93"/>
      <c r="C31" s="9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s="20" customFormat="1" ht="9.75" customHeight="1">
      <c r="A32" s="17"/>
      <c r="B32" s="18"/>
      <c r="C32" s="19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ht="15.95" customHeight="1">
      <c r="A33" s="21">
        <v>43709</v>
      </c>
      <c r="B33" s="22">
        <v>43709</v>
      </c>
      <c r="C33" s="23">
        <v>43709</v>
      </c>
      <c r="D33" s="38">
        <v>1989.6985256195101</v>
      </c>
      <c r="E33" s="38">
        <v>1703.8230244771992</v>
      </c>
      <c r="F33" s="38">
        <v>712.77330408842397</v>
      </c>
      <c r="G33" s="38">
        <v>448.34413382334805</v>
      </c>
      <c r="H33" s="38">
        <v>1368.696440626529</v>
      </c>
      <c r="I33" s="38">
        <v>947.81966499908935</v>
      </c>
      <c r="J33" s="38">
        <v>787.51178952520081</v>
      </c>
      <c r="K33" s="38">
        <v>371.26456867223118</v>
      </c>
      <c r="L33" s="38">
        <v>423.61227984785393</v>
      </c>
      <c r="M33" s="38">
        <v>564.838175523107</v>
      </c>
      <c r="N33" s="38">
        <v>975.42992545095171</v>
      </c>
      <c r="O33" s="38">
        <v>861.71184807741713</v>
      </c>
      <c r="P33" s="38">
        <v>259.13267767106532</v>
      </c>
      <c r="Q33" s="38">
        <v>158.5619163564977</v>
      </c>
      <c r="R33" s="38">
        <v>37.323674286342126</v>
      </c>
      <c r="S33" s="38">
        <v>77.824361823521542</v>
      </c>
      <c r="T33" s="38">
        <v>72.649724163980849</v>
      </c>
      <c r="U33" s="38">
        <v>297.15020454393351</v>
      </c>
      <c r="V33" s="38">
        <v>139.5864685599031</v>
      </c>
      <c r="W33" s="38">
        <v>142.94628319280173</v>
      </c>
      <c r="X33" s="38">
        <v>643.25880682035267</v>
      </c>
      <c r="Y33" s="38">
        <v>244.10084185232887</v>
      </c>
      <c r="Z33" s="38">
        <v>39.15129406975818</v>
      </c>
      <c r="AA33" s="38">
        <v>0</v>
      </c>
      <c r="AB33" s="38">
        <v>90.780420871222574</v>
      </c>
      <c r="AC33" s="38">
        <v>645.59361813519365</v>
      </c>
      <c r="AD33" s="38">
        <v>938.51760696705799</v>
      </c>
      <c r="AE33" s="38">
        <v>0</v>
      </c>
      <c r="AF33" s="38">
        <v>76.813524590163937</v>
      </c>
      <c r="AG33" s="38">
        <v>395.92668428005283</v>
      </c>
      <c r="AH33" s="38">
        <v>236.55963818069273</v>
      </c>
      <c r="AI33" s="38">
        <v>557.12477696058147</v>
      </c>
      <c r="AJ33" s="38">
        <v>736.71944513632093</v>
      </c>
      <c r="AK33" s="38">
        <v>970.5078125</v>
      </c>
      <c r="AL33" s="38">
        <v>540.83710733740327</v>
      </c>
    </row>
    <row r="34" spans="1:38" ht="15.95" customHeight="1">
      <c r="A34" s="21"/>
      <c r="B34" s="22"/>
      <c r="C34" s="23">
        <v>43739</v>
      </c>
      <c r="D34" s="38">
        <v>2692.7124589634573</v>
      </c>
      <c r="E34" s="38">
        <v>1693.7663359296339</v>
      </c>
      <c r="F34" s="38">
        <v>586.25935733972847</v>
      </c>
      <c r="G34" s="38">
        <v>436.24414777442331</v>
      </c>
      <c r="H34" s="38">
        <v>1228.2809058984992</v>
      </c>
      <c r="I34" s="38">
        <v>1010.0931777893442</v>
      </c>
      <c r="J34" s="38">
        <v>895.18741252453219</v>
      </c>
      <c r="K34" s="38">
        <v>335.88756453970876</v>
      </c>
      <c r="L34" s="38">
        <v>453.01204109760681</v>
      </c>
      <c r="M34" s="38">
        <v>625.71467701438019</v>
      </c>
      <c r="N34" s="38">
        <v>1148.4754553110643</v>
      </c>
      <c r="O34" s="38">
        <v>706.85695936844081</v>
      </c>
      <c r="P34" s="38">
        <v>420.54396542414179</v>
      </c>
      <c r="Q34" s="38">
        <v>159.89997560729807</v>
      </c>
      <c r="R34" s="38">
        <v>40.294686304696675</v>
      </c>
      <c r="S34" s="38">
        <v>87.130261421615828</v>
      </c>
      <c r="T34" s="38">
        <v>84.707408342787204</v>
      </c>
      <c r="U34" s="38">
        <v>280.64350129599518</v>
      </c>
      <c r="V34" s="38">
        <v>121.00856886857633</v>
      </c>
      <c r="W34" s="38">
        <v>135.72329490644961</v>
      </c>
      <c r="X34" s="38">
        <v>354.06534635921707</v>
      </c>
      <c r="Y34" s="38">
        <v>314.93965794985337</v>
      </c>
      <c r="Z34" s="38">
        <v>51.590467427930882</v>
      </c>
      <c r="AA34" s="38">
        <v>0</v>
      </c>
      <c r="AB34" s="38">
        <v>59.894769852688739</v>
      </c>
      <c r="AC34" s="38">
        <v>836.17648478443425</v>
      </c>
      <c r="AD34" s="38">
        <v>1032.2911853791263</v>
      </c>
      <c r="AE34" s="38">
        <v>0</v>
      </c>
      <c r="AF34" s="38">
        <v>123.46498599439775</v>
      </c>
      <c r="AG34" s="38">
        <v>430.1576470588235</v>
      </c>
      <c r="AH34" s="38">
        <v>223.7340139737957</v>
      </c>
      <c r="AI34" s="38">
        <v>222.47936570053614</v>
      </c>
      <c r="AJ34" s="38">
        <v>707.1963494525254</v>
      </c>
      <c r="AK34" s="38">
        <v>1241.2545294635004</v>
      </c>
      <c r="AL34" s="38">
        <v>570.97805088859263</v>
      </c>
    </row>
    <row r="35" spans="1:38" ht="15.95" customHeight="1">
      <c r="A35" s="21"/>
      <c r="B35" s="22"/>
      <c r="C35" s="23">
        <v>43770</v>
      </c>
      <c r="D35" s="38">
        <v>2587.5054534513451</v>
      </c>
      <c r="E35" s="38">
        <v>1648.9222559110847</v>
      </c>
      <c r="F35" s="38">
        <v>542.25186045957696</v>
      </c>
      <c r="G35" s="38">
        <v>397.40317698724959</v>
      </c>
      <c r="H35" s="38">
        <v>1217.1239252109544</v>
      </c>
      <c r="I35" s="38">
        <v>1030.7868140454084</v>
      </c>
      <c r="J35" s="38">
        <v>962.59177626762448</v>
      </c>
      <c r="K35" s="38">
        <v>344.94499239609746</v>
      </c>
      <c r="L35" s="38">
        <v>638.91958826122789</v>
      </c>
      <c r="M35" s="38">
        <v>646.19524763813342</v>
      </c>
      <c r="N35" s="38">
        <v>1208.2581271168585</v>
      </c>
      <c r="O35" s="38">
        <v>761.14000094308483</v>
      </c>
      <c r="P35" s="38">
        <v>468.64825764600926</v>
      </c>
      <c r="Q35" s="38">
        <v>170.62464483491846</v>
      </c>
      <c r="R35" s="38">
        <v>50.84243481021295</v>
      </c>
      <c r="S35" s="38">
        <v>84.113490499852972</v>
      </c>
      <c r="T35" s="38">
        <v>67.712086721074044</v>
      </c>
      <c r="U35" s="38">
        <v>241.23027478507268</v>
      </c>
      <c r="V35" s="38">
        <v>120.88101166888804</v>
      </c>
      <c r="W35" s="38">
        <v>112.82249938504333</v>
      </c>
      <c r="X35" s="38">
        <v>245.32679782080206</v>
      </c>
      <c r="Y35" s="38">
        <v>356.2029398187384</v>
      </c>
      <c r="Z35" s="38">
        <v>70.897943993338757</v>
      </c>
      <c r="AA35" s="38">
        <v>0</v>
      </c>
      <c r="AB35" s="38">
        <v>32.760550076755152</v>
      </c>
      <c r="AC35" s="38">
        <v>788.33793813946363</v>
      </c>
      <c r="AD35" s="38">
        <v>1281.2798535915815</v>
      </c>
      <c r="AE35" s="38">
        <v>0</v>
      </c>
      <c r="AF35" s="38">
        <v>117.23076923076923</v>
      </c>
      <c r="AG35" s="38">
        <v>0</v>
      </c>
      <c r="AH35" s="38">
        <v>270.43020878580984</v>
      </c>
      <c r="AI35" s="38">
        <v>337.16251559410733</v>
      </c>
      <c r="AJ35" s="38">
        <v>734.64240704963606</v>
      </c>
      <c r="AK35" s="38">
        <v>3197.8183498295616</v>
      </c>
      <c r="AL35" s="38">
        <v>605.74892544610259</v>
      </c>
    </row>
    <row r="36" spans="1:38" ht="15.95" customHeight="1">
      <c r="A36" s="21">
        <v>43800</v>
      </c>
      <c r="B36" s="22">
        <v>43800</v>
      </c>
      <c r="C36" s="23">
        <v>43800</v>
      </c>
      <c r="D36" s="38">
        <v>2621.3716895181101</v>
      </c>
      <c r="E36" s="38">
        <v>1987.2325441551732</v>
      </c>
      <c r="F36" s="38">
        <v>497.00110577487311</v>
      </c>
      <c r="G36" s="38">
        <v>452.09881822834251</v>
      </c>
      <c r="H36" s="38">
        <v>1573.5898244893592</v>
      </c>
      <c r="I36" s="38">
        <v>979.05597082033341</v>
      </c>
      <c r="J36" s="38">
        <v>1231.5204079324508</v>
      </c>
      <c r="K36" s="38">
        <v>310.04615196256503</v>
      </c>
      <c r="L36" s="38">
        <v>763.91537409781677</v>
      </c>
      <c r="M36" s="38">
        <v>334.31696104524559</v>
      </c>
      <c r="N36" s="38">
        <v>1003.7431180267037</v>
      </c>
      <c r="O36" s="38">
        <v>992.99624362758243</v>
      </c>
      <c r="P36" s="38">
        <v>810.72420112867223</v>
      </c>
      <c r="Q36" s="38">
        <v>178.6149151643242</v>
      </c>
      <c r="R36" s="38">
        <v>64.204921553950541</v>
      </c>
      <c r="S36" s="38">
        <v>110.64361152441776</v>
      </c>
      <c r="T36" s="38">
        <v>49.730575890678381</v>
      </c>
      <c r="U36" s="38">
        <v>281.55526707580663</v>
      </c>
      <c r="V36" s="38">
        <v>142.05574570808747</v>
      </c>
      <c r="W36" s="38">
        <v>104.0073268080658</v>
      </c>
      <c r="X36" s="38">
        <v>204.69422692532962</v>
      </c>
      <c r="Y36" s="38">
        <v>207.67142375649033</v>
      </c>
      <c r="Z36" s="38">
        <v>79.670347480789587</v>
      </c>
      <c r="AA36" s="38">
        <v>0</v>
      </c>
      <c r="AB36" s="38">
        <v>33.711041143934459</v>
      </c>
      <c r="AC36" s="38">
        <v>664.90822203188463</v>
      </c>
      <c r="AD36" s="38">
        <v>1132.2117451891174</v>
      </c>
      <c r="AE36" s="38">
        <v>0</v>
      </c>
      <c r="AF36" s="38">
        <v>21.52941176470588</v>
      </c>
      <c r="AG36" s="38">
        <v>405.33333333333337</v>
      </c>
      <c r="AH36" s="38">
        <v>277.84505120221922</v>
      </c>
      <c r="AI36" s="38">
        <v>284.94174927847519</v>
      </c>
      <c r="AJ36" s="38">
        <v>805.97271746351123</v>
      </c>
      <c r="AK36" s="38">
        <v>2647.0080531136659</v>
      </c>
      <c r="AL36" s="38">
        <v>573.43874114222774</v>
      </c>
    </row>
    <row r="37" spans="1:38" ht="15.95" customHeight="1">
      <c r="A37" s="21">
        <v>43831</v>
      </c>
      <c r="B37" s="22">
        <v>43831</v>
      </c>
      <c r="C37" s="23">
        <v>43831</v>
      </c>
      <c r="D37" s="38">
        <v>3364.9088932451646</v>
      </c>
      <c r="E37" s="38">
        <v>1992.5133931017724</v>
      </c>
      <c r="F37" s="38">
        <v>477.77026290739548</v>
      </c>
      <c r="G37" s="38">
        <v>432.06850672558323</v>
      </c>
      <c r="H37" s="38">
        <v>1735.0471548164337</v>
      </c>
      <c r="I37" s="38">
        <v>863.98379422143114</v>
      </c>
      <c r="J37" s="38">
        <v>1588.2925915899659</v>
      </c>
      <c r="K37" s="38">
        <v>290.9343552131898</v>
      </c>
      <c r="L37" s="38">
        <v>616.49568333705997</v>
      </c>
      <c r="M37" s="38">
        <v>534.03875184094261</v>
      </c>
      <c r="N37" s="38">
        <v>1031.1537706255099</v>
      </c>
      <c r="O37" s="38">
        <v>868.99866735007697</v>
      </c>
      <c r="P37" s="38">
        <v>711.41442679391162</v>
      </c>
      <c r="Q37" s="38">
        <v>181.40397139195278</v>
      </c>
      <c r="R37" s="38">
        <v>62.954365495591759</v>
      </c>
      <c r="S37" s="38">
        <v>101.20384257295856</v>
      </c>
      <c r="T37" s="38">
        <v>84.274671020279712</v>
      </c>
      <c r="U37" s="38">
        <v>250.11198063437215</v>
      </c>
      <c r="V37" s="38">
        <v>117.21051554441667</v>
      </c>
      <c r="W37" s="38">
        <v>139.5637480567033</v>
      </c>
      <c r="X37" s="38">
        <v>281.43564356435644</v>
      </c>
      <c r="Y37" s="38">
        <v>173.75311075263866</v>
      </c>
      <c r="Z37" s="38">
        <v>68.555284758079452</v>
      </c>
      <c r="AA37" s="38">
        <v>0</v>
      </c>
      <c r="AB37" s="38">
        <v>48.39822898478424</v>
      </c>
      <c r="AC37" s="38">
        <v>626.28485110524298</v>
      </c>
      <c r="AD37" s="38">
        <v>1093.6943894622746</v>
      </c>
      <c r="AE37" s="38">
        <v>0</v>
      </c>
      <c r="AF37" s="38">
        <v>22.068965517241381</v>
      </c>
      <c r="AG37" s="38">
        <v>424.3</v>
      </c>
      <c r="AH37" s="38">
        <v>361.34858609592521</v>
      </c>
      <c r="AI37" s="38">
        <v>161.24370701317599</v>
      </c>
      <c r="AJ37" s="38">
        <v>865.49865335774621</v>
      </c>
      <c r="AK37" s="38">
        <v>1919.6737435897435</v>
      </c>
      <c r="AL37" s="38">
        <v>547.53778031420688</v>
      </c>
    </row>
    <row r="38" spans="1:38" ht="15.95" customHeight="1">
      <c r="A38" s="21"/>
      <c r="B38" s="22"/>
      <c r="C38" s="23">
        <v>43862</v>
      </c>
      <c r="D38" s="38">
        <v>2791.4347623485555</v>
      </c>
      <c r="E38" s="38">
        <v>1948.228026847411</v>
      </c>
      <c r="F38" s="38">
        <v>484.90291422260657</v>
      </c>
      <c r="G38" s="38">
        <v>399.24815869329854</v>
      </c>
      <c r="H38" s="38">
        <v>1550.2700588922839</v>
      </c>
      <c r="I38" s="38">
        <v>992.94401281835337</v>
      </c>
      <c r="J38" s="38">
        <v>1527.0117387499768</v>
      </c>
      <c r="K38" s="38">
        <v>333.16509355808029</v>
      </c>
      <c r="L38" s="38">
        <v>592.83671136235682</v>
      </c>
      <c r="M38" s="38">
        <v>564.99776959964311</v>
      </c>
      <c r="N38" s="38">
        <v>1182.0338052066352</v>
      </c>
      <c r="O38" s="38">
        <v>752.33568480696533</v>
      </c>
      <c r="P38" s="38">
        <v>619.50036336171468</v>
      </c>
      <c r="Q38" s="38">
        <v>226.12177244038065</v>
      </c>
      <c r="R38" s="38">
        <v>51.3901802046488</v>
      </c>
      <c r="S38" s="38">
        <v>81.613836260400291</v>
      </c>
      <c r="T38" s="38">
        <v>78.537402927334227</v>
      </c>
      <c r="U38" s="38">
        <v>202.32280326619858</v>
      </c>
      <c r="V38" s="38">
        <v>142.88592533225631</v>
      </c>
      <c r="W38" s="38">
        <v>103.96884866932639</v>
      </c>
      <c r="X38" s="38">
        <v>143.48214285714286</v>
      </c>
      <c r="Y38" s="38">
        <v>149.32452720448393</v>
      </c>
      <c r="Z38" s="38">
        <v>70.495925448283288</v>
      </c>
      <c r="AA38" s="38">
        <v>0</v>
      </c>
      <c r="AB38" s="38">
        <v>72.561130525565602</v>
      </c>
      <c r="AC38" s="38">
        <v>535.77230991824501</v>
      </c>
      <c r="AD38" s="38">
        <v>1033.7388316151203</v>
      </c>
      <c r="AE38" s="38">
        <v>0</v>
      </c>
      <c r="AF38" s="38">
        <v>182.1021505376344</v>
      </c>
      <c r="AG38" s="38">
        <v>443.18181818181819</v>
      </c>
      <c r="AH38" s="38">
        <v>339.13606827961411</v>
      </c>
      <c r="AI38" s="38">
        <v>272.36460078036623</v>
      </c>
      <c r="AJ38" s="38">
        <v>842.15462608228245</v>
      </c>
      <c r="AK38" s="38">
        <v>2511.3660430638897</v>
      </c>
      <c r="AL38" s="38">
        <v>499.75683536940085</v>
      </c>
    </row>
    <row r="39" spans="1:38" ht="15.95" customHeight="1">
      <c r="A39" s="21"/>
      <c r="B39" s="22"/>
      <c r="C39" s="23">
        <v>43891</v>
      </c>
      <c r="D39" s="38">
        <v>2600.9683298813784</v>
      </c>
      <c r="E39" s="38">
        <v>1777.2837592680232</v>
      </c>
      <c r="F39" s="38">
        <v>431.67074738678929</v>
      </c>
      <c r="G39" s="38">
        <v>405.09284572462673</v>
      </c>
      <c r="H39" s="38">
        <v>1426.3901784225445</v>
      </c>
      <c r="I39" s="38">
        <v>897.1374223254752</v>
      </c>
      <c r="J39" s="38">
        <v>1359.3773335397955</v>
      </c>
      <c r="K39" s="38">
        <v>307.0078722213313</v>
      </c>
      <c r="L39" s="38">
        <v>544.40077649989007</v>
      </c>
      <c r="M39" s="38">
        <v>392.30918524212143</v>
      </c>
      <c r="N39" s="38">
        <v>1059.7294880359061</v>
      </c>
      <c r="O39" s="38">
        <v>727.05515551768212</v>
      </c>
      <c r="P39" s="38">
        <v>598.05794006280018</v>
      </c>
      <c r="Q39" s="38">
        <v>208.41643441344107</v>
      </c>
      <c r="R39" s="38">
        <v>36.228972556541734</v>
      </c>
      <c r="S39" s="38">
        <v>61.886445693441523</v>
      </c>
      <c r="T39" s="38">
        <v>66.590794288022082</v>
      </c>
      <c r="U39" s="38">
        <v>275.51208459323107</v>
      </c>
      <c r="V39" s="38">
        <v>146.06847114883126</v>
      </c>
      <c r="W39" s="38">
        <v>83.415095231286116</v>
      </c>
      <c r="X39" s="38">
        <v>0</v>
      </c>
      <c r="Y39" s="38">
        <v>181.82553272148067</v>
      </c>
      <c r="Z39" s="38">
        <v>55.185333554825185</v>
      </c>
      <c r="AA39" s="38">
        <v>0</v>
      </c>
      <c r="AB39" s="38">
        <v>59.945985310979587</v>
      </c>
      <c r="AC39" s="38">
        <v>535.01791172761659</v>
      </c>
      <c r="AD39" s="38">
        <v>1034.6328285546253</v>
      </c>
      <c r="AE39" s="38">
        <v>0</v>
      </c>
      <c r="AF39" s="38">
        <v>182.9127988748242</v>
      </c>
      <c r="AG39" s="38">
        <v>488.29166666666669</v>
      </c>
      <c r="AH39" s="38">
        <v>247.67661814263707</v>
      </c>
      <c r="AI39" s="38">
        <v>225.94210080449855</v>
      </c>
      <c r="AJ39" s="38">
        <v>673.26511721562554</v>
      </c>
      <c r="AK39" s="38">
        <v>1924.3684978123481</v>
      </c>
      <c r="AL39" s="38">
        <v>506.06863905325446</v>
      </c>
    </row>
    <row r="40" spans="1:38" ht="15.95" customHeight="1">
      <c r="A40" s="21"/>
      <c r="B40" s="22"/>
      <c r="C40" s="23">
        <v>43922</v>
      </c>
      <c r="D40" s="38">
        <v>1882.3656465165341</v>
      </c>
      <c r="E40" s="38">
        <v>1958.9162447046742</v>
      </c>
      <c r="F40" s="38">
        <v>372.31156228258658</v>
      </c>
      <c r="G40" s="38">
        <v>377.92923357852339</v>
      </c>
      <c r="H40" s="38">
        <v>1016.952120843359</v>
      </c>
      <c r="I40" s="38">
        <v>840.20196871937787</v>
      </c>
      <c r="J40" s="38">
        <v>878.62452529754455</v>
      </c>
      <c r="K40" s="38">
        <v>301.29227641814907</v>
      </c>
      <c r="L40" s="38">
        <v>461.05188428302347</v>
      </c>
      <c r="M40" s="38">
        <v>501.11989528795812</v>
      </c>
      <c r="N40" s="38">
        <v>971.07103419769692</v>
      </c>
      <c r="O40" s="38">
        <v>763.55148523425999</v>
      </c>
      <c r="P40" s="38">
        <v>521.29757278967008</v>
      </c>
      <c r="Q40" s="38">
        <v>214.06526893003934</v>
      </c>
      <c r="R40" s="38">
        <v>37.465729920936504</v>
      </c>
      <c r="S40" s="38">
        <v>80.665810720315406</v>
      </c>
      <c r="T40" s="38">
        <v>50.267644640886736</v>
      </c>
      <c r="U40" s="38">
        <v>196.38369462110168</v>
      </c>
      <c r="V40" s="38">
        <v>100.92033902941466</v>
      </c>
      <c r="W40" s="38">
        <v>85.68617321898877</v>
      </c>
      <c r="X40" s="38">
        <v>0</v>
      </c>
      <c r="Y40" s="38">
        <v>154.00183148239719</v>
      </c>
      <c r="Z40" s="38">
        <v>57.987433367464732</v>
      </c>
      <c r="AA40" s="38">
        <v>0</v>
      </c>
      <c r="AB40" s="38">
        <v>61.056403432357719</v>
      </c>
      <c r="AC40" s="38">
        <v>509.70877846165882</v>
      </c>
      <c r="AD40" s="38">
        <v>0</v>
      </c>
      <c r="AE40" s="38">
        <v>0</v>
      </c>
      <c r="AF40" s="38">
        <v>249.57731137088206</v>
      </c>
      <c r="AG40" s="38">
        <v>0</v>
      </c>
      <c r="AH40" s="38">
        <v>154.67423184095952</v>
      </c>
      <c r="AI40" s="38">
        <v>193.26066780957274</v>
      </c>
      <c r="AJ40" s="38">
        <v>488.52736013969349</v>
      </c>
      <c r="AK40" s="38">
        <v>960.60987608194785</v>
      </c>
      <c r="AL40" s="38">
        <v>483.86428941817712</v>
      </c>
    </row>
    <row r="41" spans="1:38" ht="15.95" customHeight="1">
      <c r="A41" s="21"/>
      <c r="B41" s="22"/>
      <c r="C41" s="23">
        <v>43952</v>
      </c>
      <c r="D41" s="38">
        <v>1586.8543978449447</v>
      </c>
      <c r="E41" s="38">
        <v>1709.4085578199422</v>
      </c>
      <c r="F41" s="38">
        <v>354.55672975220619</v>
      </c>
      <c r="G41" s="38">
        <v>316.76283833186181</v>
      </c>
      <c r="H41" s="38">
        <v>651.7311203061596</v>
      </c>
      <c r="I41" s="38">
        <v>738.56136882997544</v>
      </c>
      <c r="J41" s="38">
        <v>761.52555845921086</v>
      </c>
      <c r="K41" s="38">
        <v>294.57774352256081</v>
      </c>
      <c r="L41" s="38">
        <v>456.55566552792061</v>
      </c>
      <c r="M41" s="38">
        <v>261.97064358298832</v>
      </c>
      <c r="N41" s="38">
        <v>976.79397129415884</v>
      </c>
      <c r="O41" s="38">
        <v>777.00203098601673</v>
      </c>
      <c r="P41" s="38">
        <v>635.13966743621404</v>
      </c>
      <c r="Q41" s="38">
        <v>188.99831981986242</v>
      </c>
      <c r="R41" s="38">
        <v>37.667647672442556</v>
      </c>
      <c r="S41" s="38">
        <v>61.872718672311834</v>
      </c>
      <c r="T41" s="38">
        <v>43.129379600643034</v>
      </c>
      <c r="U41" s="38">
        <v>172.77005297992991</v>
      </c>
      <c r="V41" s="38">
        <v>84.704582963474365</v>
      </c>
      <c r="W41" s="38">
        <v>88.872374868067027</v>
      </c>
      <c r="X41" s="38">
        <v>0</v>
      </c>
      <c r="Y41" s="38">
        <v>108.06594572881862</v>
      </c>
      <c r="Z41" s="38">
        <v>33.617151089283652</v>
      </c>
      <c r="AA41" s="38">
        <v>0</v>
      </c>
      <c r="AB41" s="38">
        <v>31.320827423058617</v>
      </c>
      <c r="AC41" s="38">
        <v>333.09710592705522</v>
      </c>
      <c r="AD41" s="38">
        <v>0</v>
      </c>
      <c r="AE41" s="38">
        <v>0</v>
      </c>
      <c r="AF41" s="38">
        <v>260.26257668711656</v>
      </c>
      <c r="AG41" s="38">
        <v>0</v>
      </c>
      <c r="AH41" s="38">
        <v>212.97513225372941</v>
      </c>
      <c r="AI41" s="38">
        <v>149.71482085277637</v>
      </c>
      <c r="AJ41" s="38">
        <v>438.26685740900928</v>
      </c>
      <c r="AK41" s="38">
        <v>1063.5094862207452</v>
      </c>
      <c r="AL41" s="38">
        <v>451.10603857915163</v>
      </c>
    </row>
    <row r="42" spans="1:38" ht="15.95" customHeight="1">
      <c r="A42" s="21"/>
      <c r="B42" s="22"/>
      <c r="C42" s="23">
        <v>43983</v>
      </c>
      <c r="D42" s="38">
        <v>1495.9688770332336</v>
      </c>
      <c r="E42" s="38">
        <v>1798.4148495892273</v>
      </c>
      <c r="F42" s="38">
        <v>213.87433494157114</v>
      </c>
      <c r="G42" s="38">
        <v>225.61891816466542</v>
      </c>
      <c r="H42" s="38">
        <v>666.31662705457882</v>
      </c>
      <c r="I42" s="38">
        <v>705.63795620959127</v>
      </c>
      <c r="J42" s="38">
        <v>705.7027704200151</v>
      </c>
      <c r="K42" s="38">
        <v>358.65675982630444</v>
      </c>
      <c r="L42" s="38">
        <v>303.79374408330705</v>
      </c>
      <c r="M42" s="38">
        <v>506</v>
      </c>
      <c r="N42" s="38">
        <v>1047.0356811782792</v>
      </c>
      <c r="O42" s="38">
        <v>775</v>
      </c>
      <c r="P42" s="38">
        <v>341.87930129897802</v>
      </c>
      <c r="Q42" s="38">
        <v>158.19732178927529</v>
      </c>
      <c r="R42" s="38">
        <v>51.12483949478181</v>
      </c>
      <c r="S42" s="38">
        <v>60.248936142568475</v>
      </c>
      <c r="T42" s="38">
        <v>60.377698169464345</v>
      </c>
      <c r="U42" s="38">
        <v>211.24157697764315</v>
      </c>
      <c r="V42" s="38">
        <v>103.55342052472793</v>
      </c>
      <c r="W42" s="38">
        <v>81.51102851242247</v>
      </c>
      <c r="X42" s="38">
        <v>0</v>
      </c>
      <c r="Y42" s="38">
        <v>134.24604394048731</v>
      </c>
      <c r="Z42" s="38">
        <v>26.984751293461052</v>
      </c>
      <c r="AA42" s="38">
        <v>0</v>
      </c>
      <c r="AB42" s="38">
        <v>24.711979744703683</v>
      </c>
      <c r="AC42" s="38">
        <v>334.7524168747596</v>
      </c>
      <c r="AD42" s="38">
        <v>515.99791169451066</v>
      </c>
      <c r="AE42" s="38">
        <v>0</v>
      </c>
      <c r="AF42" s="38">
        <v>178.50520416333066</v>
      </c>
      <c r="AG42" s="38">
        <v>0</v>
      </c>
      <c r="AH42" s="38">
        <v>247.8472246989248</v>
      </c>
      <c r="AI42" s="38">
        <v>208.60335984477535</v>
      </c>
      <c r="AJ42" s="38">
        <v>487.0497456520668</v>
      </c>
      <c r="AK42" s="38">
        <v>969.46911660777391</v>
      </c>
      <c r="AL42" s="38">
        <v>488.79916960737364</v>
      </c>
    </row>
    <row r="43" spans="1:38" ht="15.95" customHeight="1">
      <c r="A43" s="21"/>
      <c r="B43" s="22"/>
      <c r="C43" s="23">
        <v>44013</v>
      </c>
      <c r="D43" s="38">
        <v>1612.8320602192766</v>
      </c>
      <c r="E43" s="38">
        <v>1488.4390625328724</v>
      </c>
      <c r="F43" s="38">
        <v>445.0011195324135</v>
      </c>
      <c r="G43" s="38">
        <v>292.13677425940909</v>
      </c>
      <c r="H43" s="38">
        <v>908.720665060844</v>
      </c>
      <c r="I43" s="38">
        <v>746.76209698208538</v>
      </c>
      <c r="J43" s="38">
        <v>732.58041177613245</v>
      </c>
      <c r="K43" s="38">
        <v>328.6342276740736</v>
      </c>
      <c r="L43" s="38">
        <v>401.97887010676158</v>
      </c>
      <c r="M43" s="38">
        <v>706.08690313778993</v>
      </c>
      <c r="N43" s="38">
        <v>995.89135729658926</v>
      </c>
      <c r="O43" s="38">
        <v>936.9868323055382</v>
      </c>
      <c r="P43" s="38">
        <v>266.22778627696664</v>
      </c>
      <c r="Q43" s="38">
        <v>180.94035204976342</v>
      </c>
      <c r="R43" s="38">
        <v>36.427976155040255</v>
      </c>
      <c r="S43" s="38">
        <v>72.811480452894685</v>
      </c>
      <c r="T43" s="38">
        <v>43.838473012454457</v>
      </c>
      <c r="U43" s="38">
        <v>282.38397629784197</v>
      </c>
      <c r="V43" s="38">
        <v>141.69871327532499</v>
      </c>
      <c r="W43" s="38">
        <v>113.19754959144055</v>
      </c>
      <c r="X43" s="38">
        <v>7566.1389776357837</v>
      </c>
      <c r="Y43" s="38">
        <v>161.83892798878796</v>
      </c>
      <c r="Z43" s="38">
        <v>26.273254917941653</v>
      </c>
      <c r="AA43" s="38">
        <v>0</v>
      </c>
      <c r="AB43" s="38">
        <v>57.329522663714378</v>
      </c>
      <c r="AC43" s="38">
        <v>508.3946612727932</v>
      </c>
      <c r="AD43" s="38">
        <v>654.20296191263924</v>
      </c>
      <c r="AE43" s="38">
        <v>0</v>
      </c>
      <c r="AF43" s="38">
        <v>133.375</v>
      </c>
      <c r="AG43" s="38">
        <v>386.27758510985575</v>
      </c>
      <c r="AH43" s="38">
        <v>248.96537940173835</v>
      </c>
      <c r="AI43" s="38">
        <v>334.17777832063058</v>
      </c>
      <c r="AJ43" s="38">
        <v>548.27542275394001</v>
      </c>
      <c r="AK43" s="38">
        <v>561</v>
      </c>
      <c r="AL43" s="38">
        <v>523.66393325478771</v>
      </c>
    </row>
    <row r="44" spans="1:38" ht="15.95" customHeight="1">
      <c r="A44" s="21"/>
      <c r="B44" s="22"/>
      <c r="C44" s="23">
        <v>44044</v>
      </c>
      <c r="D44" s="38">
        <v>1226.0772392202978</v>
      </c>
      <c r="E44" s="38">
        <v>1477.0031160752158</v>
      </c>
      <c r="F44" s="38">
        <v>455.04273697638416</v>
      </c>
      <c r="G44" s="38">
        <v>397.51102233415838</v>
      </c>
      <c r="H44" s="38">
        <v>1242.80929756972</v>
      </c>
      <c r="I44" s="38">
        <v>722.14160551856423</v>
      </c>
      <c r="J44" s="38">
        <v>623.13144879756646</v>
      </c>
      <c r="K44" s="38">
        <v>365.8070829720096</v>
      </c>
      <c r="L44" s="38">
        <v>415.08572008937642</v>
      </c>
      <c r="M44" s="38">
        <v>706</v>
      </c>
      <c r="N44" s="38">
        <v>1256.5272709058581</v>
      </c>
      <c r="O44" s="38">
        <v>937</v>
      </c>
      <c r="P44" s="38">
        <v>274.98523167601718</v>
      </c>
      <c r="Q44" s="38">
        <v>178.85681428602427</v>
      </c>
      <c r="R44" s="38">
        <v>37.21271849175487</v>
      </c>
      <c r="S44" s="38">
        <v>70.853420623724546</v>
      </c>
      <c r="T44" s="38">
        <v>41.415814070435118</v>
      </c>
      <c r="U44" s="38">
        <v>249.0869637314064</v>
      </c>
      <c r="V44" s="38">
        <v>129.37994605760275</v>
      </c>
      <c r="W44" s="38">
        <v>153.43813492135868</v>
      </c>
      <c r="X44" s="38">
        <v>1330.9794664164408</v>
      </c>
      <c r="Y44" s="38">
        <v>255.61478240617512</v>
      </c>
      <c r="Z44" s="38">
        <v>34.471782041114345</v>
      </c>
      <c r="AA44" s="38">
        <v>0</v>
      </c>
      <c r="AB44" s="38">
        <v>65.720349316684263</v>
      </c>
      <c r="AC44" s="38">
        <v>518.28061333480548</v>
      </c>
      <c r="AD44" s="38">
        <v>669.85507645412042</v>
      </c>
      <c r="AE44" s="38">
        <v>0</v>
      </c>
      <c r="AF44" s="38">
        <v>0</v>
      </c>
      <c r="AG44" s="38">
        <v>388.96802841918293</v>
      </c>
      <c r="AH44" s="38">
        <v>195.34456381354246</v>
      </c>
      <c r="AI44" s="38">
        <v>317.8330081075494</v>
      </c>
      <c r="AJ44" s="38">
        <v>537.84192227458857</v>
      </c>
      <c r="AK44" s="38">
        <v>412</v>
      </c>
      <c r="AL44" s="38">
        <v>488.13025181974967</v>
      </c>
    </row>
    <row r="45" spans="1:38" s="29" customFormat="1" ht="15.95" customHeight="1">
      <c r="A45" s="21"/>
      <c r="B45" s="22"/>
      <c r="C45" s="27">
        <v>44075</v>
      </c>
      <c r="D45" s="28">
        <v>2012.3082506856304</v>
      </c>
      <c r="E45" s="28">
        <v>1472.2999672564404</v>
      </c>
      <c r="F45" s="28">
        <v>658.72906956965471</v>
      </c>
      <c r="G45" s="28">
        <v>381.86531563845051</v>
      </c>
      <c r="H45" s="28">
        <v>1262.1152515898696</v>
      </c>
      <c r="I45" s="28">
        <v>773.45055212095531</v>
      </c>
      <c r="J45" s="28">
        <v>680.53468981250944</v>
      </c>
      <c r="K45" s="28">
        <v>378.4894006713975</v>
      </c>
      <c r="L45" s="28">
        <v>509.66693617021275</v>
      </c>
      <c r="M45" s="28">
        <v>541</v>
      </c>
      <c r="N45" s="28">
        <v>997.29703278051579</v>
      </c>
      <c r="O45" s="28">
        <v>808</v>
      </c>
      <c r="P45" s="28">
        <v>308.79148602456866</v>
      </c>
      <c r="Q45" s="28">
        <v>213.70453144481357</v>
      </c>
      <c r="R45" s="28">
        <v>38.645135621653445</v>
      </c>
      <c r="S45" s="28">
        <v>68.864255879389873</v>
      </c>
      <c r="T45" s="28">
        <v>42.633731509048047</v>
      </c>
      <c r="U45" s="28">
        <v>326.27092077222505</v>
      </c>
      <c r="V45" s="28">
        <v>129.64093623936253</v>
      </c>
      <c r="W45" s="28">
        <v>113.42138911415445</v>
      </c>
      <c r="X45" s="28">
        <v>1182.0127467347977</v>
      </c>
      <c r="Y45" s="28">
        <v>302.50889527434214</v>
      </c>
      <c r="Z45" s="28">
        <v>33.502632647375094</v>
      </c>
      <c r="AA45" s="28">
        <v>0</v>
      </c>
      <c r="AB45" s="28">
        <v>56.192224572416386</v>
      </c>
      <c r="AC45" s="28">
        <v>471.40558866236989</v>
      </c>
      <c r="AD45" s="28">
        <v>716.47310907097835</v>
      </c>
      <c r="AE45" s="28">
        <v>0</v>
      </c>
      <c r="AF45" s="28">
        <v>49.857142857142854</v>
      </c>
      <c r="AG45" s="28">
        <v>330.49003599303506</v>
      </c>
      <c r="AH45" s="28">
        <v>196.9984649791968</v>
      </c>
      <c r="AI45" s="28">
        <v>361.21024240835857</v>
      </c>
      <c r="AJ45" s="28">
        <v>550.83135235189775</v>
      </c>
      <c r="AK45" s="28">
        <v>0</v>
      </c>
      <c r="AL45" s="28">
        <v>519.43979646573132</v>
      </c>
    </row>
    <row r="46" spans="1:38" ht="12" customHeight="1">
      <c r="A46" s="13"/>
      <c r="B46" s="14"/>
      <c r="C46" s="30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spans="1:38" ht="13.5" customHeight="1">
      <c r="A47" s="92" t="s">
        <v>38</v>
      </c>
      <c r="B47" s="93"/>
      <c r="C47" s="94"/>
      <c r="D47" s="24">
        <f t="shared" ref="D47:AL47" si="2">IF(ISERR(D45/D44*100),"-",D45/D44*100)</f>
        <v>164.12573256521117</v>
      </c>
      <c r="E47" s="24">
        <f t="shared" si="2"/>
        <v>99.681574888530164</v>
      </c>
      <c r="F47" s="24">
        <f t="shared" si="2"/>
        <v>144.76202256225474</v>
      </c>
      <c r="G47" s="24">
        <f t="shared" si="2"/>
        <v>96.064082297935457</v>
      </c>
      <c r="H47" s="24">
        <f t="shared" si="2"/>
        <v>101.55341242279906</v>
      </c>
      <c r="I47" s="24">
        <f t="shared" si="2"/>
        <v>107.10510877787559</v>
      </c>
      <c r="J47" s="24">
        <f t="shared" si="2"/>
        <v>109.21205969073009</v>
      </c>
      <c r="K47" s="24">
        <f t="shared" si="2"/>
        <v>103.46694153550831</v>
      </c>
      <c r="L47" s="24">
        <f t="shared" si="2"/>
        <v>122.7859479387706</v>
      </c>
      <c r="M47" s="24">
        <f t="shared" si="2"/>
        <v>76.628895184135985</v>
      </c>
      <c r="N47" s="24">
        <f t="shared" si="2"/>
        <v>79.369310628773093</v>
      </c>
      <c r="O47" s="24">
        <f t="shared" si="2"/>
        <v>86.232657417289218</v>
      </c>
      <c r="P47" s="24">
        <f t="shared" si="2"/>
        <v>112.29384361571148</v>
      </c>
      <c r="Q47" s="24">
        <f t="shared" si="2"/>
        <v>119.48358372472268</v>
      </c>
      <c r="R47" s="24">
        <f t="shared" si="2"/>
        <v>103.84926763739648</v>
      </c>
      <c r="S47" s="24">
        <f t="shared" si="2"/>
        <v>97.192563567398722</v>
      </c>
      <c r="T47" s="24">
        <f t="shared" si="2"/>
        <v>102.94070626389629</v>
      </c>
      <c r="U47" s="24">
        <f t="shared" si="2"/>
        <v>130.98675092609307</v>
      </c>
      <c r="V47" s="24">
        <f t="shared" si="2"/>
        <v>100.20172382947476</v>
      </c>
      <c r="W47" s="24">
        <f t="shared" si="2"/>
        <v>73.919947718529073</v>
      </c>
      <c r="X47" s="24">
        <f t="shared" si="2"/>
        <v>88.807737201031017</v>
      </c>
      <c r="Y47" s="24">
        <f t="shared" si="2"/>
        <v>118.34561852281753</v>
      </c>
      <c r="Z47" s="24">
        <f t="shared" si="2"/>
        <v>97.188571822067829</v>
      </c>
      <c r="AA47" s="24" t="str">
        <f t="shared" si="2"/>
        <v>-</v>
      </c>
      <c r="AB47" s="24">
        <f t="shared" si="2"/>
        <v>85.502017497875656</v>
      </c>
      <c r="AC47" s="24">
        <f t="shared" si="2"/>
        <v>90.955666975304226</v>
      </c>
      <c r="AD47" s="24">
        <f t="shared" si="2"/>
        <v>106.95942066508334</v>
      </c>
      <c r="AE47" s="24" t="str">
        <f t="shared" si="2"/>
        <v>-</v>
      </c>
      <c r="AF47" s="24" t="str">
        <f t="shared" si="2"/>
        <v>-</v>
      </c>
      <c r="AG47" s="24">
        <f t="shared" si="2"/>
        <v>84.965861419559317</v>
      </c>
      <c r="AH47" s="24">
        <f t="shared" si="2"/>
        <v>100.84665840367741</v>
      </c>
      <c r="AI47" s="24">
        <f t="shared" si="2"/>
        <v>113.64780661363247</v>
      </c>
      <c r="AJ47" s="24">
        <f t="shared" si="2"/>
        <v>102.41510182441256</v>
      </c>
      <c r="AK47" s="24">
        <f t="shared" si="2"/>
        <v>0</v>
      </c>
      <c r="AL47" s="24">
        <f t="shared" si="2"/>
        <v>106.41417829140063</v>
      </c>
    </row>
    <row r="48" spans="1:38" ht="14.85" customHeight="1">
      <c r="A48" s="92" t="s">
        <v>42</v>
      </c>
      <c r="B48" s="93"/>
      <c r="C48" s="94"/>
      <c r="D48" s="24">
        <f t="shared" ref="D48:AL48" si="3">IF(ISERR(D45/D33*100),"-",D45/D33*100)</f>
        <v>101.13633923808032</v>
      </c>
      <c r="E48" s="24">
        <f t="shared" si="3"/>
        <v>86.411554844917106</v>
      </c>
      <c r="F48" s="24">
        <f t="shared" si="3"/>
        <v>92.417752712008877</v>
      </c>
      <c r="G48" s="24">
        <f t="shared" si="3"/>
        <v>85.172368016062677</v>
      </c>
      <c r="H48" s="24">
        <f t="shared" si="3"/>
        <v>92.212941754427931</v>
      </c>
      <c r="I48" s="24">
        <f t="shared" si="3"/>
        <v>81.603134085817729</v>
      </c>
      <c r="J48" s="24">
        <f t="shared" si="3"/>
        <v>86.415809752233812</v>
      </c>
      <c r="K48" s="24">
        <f t="shared" si="3"/>
        <v>101.94600632777988</v>
      </c>
      <c r="L48" s="24">
        <f t="shared" si="3"/>
        <v>120.31448577299659</v>
      </c>
      <c r="M48" s="24">
        <f t="shared" si="3"/>
        <v>95.77964511675755</v>
      </c>
      <c r="N48" s="24">
        <f t="shared" si="3"/>
        <v>102.24179172270675</v>
      </c>
      <c r="O48" s="24">
        <f t="shared" si="3"/>
        <v>93.766843499105335</v>
      </c>
      <c r="P48" s="24">
        <f t="shared" si="3"/>
        <v>119.16346822786225</v>
      </c>
      <c r="Q48" s="24">
        <f t="shared" si="3"/>
        <v>134.77670827611448</v>
      </c>
      <c r="R48" s="24">
        <f t="shared" si="3"/>
        <v>103.54054460226303</v>
      </c>
      <c r="S48" s="24">
        <f t="shared" si="3"/>
        <v>88.486759500257691</v>
      </c>
      <c r="T48" s="24">
        <f t="shared" si="3"/>
        <v>58.683955100528117</v>
      </c>
      <c r="U48" s="24">
        <f t="shared" si="3"/>
        <v>109.79999871545975</v>
      </c>
      <c r="V48" s="24">
        <f t="shared" si="3"/>
        <v>92.875002553508637</v>
      </c>
      <c r="W48" s="24">
        <f t="shared" si="3"/>
        <v>79.345462211966037</v>
      </c>
      <c r="X48" s="24">
        <f t="shared" si="3"/>
        <v>183.75383814448213</v>
      </c>
      <c r="Y48" s="24">
        <f t="shared" si="3"/>
        <v>123.92783776524121</v>
      </c>
      <c r="Z48" s="24">
        <f t="shared" si="3"/>
        <v>85.57222294538073</v>
      </c>
      <c r="AA48" s="24" t="str">
        <f t="shared" si="3"/>
        <v>-</v>
      </c>
      <c r="AB48" s="24">
        <f t="shared" si="3"/>
        <v>61.899057123923676</v>
      </c>
      <c r="AC48" s="24">
        <f t="shared" si="3"/>
        <v>73.018935661729685</v>
      </c>
      <c r="AD48" s="24">
        <f t="shared" si="3"/>
        <v>76.340934229924002</v>
      </c>
      <c r="AE48" s="24" t="str">
        <f t="shared" si="3"/>
        <v>-</v>
      </c>
      <c r="AF48" s="24">
        <f t="shared" si="3"/>
        <v>64.906724594599737</v>
      </c>
      <c r="AG48" s="24">
        <f t="shared" si="3"/>
        <v>83.472533960168207</v>
      </c>
      <c r="AH48" s="24">
        <f t="shared" si="3"/>
        <v>83.276448380734465</v>
      </c>
      <c r="AI48" s="24">
        <f t="shared" si="3"/>
        <v>64.834711602481008</v>
      </c>
      <c r="AJ48" s="24">
        <f t="shared" si="3"/>
        <v>74.768129983317209</v>
      </c>
      <c r="AK48" s="24">
        <f t="shared" si="3"/>
        <v>0</v>
      </c>
      <c r="AL48" s="24">
        <f t="shared" si="3"/>
        <v>96.043668124583178</v>
      </c>
    </row>
    <row r="49" spans="1:38" ht="9.75" customHeight="1">
      <c r="A49" s="39"/>
      <c r="B49" s="32"/>
      <c r="C49" s="33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</row>
    <row r="50" spans="1:38" ht="14.25" customHeight="1">
      <c r="B50" s="42"/>
    </row>
  </sheetData>
  <mergeCells count="43">
    <mergeCell ref="N5:N6"/>
    <mergeCell ref="A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Z5:Z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L5:AL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48:C48"/>
    <mergeCell ref="A8:C8"/>
    <mergeCell ref="A10:C10"/>
    <mergeCell ref="A26:C26"/>
    <mergeCell ref="A27:C27"/>
    <mergeCell ref="A31:C31"/>
    <mergeCell ref="A47:C47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C070-158C-452F-80AD-DE2D3FF010CD}">
  <sheetPr codeName="Sheet06">
    <pageSetUpPr fitToPage="1"/>
  </sheetPr>
  <dimension ref="A1:BU67"/>
  <sheetViews>
    <sheetView zoomScaleNormal="100" zoomScaleSheetLayoutView="75" workbookViewId="0">
      <pane xSplit="3" ySplit="6" topLeftCell="BF22" activePane="bottomRight" state="frozen"/>
      <selection pane="topRight" activeCell="D1" sqref="D1"/>
      <selection pane="bottomLeft" activeCell="A7" sqref="A7"/>
      <selection pane="bottomRight" activeCell="BN25" sqref="BN25"/>
    </sheetView>
  </sheetViews>
  <sheetFormatPr defaultRowHeight="11.25"/>
  <cols>
    <col min="1" max="1" width="2.875" style="44" customWidth="1"/>
    <col min="2" max="2" width="9.375" style="44" customWidth="1"/>
    <col min="3" max="3" width="3.25" style="44" customWidth="1"/>
    <col min="4" max="4" width="7.625" style="44" customWidth="1"/>
    <col min="5" max="5" width="6.75" style="44" customWidth="1"/>
    <col min="6" max="6" width="7.625" style="44" customWidth="1"/>
    <col min="7" max="7" width="6.75" style="44" customWidth="1"/>
    <col min="8" max="8" width="7.625" style="44" customWidth="1"/>
    <col min="9" max="9" width="6.75" style="44" customWidth="1"/>
    <col min="10" max="10" width="7.625" style="44" customWidth="1"/>
    <col min="11" max="11" width="6.75" style="44" customWidth="1"/>
    <col min="12" max="12" width="7.625" style="44" customWidth="1"/>
    <col min="13" max="13" width="6.75" style="44" customWidth="1"/>
    <col min="14" max="14" width="7.625" style="44" customWidth="1"/>
    <col min="15" max="15" width="6.75" style="44" customWidth="1"/>
    <col min="16" max="16" width="7.625" style="44" customWidth="1"/>
    <col min="17" max="17" width="6.75" style="44" customWidth="1"/>
    <col min="18" max="18" width="7.625" style="44" customWidth="1"/>
    <col min="19" max="19" width="6.75" style="44" customWidth="1"/>
    <col min="20" max="20" width="7.625" style="44" customWidth="1"/>
    <col min="21" max="21" width="6.75" style="44" customWidth="1"/>
    <col min="22" max="22" width="7.625" style="44" customWidth="1"/>
    <col min="23" max="23" width="6.75" style="44" customWidth="1"/>
    <col min="24" max="24" width="7.625" style="44" customWidth="1"/>
    <col min="25" max="25" width="6.75" style="44" customWidth="1"/>
    <col min="26" max="26" width="7.625" style="44" customWidth="1"/>
    <col min="27" max="27" width="6.75" style="44" customWidth="1"/>
    <col min="28" max="28" width="7.625" style="44" customWidth="1"/>
    <col min="29" max="29" width="6.75" style="44" customWidth="1"/>
    <col min="30" max="30" width="7.625" style="44" customWidth="1"/>
    <col min="31" max="31" width="6.75" style="44" customWidth="1"/>
    <col min="32" max="32" width="7.625" style="44" customWidth="1"/>
    <col min="33" max="33" width="6.75" style="44" customWidth="1"/>
    <col min="34" max="34" width="7.625" style="44" customWidth="1"/>
    <col min="35" max="35" width="6.75" style="44" customWidth="1"/>
    <col min="36" max="36" width="7.625" style="44" customWidth="1"/>
    <col min="37" max="37" width="6.75" style="44" customWidth="1"/>
    <col min="38" max="38" width="7.625" style="44" customWidth="1"/>
    <col min="39" max="39" width="6.75" style="44" customWidth="1"/>
    <col min="40" max="40" width="7.625" style="44" customWidth="1"/>
    <col min="41" max="41" width="6.75" style="44" customWidth="1"/>
    <col min="42" max="42" width="7.625" style="44" customWidth="1"/>
    <col min="43" max="43" width="6.75" style="44" customWidth="1"/>
    <col min="44" max="44" width="7.625" style="44" customWidth="1"/>
    <col min="45" max="45" width="6.75" style="44" customWidth="1"/>
    <col min="46" max="46" width="7.625" style="44" customWidth="1"/>
    <col min="47" max="47" width="6.75" style="44" customWidth="1"/>
    <col min="48" max="48" width="7.625" style="44" customWidth="1"/>
    <col min="49" max="49" width="6.75" style="44" customWidth="1"/>
    <col min="50" max="50" width="7.625" style="44" customWidth="1"/>
    <col min="51" max="51" width="6.75" style="44" customWidth="1"/>
    <col min="52" max="52" width="7.625" style="44" customWidth="1"/>
    <col min="53" max="53" width="6.75" style="44" customWidth="1"/>
    <col min="54" max="54" width="7.625" style="44" customWidth="1"/>
    <col min="55" max="55" width="6.75" style="44" customWidth="1"/>
    <col min="56" max="56" width="7.625" style="44" customWidth="1"/>
    <col min="57" max="57" width="6.75" style="44" customWidth="1"/>
    <col min="58" max="58" width="7.625" style="44" customWidth="1"/>
    <col min="59" max="59" width="6.75" style="44" customWidth="1"/>
    <col min="60" max="60" width="7.625" style="44" customWidth="1"/>
    <col min="61" max="61" width="6.75" style="44" customWidth="1"/>
    <col min="62" max="62" width="7.625" style="44" customWidth="1"/>
    <col min="63" max="63" width="6.75" style="44" customWidth="1"/>
    <col min="64" max="64" width="7.625" style="44" customWidth="1"/>
    <col min="65" max="65" width="6.75" style="44" customWidth="1"/>
    <col min="66" max="66" width="7.625" style="44" customWidth="1"/>
    <col min="67" max="67" width="6.75" style="44" customWidth="1"/>
    <col min="68" max="68" width="7.625" style="44" customWidth="1"/>
    <col min="69" max="69" width="6.75" style="44" customWidth="1"/>
    <col min="70" max="70" width="7.625" style="44" customWidth="1"/>
    <col min="71" max="71" width="6.75" style="44" customWidth="1"/>
    <col min="72" max="72" width="7.625" style="44" customWidth="1"/>
    <col min="73" max="73" width="6.75" style="44" customWidth="1"/>
    <col min="74" max="16384" width="9" style="45"/>
  </cols>
  <sheetData>
    <row r="1" spans="1:73" customFormat="1" ht="12" customHeight="1"/>
    <row r="2" spans="1:73" ht="6.75" customHeight="1"/>
    <row r="3" spans="1:73" ht="30" customHeight="1">
      <c r="B3" s="46"/>
      <c r="E3" s="47"/>
      <c r="G3" s="47"/>
      <c r="I3" s="47"/>
      <c r="K3" s="47"/>
      <c r="M3" s="47"/>
      <c r="O3" s="47"/>
      <c r="Q3" s="47"/>
      <c r="S3" s="47"/>
      <c r="U3" s="47"/>
      <c r="W3" s="47"/>
      <c r="Y3" s="47"/>
      <c r="AA3" s="47"/>
      <c r="AC3" s="47"/>
      <c r="AE3" s="47"/>
      <c r="AG3" s="47"/>
      <c r="AI3" s="47"/>
      <c r="AK3" s="47"/>
      <c r="AM3" s="47"/>
      <c r="AO3" s="47"/>
      <c r="AQ3" s="47"/>
      <c r="AS3" s="47"/>
      <c r="AU3" s="47"/>
      <c r="AW3" s="47"/>
      <c r="AY3" s="47"/>
      <c r="BA3" s="47"/>
      <c r="BC3" s="47"/>
      <c r="BE3" s="47"/>
      <c r="BG3" s="47"/>
      <c r="BI3" s="47"/>
      <c r="BK3" s="47"/>
      <c r="BM3" s="47"/>
      <c r="BO3" s="47"/>
      <c r="BQ3" s="47"/>
      <c r="BS3" s="47"/>
      <c r="BU3" s="47" t="s">
        <v>43</v>
      </c>
    </row>
    <row r="4" spans="1:73" ht="15" customHeight="1" thickBot="1">
      <c r="A4" s="48"/>
      <c r="B4" s="48"/>
      <c r="C4" s="48"/>
    </row>
    <row r="5" spans="1:73" ht="14.25" customHeight="1" thickTop="1">
      <c r="A5" s="108" t="s">
        <v>44</v>
      </c>
      <c r="B5" s="109"/>
      <c r="C5" s="110"/>
      <c r="D5" s="49" t="s">
        <v>1</v>
      </c>
      <c r="E5" s="50"/>
      <c r="F5" s="49" t="s">
        <v>96</v>
      </c>
      <c r="G5" s="50"/>
      <c r="H5" s="49" t="s">
        <v>97</v>
      </c>
      <c r="I5" s="50"/>
      <c r="J5" s="49" t="s">
        <v>98</v>
      </c>
      <c r="K5" s="50"/>
      <c r="L5" s="49" t="s">
        <v>99</v>
      </c>
      <c r="M5" s="50"/>
      <c r="N5" s="49" t="s">
        <v>100</v>
      </c>
      <c r="O5" s="50"/>
      <c r="P5" s="49" t="s">
        <v>101</v>
      </c>
      <c r="Q5" s="50"/>
      <c r="R5" s="49" t="s">
        <v>102</v>
      </c>
      <c r="S5" s="50"/>
      <c r="T5" s="49" t="s">
        <v>103</v>
      </c>
      <c r="U5" s="50"/>
      <c r="V5" s="49" t="s">
        <v>104</v>
      </c>
      <c r="W5" s="50"/>
      <c r="X5" s="49" t="s">
        <v>105</v>
      </c>
      <c r="Y5" s="50"/>
      <c r="Z5" s="49" t="s">
        <v>106</v>
      </c>
      <c r="AA5" s="50"/>
      <c r="AB5" s="49" t="s">
        <v>107</v>
      </c>
      <c r="AC5" s="50"/>
      <c r="AD5" s="49" t="s">
        <v>108</v>
      </c>
      <c r="AE5" s="50"/>
      <c r="AF5" s="49" t="s">
        <v>109</v>
      </c>
      <c r="AG5" s="50"/>
      <c r="AH5" s="49" t="s">
        <v>110</v>
      </c>
      <c r="AI5" s="50"/>
      <c r="AJ5" s="49" t="s">
        <v>111</v>
      </c>
      <c r="AK5" s="50"/>
      <c r="AL5" s="49" t="s">
        <v>112</v>
      </c>
      <c r="AM5" s="50"/>
      <c r="AN5" s="49" t="s">
        <v>113</v>
      </c>
      <c r="AO5" s="50"/>
      <c r="AP5" s="49" t="s">
        <v>114</v>
      </c>
      <c r="AQ5" s="50"/>
      <c r="AR5" s="49" t="s">
        <v>115</v>
      </c>
      <c r="AS5" s="50"/>
      <c r="AT5" s="49" t="s">
        <v>116</v>
      </c>
      <c r="AU5" s="50"/>
      <c r="AV5" s="49" t="s">
        <v>117</v>
      </c>
      <c r="AW5" s="50"/>
      <c r="AX5" s="49" t="s">
        <v>118</v>
      </c>
      <c r="AY5" s="50"/>
      <c r="AZ5" s="49" t="s">
        <v>119</v>
      </c>
      <c r="BA5" s="50"/>
      <c r="BB5" s="49" t="s">
        <v>120</v>
      </c>
      <c r="BC5" s="50"/>
      <c r="BD5" s="49" t="s">
        <v>121</v>
      </c>
      <c r="BE5" s="50"/>
      <c r="BF5" s="49" t="s">
        <v>122</v>
      </c>
      <c r="BG5" s="50"/>
      <c r="BH5" s="49" t="s">
        <v>123</v>
      </c>
      <c r="BI5" s="50"/>
      <c r="BJ5" s="49" t="s">
        <v>124</v>
      </c>
      <c r="BK5" s="50"/>
      <c r="BL5" s="49" t="s">
        <v>125</v>
      </c>
      <c r="BM5" s="50"/>
      <c r="BN5" s="49" t="s">
        <v>126</v>
      </c>
      <c r="BO5" s="50"/>
      <c r="BP5" s="49" t="s">
        <v>127</v>
      </c>
      <c r="BQ5" s="50"/>
      <c r="BR5" s="49" t="s">
        <v>128</v>
      </c>
      <c r="BS5" s="50"/>
      <c r="BT5" s="49" t="s">
        <v>129</v>
      </c>
      <c r="BU5" s="50"/>
    </row>
    <row r="6" spans="1:73" ht="14.25" customHeight="1">
      <c r="A6" s="111"/>
      <c r="B6" s="111"/>
      <c r="C6" s="112"/>
      <c r="D6" s="51" t="s">
        <v>45</v>
      </c>
      <c r="E6" s="51" t="s">
        <v>46</v>
      </c>
      <c r="F6" s="51" t="s">
        <v>45</v>
      </c>
      <c r="G6" s="51" t="s">
        <v>46</v>
      </c>
      <c r="H6" s="51" t="s">
        <v>45</v>
      </c>
      <c r="I6" s="51" t="s">
        <v>46</v>
      </c>
      <c r="J6" s="51" t="s">
        <v>45</v>
      </c>
      <c r="K6" s="51" t="s">
        <v>46</v>
      </c>
      <c r="L6" s="51" t="s">
        <v>45</v>
      </c>
      <c r="M6" s="51" t="s">
        <v>46</v>
      </c>
      <c r="N6" s="51" t="s">
        <v>45</v>
      </c>
      <c r="O6" s="51" t="s">
        <v>46</v>
      </c>
      <c r="P6" s="51" t="s">
        <v>45</v>
      </c>
      <c r="Q6" s="51" t="s">
        <v>46</v>
      </c>
      <c r="R6" s="51" t="s">
        <v>45</v>
      </c>
      <c r="S6" s="51" t="s">
        <v>46</v>
      </c>
      <c r="T6" s="51" t="s">
        <v>45</v>
      </c>
      <c r="U6" s="51" t="s">
        <v>46</v>
      </c>
      <c r="V6" s="51" t="s">
        <v>45</v>
      </c>
      <c r="W6" s="51" t="s">
        <v>46</v>
      </c>
      <c r="X6" s="51" t="s">
        <v>45</v>
      </c>
      <c r="Y6" s="51" t="s">
        <v>46</v>
      </c>
      <c r="Z6" s="51" t="s">
        <v>45</v>
      </c>
      <c r="AA6" s="51" t="s">
        <v>46</v>
      </c>
      <c r="AB6" s="51" t="s">
        <v>45</v>
      </c>
      <c r="AC6" s="51" t="s">
        <v>46</v>
      </c>
      <c r="AD6" s="51" t="s">
        <v>45</v>
      </c>
      <c r="AE6" s="51" t="s">
        <v>46</v>
      </c>
      <c r="AF6" s="51" t="s">
        <v>45</v>
      </c>
      <c r="AG6" s="51" t="s">
        <v>46</v>
      </c>
      <c r="AH6" s="51" t="s">
        <v>45</v>
      </c>
      <c r="AI6" s="51" t="s">
        <v>46</v>
      </c>
      <c r="AJ6" s="51" t="s">
        <v>45</v>
      </c>
      <c r="AK6" s="51" t="s">
        <v>46</v>
      </c>
      <c r="AL6" s="51" t="s">
        <v>45</v>
      </c>
      <c r="AM6" s="51" t="s">
        <v>46</v>
      </c>
      <c r="AN6" s="51" t="s">
        <v>45</v>
      </c>
      <c r="AO6" s="51" t="s">
        <v>46</v>
      </c>
      <c r="AP6" s="51" t="s">
        <v>45</v>
      </c>
      <c r="AQ6" s="51" t="s">
        <v>46</v>
      </c>
      <c r="AR6" s="51" t="s">
        <v>45</v>
      </c>
      <c r="AS6" s="51" t="s">
        <v>46</v>
      </c>
      <c r="AT6" s="51" t="s">
        <v>45</v>
      </c>
      <c r="AU6" s="51" t="s">
        <v>46</v>
      </c>
      <c r="AV6" s="51" t="s">
        <v>45</v>
      </c>
      <c r="AW6" s="51" t="s">
        <v>46</v>
      </c>
      <c r="AX6" s="51" t="s">
        <v>45</v>
      </c>
      <c r="AY6" s="51" t="s">
        <v>46</v>
      </c>
      <c r="AZ6" s="51" t="s">
        <v>45</v>
      </c>
      <c r="BA6" s="51" t="s">
        <v>46</v>
      </c>
      <c r="BB6" s="51" t="s">
        <v>45</v>
      </c>
      <c r="BC6" s="51" t="s">
        <v>46</v>
      </c>
      <c r="BD6" s="51" t="s">
        <v>45</v>
      </c>
      <c r="BE6" s="51" t="s">
        <v>46</v>
      </c>
      <c r="BF6" s="51" t="s">
        <v>45</v>
      </c>
      <c r="BG6" s="51" t="s">
        <v>46</v>
      </c>
      <c r="BH6" s="51" t="s">
        <v>45</v>
      </c>
      <c r="BI6" s="51" t="s">
        <v>46</v>
      </c>
      <c r="BJ6" s="51" t="s">
        <v>45</v>
      </c>
      <c r="BK6" s="51" t="s">
        <v>46</v>
      </c>
      <c r="BL6" s="51" t="s">
        <v>45</v>
      </c>
      <c r="BM6" s="51" t="s">
        <v>46</v>
      </c>
      <c r="BN6" s="51" t="s">
        <v>45</v>
      </c>
      <c r="BO6" s="51" t="s">
        <v>46</v>
      </c>
      <c r="BP6" s="51" t="s">
        <v>45</v>
      </c>
      <c r="BQ6" s="51" t="s">
        <v>46</v>
      </c>
      <c r="BR6" s="51" t="s">
        <v>45</v>
      </c>
      <c r="BS6" s="51" t="s">
        <v>46</v>
      </c>
      <c r="BT6" s="51" t="s">
        <v>45</v>
      </c>
      <c r="BU6" s="51" t="s">
        <v>46</v>
      </c>
    </row>
    <row r="7" spans="1:73" ht="7.5" customHeight="1">
      <c r="A7" s="52"/>
      <c r="B7" s="53"/>
      <c r="C7" s="54"/>
      <c r="D7" s="55"/>
      <c r="E7" s="56"/>
      <c r="F7" s="55"/>
      <c r="G7" s="56"/>
      <c r="H7" s="55"/>
      <c r="I7" s="56"/>
      <c r="J7" s="55"/>
      <c r="K7" s="56"/>
      <c r="L7" s="55"/>
      <c r="M7" s="56"/>
      <c r="N7" s="55"/>
      <c r="O7" s="56"/>
      <c r="P7" s="55"/>
      <c r="Q7" s="56"/>
      <c r="R7" s="55"/>
      <c r="S7" s="56"/>
      <c r="T7" s="55"/>
      <c r="U7" s="56"/>
      <c r="V7" s="55"/>
      <c r="W7" s="56"/>
      <c r="X7" s="55"/>
      <c r="Y7" s="56"/>
      <c r="Z7" s="55"/>
      <c r="AA7" s="56"/>
      <c r="AB7" s="55"/>
      <c r="AC7" s="56"/>
      <c r="AD7" s="55"/>
      <c r="AE7" s="56"/>
      <c r="AF7" s="55"/>
      <c r="AG7" s="56"/>
      <c r="AH7" s="55"/>
      <c r="AI7" s="56"/>
      <c r="AJ7" s="55"/>
      <c r="AK7" s="56"/>
      <c r="AL7" s="55"/>
      <c r="AM7" s="56"/>
      <c r="AN7" s="55"/>
      <c r="AO7" s="56"/>
      <c r="AP7" s="55"/>
      <c r="AQ7" s="56"/>
      <c r="AR7" s="55"/>
      <c r="AS7" s="56"/>
      <c r="AT7" s="55"/>
      <c r="AU7" s="56"/>
      <c r="AV7" s="55"/>
      <c r="AW7" s="56"/>
      <c r="AX7" s="55"/>
      <c r="AY7" s="56"/>
      <c r="AZ7" s="55"/>
      <c r="BA7" s="56"/>
      <c r="BB7" s="55"/>
      <c r="BC7" s="56"/>
      <c r="BD7" s="55"/>
      <c r="BE7" s="56"/>
      <c r="BF7" s="55"/>
      <c r="BG7" s="56"/>
      <c r="BH7" s="55"/>
      <c r="BI7" s="56"/>
      <c r="BJ7" s="55"/>
      <c r="BK7" s="56"/>
      <c r="BL7" s="55"/>
      <c r="BM7" s="56"/>
      <c r="BN7" s="55"/>
      <c r="BO7" s="56"/>
      <c r="BP7" s="55"/>
      <c r="BQ7" s="56"/>
      <c r="BR7" s="55"/>
      <c r="BS7" s="56"/>
      <c r="BT7" s="55"/>
      <c r="BU7" s="56"/>
    </row>
    <row r="8" spans="1:73" ht="12.95" customHeight="1">
      <c r="A8" s="113" t="s">
        <v>47</v>
      </c>
      <c r="B8" s="113"/>
      <c r="C8" s="10">
        <v>1</v>
      </c>
      <c r="D8" s="57">
        <f>IF(SUM(D10:D67)&lt;0.001,"-",SUM(D10:D67))</f>
        <v>250.86399999999995</v>
      </c>
      <c r="E8" s="57">
        <f>IF(ISERR(SUMPRODUCT(D10:D67,E10:E67)/D8),"-",SUMPRODUCT(D10:D67,E10:E67)/D8)</f>
        <v>2012.3082506856306</v>
      </c>
      <c r="F8" s="57">
        <f t="shared" ref="F8" si="0">IF(SUM(F10:F67)&lt;0.001,"-",SUM(F10:F67))</f>
        <v>855.13</v>
      </c>
      <c r="G8" s="57">
        <f t="shared" ref="G8" si="1">IF(ISERR(SUMPRODUCT(F10:F67,G10:G67)/F8),"-",SUMPRODUCT(F10:F67,G10:G67)/F8)</f>
        <v>1472.2999672564406</v>
      </c>
      <c r="H8" s="57">
        <f t="shared" ref="H8" si="2">IF(SUM(H10:H67)&lt;0.001,"-",SUM(H10:H67))</f>
        <v>205.76500000000001</v>
      </c>
      <c r="I8" s="57">
        <f t="shared" ref="I8" si="3">IF(ISERR(SUMPRODUCT(H10:H67,I10:I67)/H8),"-",SUMPRODUCT(H10:H67,I10:I67)/H8)</f>
        <v>658.7290695696546</v>
      </c>
      <c r="J8" s="57">
        <f t="shared" ref="J8" si="4">IF(SUM(J10:J67)&lt;0.001,"-",SUM(J10:J67))</f>
        <v>747.18399999999997</v>
      </c>
      <c r="K8" s="57">
        <f t="shared" ref="K8" si="5">IF(ISERR(SUMPRODUCT(J10:J67,K10:K67)/J8),"-",SUMPRODUCT(J10:J67,K10:K67)/J8)</f>
        <v>381.86531563845051</v>
      </c>
      <c r="L8" s="57">
        <f t="shared" ref="L8" si="6">IF(SUM(L10:L67)&lt;0.001,"-",SUM(L10:L67))</f>
        <v>376.44600000000003</v>
      </c>
      <c r="M8" s="57">
        <f t="shared" ref="M8" si="7">IF(ISERR(SUMPRODUCT(L10:L67,M10:M67)/L8),"-",SUMPRODUCT(L10:L67,M10:M67)/L8)</f>
        <v>1262.1152515898693</v>
      </c>
      <c r="N8" s="57">
        <f t="shared" ref="N8" si="8">IF(SUM(N10:N67)&lt;0.001,"-",SUM(N10:N67))</f>
        <v>868.28800000000001</v>
      </c>
      <c r="O8" s="57">
        <f t="shared" ref="O8" si="9">IF(ISERR(SUMPRODUCT(N10:N67,O10:O67)/N8),"-",SUMPRODUCT(N10:N67,O10:O67)/N8)</f>
        <v>773.45055212095519</v>
      </c>
      <c r="P8" s="57">
        <f t="shared" ref="P8" si="10">IF(SUM(P10:P67)&lt;0.001,"-",SUM(P10:P67))</f>
        <v>690.80800000000011</v>
      </c>
      <c r="Q8" s="57">
        <f t="shared" ref="Q8" si="11">IF(ISERR(SUMPRODUCT(P10:P67,Q10:Q67)/P8),"-",SUMPRODUCT(P10:P67,Q10:Q67)/P8)</f>
        <v>680.53468981250944</v>
      </c>
      <c r="R8" s="57">
        <f t="shared" ref="R8" si="12">IF(SUM(R10:R67)&lt;0.001,"-",SUM(R10:R67))</f>
        <v>1734.5909999999999</v>
      </c>
      <c r="S8" s="57">
        <f t="shared" ref="S8" si="13">IF(ISERR(SUMPRODUCT(R10:R67,S10:S67)/R8),"-",SUMPRODUCT(R10:R67,S10:S67)/R8)</f>
        <v>378.4894006713975</v>
      </c>
      <c r="T8" s="57">
        <f t="shared" ref="T8" si="14">IF(SUM(T10:T67)&lt;0.001,"-",SUM(T10:T67))</f>
        <v>23.5</v>
      </c>
      <c r="U8" s="57">
        <f t="shared" ref="U8" si="15">IF(ISERR(SUMPRODUCT(T10:T67,U10:U67)/T8),"-",SUMPRODUCT(T10:T67,U10:U67)/T8)</f>
        <v>509.66693617021269</v>
      </c>
      <c r="V8" s="57">
        <f t="shared" ref="V8" si="16">IF(SUM(V10:V67)&lt;0.001,"-",SUM(V10:V67))</f>
        <v>4</v>
      </c>
      <c r="W8" s="57">
        <f t="shared" ref="W8" si="17">IF(ISERR(SUMPRODUCT(V10:V67,W10:W67)/V8),"-",SUMPRODUCT(V10:V67,W10:W67)/V8)</f>
        <v>541</v>
      </c>
      <c r="X8" s="57">
        <f t="shared" ref="X8" si="18">IF(SUM(X10:X67)&lt;0.001,"-",SUM(X10:X67))</f>
        <v>244.505</v>
      </c>
      <c r="Y8" s="57">
        <f t="shared" ref="Y8" si="19">IF(ISERR(SUMPRODUCT(X10:X67,Y10:Y67)/X8),"-",SUMPRODUCT(X10:X67,Y10:Y67)/X8)</f>
        <v>997.29703278051568</v>
      </c>
      <c r="Z8" s="57">
        <f t="shared" ref="Z8" si="20">IF(SUM(Z10:Z67)&lt;0.001,"-",SUM(Z10:Z67))</f>
        <v>11</v>
      </c>
      <c r="AA8" s="57">
        <f t="shared" ref="AA8" si="21">IF(ISERR(SUMPRODUCT(Z10:Z67,AA10:AA67)/Z8),"-",SUMPRODUCT(Z10:Z67,AA10:AA67)/Z8)</f>
        <v>808</v>
      </c>
      <c r="AB8" s="57">
        <f t="shared" ref="AB8" si="22">IF(SUM(AB10:AB67)&lt;0.001,"-",SUM(AB10:AB67))</f>
        <v>4443.87</v>
      </c>
      <c r="AC8" s="57">
        <f t="shared" ref="AC8" si="23">IF(ISERR(SUMPRODUCT(AB10:AB67,AC10:AC67)/AB8),"-",SUMPRODUCT(AB10:AB67,AC10:AC67)/AB8)</f>
        <v>308.79148602456866</v>
      </c>
      <c r="AD8" s="57">
        <f t="shared" ref="AD8" si="24">IF(SUM(AD10:AD67)&lt;0.001,"-",SUM(AD10:AD67))</f>
        <v>15698.503000000001</v>
      </c>
      <c r="AE8" s="57">
        <f t="shared" ref="AE8" si="25">IF(ISERR(SUMPRODUCT(AD10:AD67,AE10:AE67)/AD8),"-",SUMPRODUCT(AD10:AD67,AE10:AE67)/AD8)</f>
        <v>213.70453144481357</v>
      </c>
      <c r="AF8" s="57">
        <f t="shared" ref="AF8" si="26">IF(SUM(AF10:AF67)&lt;0.001,"-",SUM(AF10:AF67))</f>
        <v>60572.148999999998</v>
      </c>
      <c r="AG8" s="57">
        <f t="shared" ref="AG8" si="27">IF(ISERR(SUMPRODUCT(AF10:AF67,AG10:AG67)/AF8),"-",SUMPRODUCT(AF10:AF67,AG10:AG67)/AF8)</f>
        <v>38.645135621653438</v>
      </c>
      <c r="AH8" s="57">
        <f t="shared" ref="AH8" si="28">IF(SUM(AH10:AH67)&lt;0.001,"-",SUM(AH10:AH67))</f>
        <v>2148.0119999999997</v>
      </c>
      <c r="AI8" s="57">
        <f t="shared" ref="AI8" si="29">IF(ISERR(SUMPRODUCT(AH10:AH67,AI10:AI67)/AH8),"-",SUMPRODUCT(AH10:AH67,AI10:AI67)/AH8)</f>
        <v>68.864255879389873</v>
      </c>
      <c r="AJ8" s="57">
        <f t="shared" ref="AJ8" si="30">IF(SUM(AJ10:AJ67)&lt;0.001,"-",SUM(AJ10:AJ67))</f>
        <v>2382.4490000000001</v>
      </c>
      <c r="AK8" s="57">
        <f t="shared" ref="AK8" si="31">IF(ISERR(SUMPRODUCT(AJ10:AJ67,AK10:AK67)/AJ8),"-",SUMPRODUCT(AJ10:AJ67,AK10:AK67)/AJ8)</f>
        <v>42.633731509048047</v>
      </c>
      <c r="AL8" s="57">
        <f t="shared" ref="AL8" si="32">IF(SUM(AL10:AL67)&lt;0.001,"-",SUM(AL10:AL67))</f>
        <v>3179.1249999999995</v>
      </c>
      <c r="AM8" s="57">
        <f t="shared" ref="AM8" si="33">IF(ISERR(SUMPRODUCT(AL10:AL67,AM10:AM67)/AL8),"-",SUMPRODUCT(AL10:AL67,AM10:AM67)/AL8)</f>
        <v>326.27092077222511</v>
      </c>
      <c r="AN8" s="57">
        <f t="shared" ref="AN8" si="34">IF(SUM(AN10:AN67)&lt;0.001,"-",SUM(AN10:AN67))</f>
        <v>350.76499999999999</v>
      </c>
      <c r="AO8" s="57">
        <f t="shared" ref="AO8" si="35">IF(ISERR(SUMPRODUCT(AN10:AN67,AO10:AO67)/AN8),"-",SUMPRODUCT(AN10:AN67,AO10:AO67)/AN8)</f>
        <v>129.64093623936253</v>
      </c>
      <c r="AP8" s="57">
        <f t="shared" ref="AP8" si="36">IF(SUM(AP10:AP67)&lt;0.001,"-",SUM(AP10:AP67))</f>
        <v>7165.6169999999993</v>
      </c>
      <c r="AQ8" s="57">
        <f t="shared" ref="AQ8" si="37">IF(ISERR(SUMPRODUCT(AP10:AP67,AQ10:AQ67)/AP8),"-",SUMPRODUCT(AP10:AP67,AQ10:AQ67)/AP8)</f>
        <v>113.42138911415444</v>
      </c>
      <c r="AR8" s="57">
        <f t="shared" ref="AR8" si="38">IF(SUM(AR10:AR67)&lt;0.001,"-",SUM(AR10:AR67))</f>
        <v>897.87699999999995</v>
      </c>
      <c r="AS8" s="57">
        <f t="shared" ref="AS8" si="39">IF(ISERR(SUMPRODUCT(AR10:AR67,AS10:AS67)/AR8),"-",SUMPRODUCT(AR10:AR67,AS10:AS67)/AR8)</f>
        <v>1182.0127467347979</v>
      </c>
      <c r="AT8" s="57">
        <f t="shared" ref="AT8" si="40">IF(SUM(AT10:AT67)&lt;0.001,"-",SUM(AT10:AT67))</f>
        <v>1656.8909999999998</v>
      </c>
      <c r="AU8" s="57">
        <f t="shared" ref="AU8" si="41">IF(ISERR(SUMPRODUCT(AT10:AT67,AU10:AU67)/AT8),"-",SUMPRODUCT(AT10:AT67,AU10:AU67)/AT8)</f>
        <v>302.50889527434214</v>
      </c>
      <c r="AV8" s="57">
        <f t="shared" ref="AV8" si="42">IF(SUM(AV10:AV67)&lt;0.001,"-",SUM(AV10:AV67))</f>
        <v>8635.4140000000007</v>
      </c>
      <c r="AW8" s="57">
        <f t="shared" ref="AW8" si="43">IF(ISERR(SUMPRODUCT(AV10:AV67,AW10:AW67)/AV8),"-",SUMPRODUCT(AV10:AV67,AW10:AW67)/AV8)</f>
        <v>33.502632647375087</v>
      </c>
      <c r="AX8" s="57" t="str">
        <f t="shared" ref="AX8" si="44">IF(SUM(AX10:AX67)&lt;0.001,"-",SUM(AX10:AX67))</f>
        <v>-</v>
      </c>
      <c r="AY8" s="57" t="str">
        <f t="shared" ref="AY8" si="45">IF(ISERR(SUMPRODUCT(AX10:AX67,AY10:AY67)/AX8),"-",SUMPRODUCT(AX10:AX67,AY10:AY67)/AX8)</f>
        <v>-</v>
      </c>
      <c r="AZ8" s="57">
        <f t="shared" ref="AZ8" si="46">IF(SUM(AZ10:AZ67)&lt;0.001,"-",SUM(AZ10:AZ67))</f>
        <v>2742.5629999999996</v>
      </c>
      <c r="BA8" s="57">
        <f t="shared" ref="BA8" si="47">IF(ISERR(SUMPRODUCT(AZ10:AZ67,BA10:BA67)/AZ8),"-",SUMPRODUCT(AZ10:AZ67,BA10:BA67)/AZ8)</f>
        <v>56.192224572416379</v>
      </c>
      <c r="BB8" s="57">
        <f t="shared" ref="BB8" si="48">IF(SUM(BB10:BB67)&lt;0.001,"-",SUM(BB10:BB67))</f>
        <v>3695.4459999999999</v>
      </c>
      <c r="BC8" s="57">
        <f t="shared" ref="BC8" si="49">IF(ISERR(SUMPRODUCT(BB10:BB67,BC10:BC67)/BB8),"-",SUMPRODUCT(BB10:BB67,BC10:BC67)/BB8)</f>
        <v>471.40558866236989</v>
      </c>
      <c r="BD8" s="57">
        <f t="shared" ref="BD8" si="50">IF(SUM(BD10:BD67)&lt;0.001,"-",SUM(BD10:BD67))</f>
        <v>145.96</v>
      </c>
      <c r="BE8" s="57">
        <f t="shared" ref="BE8" si="51">IF(ISERR(SUMPRODUCT(BD10:BD67,BE10:BE67)/BD8),"-",SUMPRODUCT(BD10:BD67,BE10:BE67)/BD8)</f>
        <v>716.47310907097835</v>
      </c>
      <c r="BF8" s="57" t="str">
        <f t="shared" ref="BF8" si="52">IF(SUM(BF10:BF67)&lt;0.001,"-",SUM(BF10:BF67))</f>
        <v>-</v>
      </c>
      <c r="BG8" s="57" t="str">
        <f t="shared" ref="BG8" si="53">IF(ISERR(SUMPRODUCT(BF10:BF67,BG10:BG67)/BF8),"-",SUMPRODUCT(BF10:BF67,BG10:BG67)/BF8)</f>
        <v>-</v>
      </c>
      <c r="BH8" s="57">
        <f t="shared" ref="BH8" si="54">IF(SUM(BH10:BH67)&lt;0.001,"-",SUM(BH10:BH67))</f>
        <v>2.1000000000000001E-2</v>
      </c>
      <c r="BI8" s="57">
        <f t="shared" ref="BI8" si="55">IF(ISERR(SUMPRODUCT(BH10:BH67,BI10:BI67)/BH8),"-",SUMPRODUCT(BH10:BH67,BI10:BI67)/BH8)</f>
        <v>49.857142857142854</v>
      </c>
      <c r="BJ8" s="57">
        <f t="shared" ref="BJ8" si="56">IF(SUM(BJ10:BJ67)&lt;0.001,"-",SUM(BJ10:BJ67))</f>
        <v>1797.5700000000002</v>
      </c>
      <c r="BK8" s="57">
        <f t="shared" ref="BK8" si="57">IF(ISERR(SUMPRODUCT(BJ10:BJ67,BK10:BK67)/BJ8),"-",SUMPRODUCT(BJ10:BJ67,BK10:BK67)/BJ8)</f>
        <v>330.49003599303495</v>
      </c>
      <c r="BL8" s="57">
        <f t="shared" ref="BL8" si="58">IF(SUM(BL10:BL67)&lt;0.001,"-",SUM(BL10:BL67))</f>
        <v>2785.63</v>
      </c>
      <c r="BM8" s="57">
        <f t="shared" ref="BM8" si="59">IF(ISERR(SUMPRODUCT(BL10:BL67,BM10:BM67)/BL8),"-",SUMPRODUCT(BL10:BL67,BM10:BM67)/BL8)</f>
        <v>196.9984649791968</v>
      </c>
      <c r="BN8" s="57">
        <f t="shared" ref="BN8" si="60">IF(SUM(BN10:BN67)&lt;0.001,"-",SUM(BN10:BN67))</f>
        <v>511.28599999999983</v>
      </c>
      <c r="BO8" s="57">
        <f t="shared" ref="BO8" si="61">IF(ISERR(SUMPRODUCT(BN10:BN67,BO10:BO67)/BN8),"-",SUMPRODUCT(BN10:BN67,BO10:BO67)/BN8)</f>
        <v>361.21024240835874</v>
      </c>
      <c r="BP8" s="57">
        <f t="shared" ref="BP8" si="62">IF(SUM(BP10:BP67)&lt;0.001,"-",SUM(BP10:BP67))</f>
        <v>233.38600000000005</v>
      </c>
      <c r="BQ8" s="57">
        <f t="shared" ref="BQ8" si="63">IF(ISERR(SUMPRODUCT(BP10:BP67,BQ10:BQ67)/BP8),"-",SUMPRODUCT(BP10:BP67,BQ10:BQ67)/BP8)</f>
        <v>550.83135235189764</v>
      </c>
      <c r="BR8" s="57" t="str">
        <f t="shared" ref="BR8" si="64">IF(SUM(BR10:BR67)&lt;0.001,"-",SUM(BR10:BR67))</f>
        <v>-</v>
      </c>
      <c r="BS8" s="57" t="str">
        <f t="shared" ref="BS8" si="65">IF(ISERR(SUMPRODUCT(BR10:BR67,BS10:BS67)/BR8),"-",SUMPRODUCT(BR10:BR67,BS10:BS67)/BR8)</f>
        <v>-</v>
      </c>
      <c r="BT8" s="57">
        <f t="shared" ref="BT8" si="66">IF(SUM(BT10:BT67)&lt;0.001,"-",SUM(BT10:BT67))</f>
        <v>460.46300000000002</v>
      </c>
      <c r="BU8" s="57">
        <f t="shared" ref="BU8" si="67">IF(ISERR(SUMPRODUCT(BT10:BT67,BU10:BU67)/BT8),"-",SUMPRODUCT(BT10:BT67,BU10:BU67)/BT8)</f>
        <v>519.43979646573132</v>
      </c>
    </row>
    <row r="9" spans="1:73" ht="7.5" customHeight="1">
      <c r="A9" s="45"/>
      <c r="B9" s="58"/>
      <c r="C9" s="10"/>
      <c r="D9" s="59"/>
      <c r="E9" s="60"/>
      <c r="F9" s="59"/>
      <c r="G9" s="60"/>
      <c r="H9" s="59"/>
      <c r="I9" s="60"/>
      <c r="J9" s="59"/>
      <c r="K9" s="60"/>
      <c r="L9" s="59"/>
      <c r="M9" s="60"/>
      <c r="N9" s="59"/>
      <c r="O9" s="60"/>
      <c r="P9" s="59"/>
      <c r="Q9" s="60"/>
      <c r="R9" s="59"/>
      <c r="S9" s="60"/>
      <c r="T9" s="59"/>
      <c r="U9" s="60"/>
      <c r="V9" s="59"/>
      <c r="W9" s="60"/>
      <c r="X9" s="59"/>
      <c r="Y9" s="60"/>
      <c r="Z9" s="59"/>
      <c r="AA9" s="60"/>
      <c r="AB9" s="59"/>
      <c r="AC9" s="60"/>
      <c r="AD9" s="59"/>
      <c r="AE9" s="60"/>
      <c r="AF9" s="59"/>
      <c r="AG9" s="60"/>
      <c r="AH9" s="59"/>
      <c r="AI9" s="60"/>
      <c r="AJ9" s="59"/>
      <c r="AK9" s="60"/>
      <c r="AL9" s="59"/>
      <c r="AM9" s="60"/>
      <c r="AN9" s="59"/>
      <c r="AO9" s="60"/>
      <c r="AP9" s="59"/>
      <c r="AQ9" s="60"/>
      <c r="AR9" s="59"/>
      <c r="AS9" s="60"/>
      <c r="AT9" s="59"/>
      <c r="AU9" s="60"/>
      <c r="AV9" s="59"/>
      <c r="AW9" s="60"/>
      <c r="AX9" s="59"/>
      <c r="AY9" s="60"/>
      <c r="AZ9" s="59"/>
      <c r="BA9" s="60"/>
      <c r="BB9" s="59"/>
      <c r="BC9" s="60"/>
      <c r="BD9" s="59"/>
      <c r="BE9" s="60"/>
      <c r="BF9" s="59"/>
      <c r="BG9" s="60"/>
      <c r="BH9" s="59"/>
      <c r="BI9" s="60"/>
      <c r="BJ9" s="59"/>
      <c r="BK9" s="60"/>
      <c r="BL9" s="59"/>
      <c r="BM9" s="60"/>
      <c r="BN9" s="59"/>
      <c r="BO9" s="60"/>
      <c r="BP9" s="59"/>
      <c r="BQ9" s="60"/>
      <c r="BR9" s="59"/>
      <c r="BS9" s="60"/>
      <c r="BT9" s="59"/>
      <c r="BU9" s="60"/>
    </row>
    <row r="10" spans="1:73" ht="12.95" customHeight="1">
      <c r="A10" s="61"/>
      <c r="B10" s="58" t="s">
        <v>48</v>
      </c>
      <c r="C10" s="10">
        <v>2</v>
      </c>
      <c r="D10" s="62">
        <v>0</v>
      </c>
      <c r="E10" s="63">
        <v>0</v>
      </c>
      <c r="F10" s="62">
        <v>0</v>
      </c>
      <c r="G10" s="63">
        <v>0</v>
      </c>
      <c r="H10" s="62">
        <v>0</v>
      </c>
      <c r="I10" s="63">
        <v>0</v>
      </c>
      <c r="J10" s="62">
        <v>0</v>
      </c>
      <c r="K10" s="63">
        <v>0</v>
      </c>
      <c r="L10" s="62">
        <v>0</v>
      </c>
      <c r="M10" s="63">
        <v>0</v>
      </c>
      <c r="N10" s="62">
        <v>0</v>
      </c>
      <c r="O10" s="63">
        <v>0</v>
      </c>
      <c r="P10" s="62">
        <v>0</v>
      </c>
      <c r="Q10" s="63">
        <v>0</v>
      </c>
      <c r="R10" s="62">
        <v>0</v>
      </c>
      <c r="S10" s="63">
        <v>0</v>
      </c>
      <c r="T10" s="62">
        <v>0</v>
      </c>
      <c r="U10" s="63">
        <v>0</v>
      </c>
      <c r="V10" s="62">
        <v>0</v>
      </c>
      <c r="W10" s="63">
        <v>0</v>
      </c>
      <c r="X10" s="62">
        <v>0</v>
      </c>
      <c r="Y10" s="63">
        <v>0</v>
      </c>
      <c r="Z10" s="62">
        <v>0</v>
      </c>
      <c r="AA10" s="63">
        <v>0</v>
      </c>
      <c r="AB10" s="62">
        <v>0</v>
      </c>
      <c r="AC10" s="63">
        <v>0</v>
      </c>
      <c r="AD10" s="62">
        <v>0</v>
      </c>
      <c r="AE10" s="63">
        <v>0</v>
      </c>
      <c r="AF10" s="62">
        <v>0</v>
      </c>
      <c r="AG10" s="63">
        <v>0</v>
      </c>
      <c r="AH10" s="62">
        <v>0</v>
      </c>
      <c r="AI10" s="63">
        <v>0</v>
      </c>
      <c r="AJ10" s="62">
        <v>0</v>
      </c>
      <c r="AK10" s="63">
        <v>0</v>
      </c>
      <c r="AL10" s="62">
        <v>0</v>
      </c>
      <c r="AM10" s="63">
        <v>0</v>
      </c>
      <c r="AN10" s="62">
        <v>0</v>
      </c>
      <c r="AO10" s="63">
        <v>0</v>
      </c>
      <c r="AP10" s="62">
        <v>0</v>
      </c>
      <c r="AQ10" s="63">
        <v>0</v>
      </c>
      <c r="AR10" s="62">
        <v>0</v>
      </c>
      <c r="AS10" s="63">
        <v>0</v>
      </c>
      <c r="AT10" s="62">
        <v>123.69</v>
      </c>
      <c r="AU10" s="63">
        <v>241.09091276578545</v>
      </c>
      <c r="AV10" s="62">
        <v>0.79</v>
      </c>
      <c r="AW10" s="63">
        <v>35.346835443037975</v>
      </c>
      <c r="AX10" s="62">
        <v>0</v>
      </c>
      <c r="AY10" s="63">
        <v>0</v>
      </c>
      <c r="AZ10" s="62">
        <v>975.70699999999999</v>
      </c>
      <c r="BA10" s="63">
        <v>64.131632754505191</v>
      </c>
      <c r="BB10" s="62">
        <v>26.131</v>
      </c>
      <c r="BC10" s="63">
        <v>603.57973288431356</v>
      </c>
      <c r="BD10" s="62">
        <v>0</v>
      </c>
      <c r="BE10" s="63">
        <v>0</v>
      </c>
      <c r="BF10" s="62">
        <v>0</v>
      </c>
      <c r="BG10" s="63">
        <v>0</v>
      </c>
      <c r="BH10" s="62">
        <v>0</v>
      </c>
      <c r="BI10" s="63">
        <v>0</v>
      </c>
      <c r="BJ10" s="62">
        <v>0</v>
      </c>
      <c r="BK10" s="63">
        <v>0</v>
      </c>
      <c r="BL10" s="62">
        <v>0.91800000000000004</v>
      </c>
      <c r="BM10" s="63">
        <v>236.12200435729849</v>
      </c>
      <c r="BN10" s="62">
        <v>14.029</v>
      </c>
      <c r="BO10" s="63">
        <v>106.4176348991375</v>
      </c>
      <c r="BP10" s="62">
        <v>0</v>
      </c>
      <c r="BQ10" s="63">
        <v>0</v>
      </c>
      <c r="BR10" s="62">
        <v>0</v>
      </c>
      <c r="BS10" s="63">
        <v>0</v>
      </c>
      <c r="BT10" s="62">
        <v>8.9730000000000008</v>
      </c>
      <c r="BU10" s="63">
        <v>381.31405327092386</v>
      </c>
    </row>
    <row r="11" spans="1:73" ht="12.95" customHeight="1">
      <c r="A11" s="61"/>
      <c r="B11" s="58" t="s">
        <v>49</v>
      </c>
      <c r="C11" s="10">
        <v>3</v>
      </c>
      <c r="D11" s="62">
        <v>0</v>
      </c>
      <c r="E11" s="63">
        <v>0</v>
      </c>
      <c r="F11" s="62">
        <v>0</v>
      </c>
      <c r="G11" s="63">
        <v>0</v>
      </c>
      <c r="H11" s="62">
        <v>0</v>
      </c>
      <c r="I11" s="63">
        <v>0</v>
      </c>
      <c r="J11" s="62">
        <v>0</v>
      </c>
      <c r="K11" s="63">
        <v>0</v>
      </c>
      <c r="L11" s="62">
        <v>0</v>
      </c>
      <c r="M11" s="63">
        <v>0</v>
      </c>
      <c r="N11" s="62">
        <v>0</v>
      </c>
      <c r="O11" s="63">
        <v>0</v>
      </c>
      <c r="P11" s="62">
        <v>0</v>
      </c>
      <c r="Q11" s="63">
        <v>0</v>
      </c>
      <c r="R11" s="62">
        <v>0</v>
      </c>
      <c r="S11" s="63">
        <v>0</v>
      </c>
      <c r="T11" s="62">
        <v>0</v>
      </c>
      <c r="U11" s="63">
        <v>0</v>
      </c>
      <c r="V11" s="62">
        <v>0</v>
      </c>
      <c r="W11" s="63">
        <v>0</v>
      </c>
      <c r="X11" s="62">
        <v>0</v>
      </c>
      <c r="Y11" s="63">
        <v>0</v>
      </c>
      <c r="Z11" s="62">
        <v>0</v>
      </c>
      <c r="AA11" s="63">
        <v>0</v>
      </c>
      <c r="AB11" s="62">
        <v>0</v>
      </c>
      <c r="AC11" s="63">
        <v>0</v>
      </c>
      <c r="AD11" s="62">
        <v>0</v>
      </c>
      <c r="AE11" s="63">
        <v>0</v>
      </c>
      <c r="AF11" s="62">
        <v>0</v>
      </c>
      <c r="AG11" s="63">
        <v>0</v>
      </c>
      <c r="AH11" s="62">
        <v>0</v>
      </c>
      <c r="AI11" s="63">
        <v>0</v>
      </c>
      <c r="AJ11" s="62">
        <v>0</v>
      </c>
      <c r="AK11" s="63">
        <v>0</v>
      </c>
      <c r="AL11" s="62">
        <v>0</v>
      </c>
      <c r="AM11" s="63">
        <v>0</v>
      </c>
      <c r="AN11" s="62">
        <v>0</v>
      </c>
      <c r="AO11" s="63">
        <v>0</v>
      </c>
      <c r="AP11" s="62">
        <v>0.14399999999999999</v>
      </c>
      <c r="AQ11" s="63">
        <v>478.16666666666669</v>
      </c>
      <c r="AR11" s="62">
        <v>0</v>
      </c>
      <c r="AS11" s="63">
        <v>0</v>
      </c>
      <c r="AT11" s="62">
        <v>35.957000000000001</v>
      </c>
      <c r="AU11" s="63">
        <v>226.38190060349862</v>
      </c>
      <c r="AV11" s="62">
        <v>81.727999999999994</v>
      </c>
      <c r="AW11" s="63">
        <v>24.832737862176977</v>
      </c>
      <c r="AX11" s="62">
        <v>0</v>
      </c>
      <c r="AY11" s="63">
        <v>0</v>
      </c>
      <c r="AZ11" s="62">
        <v>247.97800000000001</v>
      </c>
      <c r="BA11" s="63">
        <v>20.220805877940784</v>
      </c>
      <c r="BB11" s="62">
        <v>28.795999999999999</v>
      </c>
      <c r="BC11" s="63">
        <v>511.01448117794138</v>
      </c>
      <c r="BD11" s="62">
        <v>0</v>
      </c>
      <c r="BE11" s="63">
        <v>0</v>
      </c>
      <c r="BF11" s="62">
        <v>0</v>
      </c>
      <c r="BG11" s="63">
        <v>0</v>
      </c>
      <c r="BH11" s="62">
        <v>0</v>
      </c>
      <c r="BI11" s="63">
        <v>0</v>
      </c>
      <c r="BJ11" s="62">
        <v>0</v>
      </c>
      <c r="BK11" s="63">
        <v>0</v>
      </c>
      <c r="BL11" s="62">
        <v>4.7229999999999999</v>
      </c>
      <c r="BM11" s="63">
        <v>255.03832309972475</v>
      </c>
      <c r="BN11" s="62">
        <v>105.95699999999999</v>
      </c>
      <c r="BO11" s="63">
        <v>245.6693564370452</v>
      </c>
      <c r="BP11" s="62">
        <v>0</v>
      </c>
      <c r="BQ11" s="63">
        <v>0</v>
      </c>
      <c r="BR11" s="62">
        <v>0</v>
      </c>
      <c r="BS11" s="63">
        <v>0</v>
      </c>
      <c r="BT11" s="62">
        <v>5.2649999999999997</v>
      </c>
      <c r="BU11" s="63">
        <v>365.24026590693256</v>
      </c>
    </row>
    <row r="12" spans="1:73" ht="12.95" customHeight="1">
      <c r="A12" s="61"/>
      <c r="B12" s="58" t="s">
        <v>50</v>
      </c>
      <c r="C12" s="10">
        <v>4</v>
      </c>
      <c r="D12" s="62">
        <v>0</v>
      </c>
      <c r="E12" s="63">
        <v>0</v>
      </c>
      <c r="F12" s="62">
        <v>0</v>
      </c>
      <c r="G12" s="63">
        <v>0</v>
      </c>
      <c r="H12" s="62">
        <v>0</v>
      </c>
      <c r="I12" s="63">
        <v>0</v>
      </c>
      <c r="J12" s="62">
        <v>0</v>
      </c>
      <c r="K12" s="63">
        <v>0</v>
      </c>
      <c r="L12" s="62">
        <v>0</v>
      </c>
      <c r="M12" s="63">
        <v>0</v>
      </c>
      <c r="N12" s="62">
        <v>0</v>
      </c>
      <c r="O12" s="63">
        <v>0</v>
      </c>
      <c r="P12" s="62">
        <v>0</v>
      </c>
      <c r="Q12" s="63">
        <v>0</v>
      </c>
      <c r="R12" s="62">
        <v>0</v>
      </c>
      <c r="S12" s="63">
        <v>0</v>
      </c>
      <c r="T12" s="62">
        <v>0</v>
      </c>
      <c r="U12" s="63">
        <v>0</v>
      </c>
      <c r="V12" s="62">
        <v>0</v>
      </c>
      <c r="W12" s="63">
        <v>0</v>
      </c>
      <c r="X12" s="62">
        <v>0</v>
      </c>
      <c r="Y12" s="63">
        <v>0</v>
      </c>
      <c r="Z12" s="62">
        <v>0</v>
      </c>
      <c r="AA12" s="63">
        <v>0</v>
      </c>
      <c r="AB12" s="62">
        <v>0</v>
      </c>
      <c r="AC12" s="63">
        <v>0</v>
      </c>
      <c r="AD12" s="62">
        <v>0</v>
      </c>
      <c r="AE12" s="63">
        <v>0</v>
      </c>
      <c r="AF12" s="62">
        <v>0</v>
      </c>
      <c r="AG12" s="63">
        <v>0</v>
      </c>
      <c r="AH12" s="62">
        <v>0</v>
      </c>
      <c r="AI12" s="63">
        <v>0</v>
      </c>
      <c r="AJ12" s="62">
        <v>0</v>
      </c>
      <c r="AK12" s="63">
        <v>0</v>
      </c>
      <c r="AL12" s="62">
        <v>0</v>
      </c>
      <c r="AM12" s="63">
        <v>0</v>
      </c>
      <c r="AN12" s="62">
        <v>0</v>
      </c>
      <c r="AO12" s="63">
        <v>0</v>
      </c>
      <c r="AP12" s="62">
        <v>0</v>
      </c>
      <c r="AQ12" s="63">
        <v>0</v>
      </c>
      <c r="AR12" s="62">
        <v>0</v>
      </c>
      <c r="AS12" s="63">
        <v>0</v>
      </c>
      <c r="AT12" s="62">
        <v>168.73500000000001</v>
      </c>
      <c r="AU12" s="63">
        <v>261.29747236791417</v>
      </c>
      <c r="AV12" s="62">
        <v>223.60499999999999</v>
      </c>
      <c r="AW12" s="63">
        <v>25.104586212293999</v>
      </c>
      <c r="AX12" s="62">
        <v>0</v>
      </c>
      <c r="AY12" s="63">
        <v>0</v>
      </c>
      <c r="AZ12" s="62">
        <v>3.9750000000000001</v>
      </c>
      <c r="BA12" s="63">
        <v>176.59547169811322</v>
      </c>
      <c r="BB12" s="62">
        <v>90.007999999999996</v>
      </c>
      <c r="BC12" s="63">
        <v>594.76189894231629</v>
      </c>
      <c r="BD12" s="62">
        <v>0</v>
      </c>
      <c r="BE12" s="63">
        <v>0</v>
      </c>
      <c r="BF12" s="62">
        <v>0</v>
      </c>
      <c r="BG12" s="63">
        <v>0</v>
      </c>
      <c r="BH12" s="62">
        <v>0</v>
      </c>
      <c r="BI12" s="63">
        <v>0</v>
      </c>
      <c r="BJ12" s="62">
        <v>0</v>
      </c>
      <c r="BK12" s="63">
        <v>0</v>
      </c>
      <c r="BL12" s="62">
        <v>9.0730000000000004</v>
      </c>
      <c r="BM12" s="63">
        <v>254.75057863992063</v>
      </c>
      <c r="BN12" s="62">
        <v>19.327999999999999</v>
      </c>
      <c r="BO12" s="63">
        <v>199.26195157284769</v>
      </c>
      <c r="BP12" s="62">
        <v>0</v>
      </c>
      <c r="BQ12" s="63">
        <v>0</v>
      </c>
      <c r="BR12" s="62">
        <v>0</v>
      </c>
      <c r="BS12" s="63">
        <v>0</v>
      </c>
      <c r="BT12" s="62">
        <v>62.648000000000003</v>
      </c>
      <c r="BU12" s="63">
        <v>553.48309602860434</v>
      </c>
    </row>
    <row r="13" spans="1:73" ht="12.95" customHeight="1">
      <c r="A13" s="61"/>
      <c r="B13" s="58" t="s">
        <v>51</v>
      </c>
      <c r="C13" s="10">
        <v>5</v>
      </c>
      <c r="D13" s="62">
        <v>0</v>
      </c>
      <c r="E13" s="63">
        <v>0</v>
      </c>
      <c r="F13" s="62">
        <v>0</v>
      </c>
      <c r="G13" s="63">
        <v>0</v>
      </c>
      <c r="H13" s="62">
        <v>0</v>
      </c>
      <c r="I13" s="63">
        <v>0</v>
      </c>
      <c r="J13" s="62">
        <v>0</v>
      </c>
      <c r="K13" s="63">
        <v>0</v>
      </c>
      <c r="L13" s="62">
        <v>0</v>
      </c>
      <c r="M13" s="63">
        <v>0</v>
      </c>
      <c r="N13" s="62">
        <v>0</v>
      </c>
      <c r="O13" s="63">
        <v>0</v>
      </c>
      <c r="P13" s="62">
        <v>0</v>
      </c>
      <c r="Q13" s="63">
        <v>0</v>
      </c>
      <c r="R13" s="62">
        <v>0</v>
      </c>
      <c r="S13" s="63">
        <v>0</v>
      </c>
      <c r="T13" s="62">
        <v>0</v>
      </c>
      <c r="U13" s="63">
        <v>0</v>
      </c>
      <c r="V13" s="62">
        <v>0</v>
      </c>
      <c r="W13" s="63">
        <v>0</v>
      </c>
      <c r="X13" s="62">
        <v>0</v>
      </c>
      <c r="Y13" s="63">
        <v>0</v>
      </c>
      <c r="Z13" s="62">
        <v>0</v>
      </c>
      <c r="AA13" s="63">
        <v>0</v>
      </c>
      <c r="AB13" s="62">
        <v>0</v>
      </c>
      <c r="AC13" s="63">
        <v>0</v>
      </c>
      <c r="AD13" s="62">
        <v>0</v>
      </c>
      <c r="AE13" s="63">
        <v>0</v>
      </c>
      <c r="AF13" s="62">
        <v>0</v>
      </c>
      <c r="AG13" s="63">
        <v>0</v>
      </c>
      <c r="AH13" s="62">
        <v>0</v>
      </c>
      <c r="AI13" s="63">
        <v>0</v>
      </c>
      <c r="AJ13" s="62">
        <v>0</v>
      </c>
      <c r="AK13" s="63">
        <v>0</v>
      </c>
      <c r="AL13" s="62">
        <v>0</v>
      </c>
      <c r="AM13" s="63">
        <v>0</v>
      </c>
      <c r="AN13" s="62">
        <v>0</v>
      </c>
      <c r="AO13" s="63">
        <v>0</v>
      </c>
      <c r="AP13" s="62">
        <v>0</v>
      </c>
      <c r="AQ13" s="63">
        <v>0</v>
      </c>
      <c r="AR13" s="62">
        <v>0</v>
      </c>
      <c r="AS13" s="63">
        <v>0</v>
      </c>
      <c r="AT13" s="62">
        <v>75.620999999999995</v>
      </c>
      <c r="AU13" s="63">
        <v>137.7623279247828</v>
      </c>
      <c r="AV13" s="62">
        <v>74.241</v>
      </c>
      <c r="AW13" s="63">
        <v>140.64298702873074</v>
      </c>
      <c r="AX13" s="62">
        <v>0</v>
      </c>
      <c r="AY13" s="63">
        <v>0</v>
      </c>
      <c r="AZ13" s="62">
        <v>159.84100000000001</v>
      </c>
      <c r="BA13" s="63">
        <v>242.71440994488273</v>
      </c>
      <c r="BB13" s="62">
        <v>64.813000000000002</v>
      </c>
      <c r="BC13" s="63">
        <v>591.09342261583333</v>
      </c>
      <c r="BD13" s="62">
        <v>0</v>
      </c>
      <c r="BE13" s="63">
        <v>0</v>
      </c>
      <c r="BF13" s="62">
        <v>0</v>
      </c>
      <c r="BG13" s="63">
        <v>0</v>
      </c>
      <c r="BH13" s="62">
        <v>0</v>
      </c>
      <c r="BI13" s="63">
        <v>0</v>
      </c>
      <c r="BJ13" s="62">
        <v>0</v>
      </c>
      <c r="BK13" s="63">
        <v>0</v>
      </c>
      <c r="BL13" s="62">
        <v>0</v>
      </c>
      <c r="BM13" s="63">
        <v>0</v>
      </c>
      <c r="BN13" s="62">
        <v>62.317</v>
      </c>
      <c r="BO13" s="63">
        <v>308.8415841584158</v>
      </c>
      <c r="BP13" s="62">
        <v>0</v>
      </c>
      <c r="BQ13" s="63">
        <v>0</v>
      </c>
      <c r="BR13" s="62">
        <v>0</v>
      </c>
      <c r="BS13" s="63">
        <v>0</v>
      </c>
      <c r="BT13" s="62">
        <v>12.929</v>
      </c>
      <c r="BU13" s="63">
        <v>330.02730296233273</v>
      </c>
    </row>
    <row r="14" spans="1:73" ht="12.95" customHeight="1">
      <c r="A14" s="61"/>
      <c r="B14" s="58" t="s">
        <v>52</v>
      </c>
      <c r="C14" s="10">
        <v>6</v>
      </c>
      <c r="D14" s="62">
        <v>0.02</v>
      </c>
      <c r="E14" s="63">
        <v>1158.3</v>
      </c>
      <c r="F14" s="62">
        <v>0</v>
      </c>
      <c r="G14" s="63">
        <v>0</v>
      </c>
      <c r="H14" s="62">
        <v>0</v>
      </c>
      <c r="I14" s="63">
        <v>0</v>
      </c>
      <c r="J14" s="62">
        <v>0</v>
      </c>
      <c r="K14" s="63">
        <v>0</v>
      </c>
      <c r="L14" s="62">
        <v>0</v>
      </c>
      <c r="M14" s="63">
        <v>0</v>
      </c>
      <c r="N14" s="62">
        <v>0</v>
      </c>
      <c r="O14" s="63">
        <v>0</v>
      </c>
      <c r="P14" s="62">
        <v>0</v>
      </c>
      <c r="Q14" s="63">
        <v>0</v>
      </c>
      <c r="R14" s="62">
        <v>0</v>
      </c>
      <c r="S14" s="63">
        <v>0</v>
      </c>
      <c r="T14" s="62">
        <v>0</v>
      </c>
      <c r="U14" s="63">
        <v>0</v>
      </c>
      <c r="V14" s="62">
        <v>0</v>
      </c>
      <c r="W14" s="63">
        <v>0</v>
      </c>
      <c r="X14" s="62">
        <v>0</v>
      </c>
      <c r="Y14" s="63">
        <v>0</v>
      </c>
      <c r="Z14" s="62">
        <v>0</v>
      </c>
      <c r="AA14" s="63">
        <v>0</v>
      </c>
      <c r="AB14" s="62">
        <v>0</v>
      </c>
      <c r="AC14" s="63">
        <v>0</v>
      </c>
      <c r="AD14" s="62">
        <v>0</v>
      </c>
      <c r="AE14" s="63">
        <v>0</v>
      </c>
      <c r="AF14" s="62">
        <v>0</v>
      </c>
      <c r="AG14" s="63">
        <v>0</v>
      </c>
      <c r="AH14" s="62">
        <v>0</v>
      </c>
      <c r="AI14" s="63">
        <v>0</v>
      </c>
      <c r="AJ14" s="62">
        <v>0</v>
      </c>
      <c r="AK14" s="63">
        <v>0</v>
      </c>
      <c r="AL14" s="62">
        <v>0</v>
      </c>
      <c r="AM14" s="63">
        <v>0</v>
      </c>
      <c r="AN14" s="62">
        <v>0</v>
      </c>
      <c r="AO14" s="63">
        <v>0</v>
      </c>
      <c r="AP14" s="62">
        <v>0.19600000000000001</v>
      </c>
      <c r="AQ14" s="63">
        <v>44.760204081632651</v>
      </c>
      <c r="AR14" s="62">
        <v>0</v>
      </c>
      <c r="AS14" s="63">
        <v>0</v>
      </c>
      <c r="AT14" s="62">
        <v>324.07</v>
      </c>
      <c r="AU14" s="63">
        <v>361.73889283179562</v>
      </c>
      <c r="AV14" s="62">
        <v>34.485999999999997</v>
      </c>
      <c r="AW14" s="63">
        <v>50.352635852229888</v>
      </c>
      <c r="AX14" s="62">
        <v>0</v>
      </c>
      <c r="AY14" s="63">
        <v>0</v>
      </c>
      <c r="AZ14" s="62">
        <v>1.53</v>
      </c>
      <c r="BA14" s="63">
        <v>30.213071895424839</v>
      </c>
      <c r="BB14" s="62">
        <v>0</v>
      </c>
      <c r="BC14" s="63">
        <v>0</v>
      </c>
      <c r="BD14" s="62">
        <v>0</v>
      </c>
      <c r="BE14" s="63">
        <v>0</v>
      </c>
      <c r="BF14" s="62">
        <v>0</v>
      </c>
      <c r="BG14" s="63">
        <v>0</v>
      </c>
      <c r="BH14" s="62">
        <v>0</v>
      </c>
      <c r="BI14" s="63">
        <v>0</v>
      </c>
      <c r="BJ14" s="62">
        <v>0</v>
      </c>
      <c r="BK14" s="63">
        <v>0</v>
      </c>
      <c r="BL14" s="62">
        <v>10.976000000000001</v>
      </c>
      <c r="BM14" s="63">
        <v>776.05247813411086</v>
      </c>
      <c r="BN14" s="62">
        <v>40.072000000000003</v>
      </c>
      <c r="BO14" s="63">
        <v>490.88009083649433</v>
      </c>
      <c r="BP14" s="62">
        <v>0</v>
      </c>
      <c r="BQ14" s="63">
        <v>0</v>
      </c>
      <c r="BR14" s="62">
        <v>0</v>
      </c>
      <c r="BS14" s="63">
        <v>0</v>
      </c>
      <c r="BT14" s="62">
        <v>119.64100000000001</v>
      </c>
      <c r="BU14" s="63">
        <v>500.9879807089543</v>
      </c>
    </row>
    <row r="15" spans="1:73" ht="12.95" customHeight="1">
      <c r="A15" s="61"/>
      <c r="B15" s="45"/>
      <c r="C15" s="64"/>
      <c r="D15" s="62"/>
      <c r="E15" s="63"/>
      <c r="F15" s="62"/>
      <c r="G15" s="63"/>
      <c r="H15" s="62"/>
      <c r="I15" s="63"/>
      <c r="J15" s="62"/>
      <c r="K15" s="63"/>
      <c r="L15" s="62"/>
      <c r="M15" s="63"/>
      <c r="N15" s="62"/>
      <c r="O15" s="63"/>
      <c r="P15" s="62"/>
      <c r="Q15" s="63"/>
      <c r="R15" s="62"/>
      <c r="S15" s="63"/>
      <c r="T15" s="62"/>
      <c r="U15" s="63"/>
      <c r="V15" s="62"/>
      <c r="W15" s="63"/>
      <c r="X15" s="62"/>
      <c r="Y15" s="63"/>
      <c r="Z15" s="62"/>
      <c r="AA15" s="63"/>
      <c r="AB15" s="62"/>
      <c r="AC15" s="63"/>
      <c r="AD15" s="62"/>
      <c r="AE15" s="63"/>
      <c r="AF15" s="62"/>
      <c r="AG15" s="63"/>
      <c r="AH15" s="62"/>
      <c r="AI15" s="63"/>
      <c r="AJ15" s="62"/>
      <c r="AK15" s="63"/>
      <c r="AL15" s="62"/>
      <c r="AM15" s="63"/>
      <c r="AN15" s="62"/>
      <c r="AO15" s="63"/>
      <c r="AP15" s="62"/>
      <c r="AQ15" s="63"/>
      <c r="AR15" s="62"/>
      <c r="AS15" s="63"/>
      <c r="AT15" s="62"/>
      <c r="AU15" s="63"/>
      <c r="AV15" s="62"/>
      <c r="AW15" s="63"/>
      <c r="AX15" s="62"/>
      <c r="AY15" s="63"/>
      <c r="AZ15" s="62"/>
      <c r="BA15" s="63"/>
      <c r="BB15" s="62"/>
      <c r="BC15" s="63"/>
      <c r="BD15" s="62"/>
      <c r="BE15" s="63"/>
      <c r="BF15" s="62"/>
      <c r="BG15" s="63"/>
      <c r="BH15" s="62"/>
      <c r="BI15" s="63"/>
      <c r="BJ15" s="62"/>
      <c r="BK15" s="63"/>
      <c r="BL15" s="62"/>
      <c r="BM15" s="63"/>
      <c r="BN15" s="62"/>
      <c r="BO15" s="63"/>
      <c r="BP15" s="62"/>
      <c r="BQ15" s="63"/>
      <c r="BR15" s="62"/>
      <c r="BS15" s="63"/>
      <c r="BT15" s="62"/>
      <c r="BU15" s="63"/>
    </row>
    <row r="16" spans="1:73" ht="12.95" customHeight="1">
      <c r="A16" s="61"/>
      <c r="B16" s="58" t="s">
        <v>53</v>
      </c>
      <c r="C16" s="10">
        <v>7</v>
      </c>
      <c r="D16" s="62">
        <v>0</v>
      </c>
      <c r="E16" s="63">
        <v>0</v>
      </c>
      <c r="F16" s="62">
        <v>0</v>
      </c>
      <c r="G16" s="63">
        <v>0</v>
      </c>
      <c r="H16" s="62">
        <v>0</v>
      </c>
      <c r="I16" s="63">
        <v>0</v>
      </c>
      <c r="J16" s="62">
        <v>0</v>
      </c>
      <c r="K16" s="63">
        <v>0</v>
      </c>
      <c r="L16" s="62">
        <v>0</v>
      </c>
      <c r="M16" s="63">
        <v>0</v>
      </c>
      <c r="N16" s="62">
        <v>0</v>
      </c>
      <c r="O16" s="63">
        <v>0</v>
      </c>
      <c r="P16" s="62">
        <v>0</v>
      </c>
      <c r="Q16" s="63">
        <v>0</v>
      </c>
      <c r="R16" s="62">
        <v>0</v>
      </c>
      <c r="S16" s="63">
        <v>0</v>
      </c>
      <c r="T16" s="62">
        <v>0</v>
      </c>
      <c r="U16" s="63">
        <v>0</v>
      </c>
      <c r="V16" s="62">
        <v>0</v>
      </c>
      <c r="W16" s="63">
        <v>0</v>
      </c>
      <c r="X16" s="62">
        <v>0</v>
      </c>
      <c r="Y16" s="63">
        <v>0</v>
      </c>
      <c r="Z16" s="62">
        <v>0</v>
      </c>
      <c r="AA16" s="63">
        <v>0</v>
      </c>
      <c r="AB16" s="62">
        <v>0</v>
      </c>
      <c r="AC16" s="63">
        <v>0</v>
      </c>
      <c r="AD16" s="62">
        <v>0</v>
      </c>
      <c r="AE16" s="63">
        <v>0</v>
      </c>
      <c r="AF16" s="62">
        <v>951.51099999999997</v>
      </c>
      <c r="AG16" s="63">
        <v>53.737832773346817</v>
      </c>
      <c r="AH16" s="62">
        <v>0</v>
      </c>
      <c r="AI16" s="63">
        <v>0</v>
      </c>
      <c r="AJ16" s="62">
        <v>0</v>
      </c>
      <c r="AK16" s="63">
        <v>0</v>
      </c>
      <c r="AL16" s="62">
        <v>0</v>
      </c>
      <c r="AM16" s="63">
        <v>0</v>
      </c>
      <c r="AN16" s="62">
        <v>0</v>
      </c>
      <c r="AO16" s="63">
        <v>0</v>
      </c>
      <c r="AP16" s="62">
        <v>0.70299999999999996</v>
      </c>
      <c r="AQ16" s="63">
        <v>89.624466571835001</v>
      </c>
      <c r="AR16" s="62">
        <v>860.18200000000002</v>
      </c>
      <c r="AS16" s="63">
        <v>1171.6084270538097</v>
      </c>
      <c r="AT16" s="62">
        <v>65.13</v>
      </c>
      <c r="AU16" s="63">
        <v>329.11928450790725</v>
      </c>
      <c r="AV16" s="62">
        <v>5.117</v>
      </c>
      <c r="AW16" s="63">
        <v>48.903459058041825</v>
      </c>
      <c r="AX16" s="62">
        <v>0</v>
      </c>
      <c r="AY16" s="63">
        <v>0</v>
      </c>
      <c r="AZ16" s="62">
        <v>0.14199999999999999</v>
      </c>
      <c r="BA16" s="63">
        <v>9.387323943661972</v>
      </c>
      <c r="BB16" s="62">
        <v>37.595999999999997</v>
      </c>
      <c r="BC16" s="63">
        <v>556.72771039472286</v>
      </c>
      <c r="BD16" s="62">
        <v>0</v>
      </c>
      <c r="BE16" s="63">
        <v>0</v>
      </c>
      <c r="BF16" s="62">
        <v>0</v>
      </c>
      <c r="BG16" s="63">
        <v>0</v>
      </c>
      <c r="BH16" s="62">
        <v>0</v>
      </c>
      <c r="BI16" s="63">
        <v>0</v>
      </c>
      <c r="BJ16" s="62">
        <v>0</v>
      </c>
      <c r="BK16" s="63">
        <v>0</v>
      </c>
      <c r="BL16" s="62">
        <v>0</v>
      </c>
      <c r="BM16" s="63">
        <v>0</v>
      </c>
      <c r="BN16" s="62">
        <v>57.366999999999997</v>
      </c>
      <c r="BO16" s="63">
        <v>590.91458504017987</v>
      </c>
      <c r="BP16" s="62">
        <v>0</v>
      </c>
      <c r="BQ16" s="63">
        <v>0</v>
      </c>
      <c r="BR16" s="62">
        <v>0</v>
      </c>
      <c r="BS16" s="63">
        <v>0</v>
      </c>
      <c r="BT16" s="62">
        <v>47.676000000000002</v>
      </c>
      <c r="BU16" s="63">
        <v>410.7962706602903</v>
      </c>
    </row>
    <row r="17" spans="1:73" ht="12.95" customHeight="1">
      <c r="A17" s="61"/>
      <c r="B17" s="58" t="s">
        <v>54</v>
      </c>
      <c r="C17" s="10">
        <v>8</v>
      </c>
      <c r="D17" s="62">
        <v>0</v>
      </c>
      <c r="E17" s="63">
        <v>0</v>
      </c>
      <c r="F17" s="62">
        <v>0</v>
      </c>
      <c r="G17" s="63">
        <v>0</v>
      </c>
      <c r="H17" s="62">
        <v>0</v>
      </c>
      <c r="I17" s="63">
        <v>0</v>
      </c>
      <c r="J17" s="62">
        <v>0</v>
      </c>
      <c r="K17" s="63">
        <v>0</v>
      </c>
      <c r="L17" s="62">
        <v>0</v>
      </c>
      <c r="M17" s="63">
        <v>0</v>
      </c>
      <c r="N17" s="62">
        <v>0</v>
      </c>
      <c r="O17" s="63">
        <v>0</v>
      </c>
      <c r="P17" s="62">
        <v>0</v>
      </c>
      <c r="Q17" s="63">
        <v>0</v>
      </c>
      <c r="R17" s="62">
        <v>0</v>
      </c>
      <c r="S17" s="63">
        <v>0</v>
      </c>
      <c r="T17" s="62">
        <v>0</v>
      </c>
      <c r="U17" s="63">
        <v>0</v>
      </c>
      <c r="V17" s="62">
        <v>0</v>
      </c>
      <c r="W17" s="63">
        <v>0</v>
      </c>
      <c r="X17" s="62">
        <v>0</v>
      </c>
      <c r="Y17" s="63">
        <v>0</v>
      </c>
      <c r="Z17" s="62">
        <v>0</v>
      </c>
      <c r="AA17" s="63">
        <v>0</v>
      </c>
      <c r="AB17" s="62">
        <v>0</v>
      </c>
      <c r="AC17" s="63">
        <v>0</v>
      </c>
      <c r="AD17" s="62">
        <v>0</v>
      </c>
      <c r="AE17" s="63">
        <v>0</v>
      </c>
      <c r="AF17" s="62">
        <v>41117.035000000003</v>
      </c>
      <c r="AG17" s="63">
        <v>33.103315815452163</v>
      </c>
      <c r="AH17" s="62">
        <v>0</v>
      </c>
      <c r="AI17" s="63">
        <v>0</v>
      </c>
      <c r="AJ17" s="62">
        <v>0</v>
      </c>
      <c r="AK17" s="63">
        <v>0</v>
      </c>
      <c r="AL17" s="62">
        <v>0</v>
      </c>
      <c r="AM17" s="63">
        <v>0</v>
      </c>
      <c r="AN17" s="62">
        <v>0</v>
      </c>
      <c r="AO17" s="63">
        <v>0</v>
      </c>
      <c r="AP17" s="62">
        <v>0</v>
      </c>
      <c r="AQ17" s="63">
        <v>0</v>
      </c>
      <c r="AR17" s="62">
        <v>0</v>
      </c>
      <c r="AS17" s="63">
        <v>0</v>
      </c>
      <c r="AT17" s="62">
        <v>591.54700000000003</v>
      </c>
      <c r="AU17" s="63">
        <v>286.49708307201286</v>
      </c>
      <c r="AV17" s="62">
        <v>8131.634</v>
      </c>
      <c r="AW17" s="63">
        <v>32.071260831463881</v>
      </c>
      <c r="AX17" s="62">
        <v>0</v>
      </c>
      <c r="AY17" s="63">
        <v>0</v>
      </c>
      <c r="AZ17" s="62">
        <v>92.055000000000007</v>
      </c>
      <c r="BA17" s="63">
        <v>104.46195209385694</v>
      </c>
      <c r="BB17" s="62">
        <v>115.646</v>
      </c>
      <c r="BC17" s="63">
        <v>634.57403628313989</v>
      </c>
      <c r="BD17" s="62">
        <v>0</v>
      </c>
      <c r="BE17" s="63">
        <v>0</v>
      </c>
      <c r="BF17" s="62">
        <v>0</v>
      </c>
      <c r="BG17" s="63">
        <v>0</v>
      </c>
      <c r="BH17" s="62">
        <v>0</v>
      </c>
      <c r="BI17" s="63">
        <v>0</v>
      </c>
      <c r="BJ17" s="62">
        <v>0</v>
      </c>
      <c r="BK17" s="63">
        <v>0</v>
      </c>
      <c r="BL17" s="62">
        <v>0</v>
      </c>
      <c r="BM17" s="63">
        <v>0</v>
      </c>
      <c r="BN17" s="62">
        <v>37.768999999999998</v>
      </c>
      <c r="BO17" s="63">
        <v>303.44245280521062</v>
      </c>
      <c r="BP17" s="62">
        <v>0</v>
      </c>
      <c r="BQ17" s="63">
        <v>0</v>
      </c>
      <c r="BR17" s="62">
        <v>0</v>
      </c>
      <c r="BS17" s="63">
        <v>0</v>
      </c>
      <c r="BT17" s="62">
        <v>43.780999999999999</v>
      </c>
      <c r="BU17" s="63">
        <v>393.55757063566386</v>
      </c>
    </row>
    <row r="18" spans="1:73" ht="12.95" customHeight="1">
      <c r="A18" s="61"/>
      <c r="B18" s="58" t="s">
        <v>55</v>
      </c>
      <c r="C18" s="10">
        <v>9</v>
      </c>
      <c r="D18" s="62">
        <v>0</v>
      </c>
      <c r="E18" s="63">
        <v>0</v>
      </c>
      <c r="F18" s="62">
        <v>0</v>
      </c>
      <c r="G18" s="63">
        <v>0</v>
      </c>
      <c r="H18" s="62">
        <v>0</v>
      </c>
      <c r="I18" s="63">
        <v>0</v>
      </c>
      <c r="J18" s="62">
        <v>0</v>
      </c>
      <c r="K18" s="63">
        <v>0</v>
      </c>
      <c r="L18" s="62">
        <v>0</v>
      </c>
      <c r="M18" s="63">
        <v>0</v>
      </c>
      <c r="N18" s="62">
        <v>0</v>
      </c>
      <c r="O18" s="63">
        <v>0</v>
      </c>
      <c r="P18" s="62">
        <v>0</v>
      </c>
      <c r="Q18" s="63">
        <v>0</v>
      </c>
      <c r="R18" s="62">
        <v>0</v>
      </c>
      <c r="S18" s="63">
        <v>0</v>
      </c>
      <c r="T18" s="62">
        <v>0</v>
      </c>
      <c r="U18" s="63">
        <v>0</v>
      </c>
      <c r="V18" s="62">
        <v>0</v>
      </c>
      <c r="W18" s="63">
        <v>0</v>
      </c>
      <c r="X18" s="62">
        <v>0</v>
      </c>
      <c r="Y18" s="63">
        <v>0</v>
      </c>
      <c r="Z18" s="62">
        <v>0</v>
      </c>
      <c r="AA18" s="63">
        <v>0</v>
      </c>
      <c r="AB18" s="62">
        <v>0</v>
      </c>
      <c r="AC18" s="63">
        <v>0</v>
      </c>
      <c r="AD18" s="62">
        <v>0</v>
      </c>
      <c r="AE18" s="63">
        <v>0</v>
      </c>
      <c r="AF18" s="62">
        <v>0</v>
      </c>
      <c r="AG18" s="63">
        <v>0</v>
      </c>
      <c r="AH18" s="62">
        <v>0</v>
      </c>
      <c r="AI18" s="63">
        <v>0</v>
      </c>
      <c r="AJ18" s="62">
        <v>0</v>
      </c>
      <c r="AK18" s="63">
        <v>0</v>
      </c>
      <c r="AL18" s="62">
        <v>0</v>
      </c>
      <c r="AM18" s="63">
        <v>0</v>
      </c>
      <c r="AN18" s="62">
        <v>0</v>
      </c>
      <c r="AO18" s="63">
        <v>0</v>
      </c>
      <c r="AP18" s="62">
        <v>0</v>
      </c>
      <c r="AQ18" s="63">
        <v>0</v>
      </c>
      <c r="AR18" s="62">
        <v>0</v>
      </c>
      <c r="AS18" s="63">
        <v>0</v>
      </c>
      <c r="AT18" s="62">
        <v>0</v>
      </c>
      <c r="AU18" s="63">
        <v>0</v>
      </c>
      <c r="AV18" s="62">
        <v>0</v>
      </c>
      <c r="AW18" s="63">
        <v>0</v>
      </c>
      <c r="AX18" s="62">
        <v>0</v>
      </c>
      <c r="AY18" s="63">
        <v>0</v>
      </c>
      <c r="AZ18" s="62">
        <v>0</v>
      </c>
      <c r="BA18" s="63">
        <v>0</v>
      </c>
      <c r="BB18" s="62">
        <v>9.5009999999999994</v>
      </c>
      <c r="BC18" s="63">
        <v>812.63445953057578</v>
      </c>
      <c r="BD18" s="62">
        <v>38.968000000000004</v>
      </c>
      <c r="BE18" s="63">
        <v>783.47400431122969</v>
      </c>
      <c r="BF18" s="62">
        <v>0</v>
      </c>
      <c r="BG18" s="63">
        <v>0</v>
      </c>
      <c r="BH18" s="62">
        <v>0</v>
      </c>
      <c r="BI18" s="63">
        <v>0</v>
      </c>
      <c r="BJ18" s="62">
        <v>110.17</v>
      </c>
      <c r="BK18" s="63">
        <v>342.08200054461287</v>
      </c>
      <c r="BL18" s="62">
        <v>0</v>
      </c>
      <c r="BM18" s="63">
        <v>0</v>
      </c>
      <c r="BN18" s="62">
        <v>0</v>
      </c>
      <c r="BO18" s="63">
        <v>0</v>
      </c>
      <c r="BP18" s="62">
        <v>0</v>
      </c>
      <c r="BQ18" s="63">
        <v>0</v>
      </c>
      <c r="BR18" s="62">
        <v>0</v>
      </c>
      <c r="BS18" s="63">
        <v>0</v>
      </c>
      <c r="BT18" s="62">
        <v>0</v>
      </c>
      <c r="BU18" s="63">
        <v>0</v>
      </c>
    </row>
    <row r="19" spans="1:73" ht="12.95" customHeight="1">
      <c r="A19" s="61"/>
      <c r="B19" s="58" t="s">
        <v>56</v>
      </c>
      <c r="C19" s="10">
        <v>10</v>
      </c>
      <c r="D19" s="62">
        <v>0</v>
      </c>
      <c r="E19" s="63">
        <v>0</v>
      </c>
      <c r="F19" s="62">
        <v>0</v>
      </c>
      <c r="G19" s="63">
        <v>0</v>
      </c>
      <c r="H19" s="62">
        <v>0</v>
      </c>
      <c r="I19" s="63">
        <v>0</v>
      </c>
      <c r="J19" s="62">
        <v>0</v>
      </c>
      <c r="K19" s="63">
        <v>0</v>
      </c>
      <c r="L19" s="62">
        <v>0</v>
      </c>
      <c r="M19" s="63">
        <v>0</v>
      </c>
      <c r="N19" s="62">
        <v>0</v>
      </c>
      <c r="O19" s="63">
        <v>0</v>
      </c>
      <c r="P19" s="62">
        <v>0</v>
      </c>
      <c r="Q19" s="63">
        <v>0</v>
      </c>
      <c r="R19" s="62">
        <v>0</v>
      </c>
      <c r="S19" s="63">
        <v>0</v>
      </c>
      <c r="T19" s="62">
        <v>0</v>
      </c>
      <c r="U19" s="63">
        <v>0</v>
      </c>
      <c r="V19" s="62">
        <v>0</v>
      </c>
      <c r="W19" s="63">
        <v>0</v>
      </c>
      <c r="X19" s="62">
        <v>0</v>
      </c>
      <c r="Y19" s="63">
        <v>0</v>
      </c>
      <c r="Z19" s="62">
        <v>0</v>
      </c>
      <c r="AA19" s="63">
        <v>0</v>
      </c>
      <c r="AB19" s="62">
        <v>0</v>
      </c>
      <c r="AC19" s="63">
        <v>0</v>
      </c>
      <c r="AD19" s="62">
        <v>0</v>
      </c>
      <c r="AE19" s="63">
        <v>0</v>
      </c>
      <c r="AF19" s="62">
        <v>0</v>
      </c>
      <c r="AG19" s="63">
        <v>0</v>
      </c>
      <c r="AH19" s="62">
        <v>0</v>
      </c>
      <c r="AI19" s="63">
        <v>0</v>
      </c>
      <c r="AJ19" s="62">
        <v>0</v>
      </c>
      <c r="AK19" s="63">
        <v>0</v>
      </c>
      <c r="AL19" s="62">
        <v>0</v>
      </c>
      <c r="AM19" s="63">
        <v>0</v>
      </c>
      <c r="AN19" s="62">
        <v>0</v>
      </c>
      <c r="AO19" s="63">
        <v>0</v>
      </c>
      <c r="AP19" s="62">
        <v>0.127</v>
      </c>
      <c r="AQ19" s="63">
        <v>82.149606299212593</v>
      </c>
      <c r="AR19" s="62">
        <v>0</v>
      </c>
      <c r="AS19" s="63">
        <v>0</v>
      </c>
      <c r="AT19" s="62">
        <v>43.899000000000001</v>
      </c>
      <c r="AU19" s="63">
        <v>166.30041686598784</v>
      </c>
      <c r="AV19" s="62">
        <v>0</v>
      </c>
      <c r="AW19" s="63">
        <v>0</v>
      </c>
      <c r="AX19" s="62">
        <v>0</v>
      </c>
      <c r="AY19" s="63">
        <v>0</v>
      </c>
      <c r="AZ19" s="62">
        <v>1257.6099999999999</v>
      </c>
      <c r="BA19" s="63">
        <v>28.886259651243233</v>
      </c>
      <c r="BB19" s="62">
        <v>116.01</v>
      </c>
      <c r="BC19" s="63">
        <v>478.23453150590461</v>
      </c>
      <c r="BD19" s="62">
        <v>0</v>
      </c>
      <c r="BE19" s="63">
        <v>0</v>
      </c>
      <c r="BF19" s="62">
        <v>0</v>
      </c>
      <c r="BG19" s="63">
        <v>0</v>
      </c>
      <c r="BH19" s="62">
        <v>0</v>
      </c>
      <c r="BI19" s="63">
        <v>0</v>
      </c>
      <c r="BJ19" s="62">
        <v>0</v>
      </c>
      <c r="BK19" s="63">
        <v>0</v>
      </c>
      <c r="BL19" s="62">
        <v>3.1E-2</v>
      </c>
      <c r="BM19" s="63">
        <v>707.22580645161293</v>
      </c>
      <c r="BN19" s="62">
        <v>74.09</v>
      </c>
      <c r="BO19" s="63">
        <v>90.021541368605753</v>
      </c>
      <c r="BP19" s="62">
        <v>0</v>
      </c>
      <c r="BQ19" s="63">
        <v>0</v>
      </c>
      <c r="BR19" s="62">
        <v>0</v>
      </c>
      <c r="BS19" s="63">
        <v>0</v>
      </c>
      <c r="BT19" s="62">
        <v>11.571999999999999</v>
      </c>
      <c r="BU19" s="63">
        <v>293.52817144832352</v>
      </c>
    </row>
    <row r="20" spans="1:73" ht="12.95" customHeight="1">
      <c r="A20" s="61"/>
      <c r="B20" s="58" t="s">
        <v>57</v>
      </c>
      <c r="C20" s="10">
        <v>11</v>
      </c>
      <c r="D20" s="62">
        <v>0</v>
      </c>
      <c r="E20" s="63">
        <v>0</v>
      </c>
      <c r="F20" s="62">
        <v>0</v>
      </c>
      <c r="G20" s="63">
        <v>0</v>
      </c>
      <c r="H20" s="62">
        <v>0</v>
      </c>
      <c r="I20" s="63">
        <v>0</v>
      </c>
      <c r="J20" s="62">
        <v>0</v>
      </c>
      <c r="K20" s="63">
        <v>0</v>
      </c>
      <c r="L20" s="62">
        <v>0</v>
      </c>
      <c r="M20" s="63">
        <v>0</v>
      </c>
      <c r="N20" s="62">
        <v>0</v>
      </c>
      <c r="O20" s="63">
        <v>0</v>
      </c>
      <c r="P20" s="62">
        <v>0</v>
      </c>
      <c r="Q20" s="63">
        <v>0</v>
      </c>
      <c r="R20" s="62">
        <v>0</v>
      </c>
      <c r="S20" s="63">
        <v>0</v>
      </c>
      <c r="T20" s="62">
        <v>0</v>
      </c>
      <c r="U20" s="63">
        <v>0</v>
      </c>
      <c r="V20" s="62">
        <v>0</v>
      </c>
      <c r="W20" s="63">
        <v>0</v>
      </c>
      <c r="X20" s="62">
        <v>0</v>
      </c>
      <c r="Y20" s="63">
        <v>0</v>
      </c>
      <c r="Z20" s="62">
        <v>0</v>
      </c>
      <c r="AA20" s="63">
        <v>0</v>
      </c>
      <c r="AB20" s="62">
        <v>0</v>
      </c>
      <c r="AC20" s="63">
        <v>0</v>
      </c>
      <c r="AD20" s="62">
        <v>0</v>
      </c>
      <c r="AE20" s="63">
        <v>0</v>
      </c>
      <c r="AF20" s="62">
        <v>1193</v>
      </c>
      <c r="AG20" s="63">
        <v>43.038558256496231</v>
      </c>
      <c r="AH20" s="62">
        <v>0</v>
      </c>
      <c r="AI20" s="63">
        <v>0</v>
      </c>
      <c r="AJ20" s="62">
        <v>23</v>
      </c>
      <c r="AK20" s="63">
        <v>26.521739130434785</v>
      </c>
      <c r="AL20" s="62">
        <v>0</v>
      </c>
      <c r="AM20" s="63">
        <v>0</v>
      </c>
      <c r="AN20" s="62">
        <v>0</v>
      </c>
      <c r="AO20" s="63">
        <v>0</v>
      </c>
      <c r="AP20" s="62">
        <v>537</v>
      </c>
      <c r="AQ20" s="63">
        <v>207.03351955307261</v>
      </c>
      <c r="AR20" s="62">
        <v>0</v>
      </c>
      <c r="AS20" s="63">
        <v>0</v>
      </c>
      <c r="AT20" s="62">
        <v>74</v>
      </c>
      <c r="AU20" s="63">
        <v>383.48648648648646</v>
      </c>
      <c r="AV20" s="62">
        <v>15</v>
      </c>
      <c r="AW20" s="63">
        <v>145.53333333333333</v>
      </c>
      <c r="AX20" s="62">
        <v>0</v>
      </c>
      <c r="AY20" s="63">
        <v>0</v>
      </c>
      <c r="AZ20" s="62">
        <v>2</v>
      </c>
      <c r="BA20" s="63">
        <v>142.5</v>
      </c>
      <c r="BB20" s="62">
        <v>1745</v>
      </c>
      <c r="BC20" s="63">
        <v>517.66361031518625</v>
      </c>
      <c r="BD20" s="62">
        <v>4</v>
      </c>
      <c r="BE20" s="63">
        <v>769.75</v>
      </c>
      <c r="BF20" s="62">
        <v>0</v>
      </c>
      <c r="BG20" s="63">
        <v>0</v>
      </c>
      <c r="BH20" s="62">
        <v>0</v>
      </c>
      <c r="BI20" s="63">
        <v>0</v>
      </c>
      <c r="BJ20" s="62">
        <v>1401</v>
      </c>
      <c r="BK20" s="63">
        <v>336.42469664525339</v>
      </c>
      <c r="BL20" s="62">
        <v>46</v>
      </c>
      <c r="BM20" s="63">
        <v>115.73913043478262</v>
      </c>
      <c r="BN20" s="62">
        <v>8</v>
      </c>
      <c r="BO20" s="63">
        <v>384.5</v>
      </c>
      <c r="BP20" s="62">
        <v>0</v>
      </c>
      <c r="BQ20" s="63">
        <v>0</v>
      </c>
      <c r="BR20" s="62">
        <v>0</v>
      </c>
      <c r="BS20" s="63">
        <v>0</v>
      </c>
      <c r="BT20" s="62">
        <v>7</v>
      </c>
      <c r="BU20" s="63">
        <v>320.71428571428572</v>
      </c>
    </row>
    <row r="21" spans="1:73" ht="12.95" customHeight="1">
      <c r="A21" s="61"/>
      <c r="B21" s="45"/>
      <c r="C21" s="64"/>
      <c r="D21" s="62"/>
      <c r="E21" s="63"/>
      <c r="F21" s="62"/>
      <c r="G21" s="63"/>
      <c r="H21" s="62"/>
      <c r="I21" s="63"/>
      <c r="J21" s="62"/>
      <c r="K21" s="63"/>
      <c r="L21" s="62"/>
      <c r="M21" s="63"/>
      <c r="N21" s="62"/>
      <c r="O21" s="63"/>
      <c r="P21" s="62"/>
      <c r="Q21" s="63"/>
      <c r="R21" s="62"/>
      <c r="S21" s="63"/>
      <c r="T21" s="62"/>
      <c r="U21" s="63"/>
      <c r="V21" s="62"/>
      <c r="W21" s="63"/>
      <c r="X21" s="62"/>
      <c r="Y21" s="63"/>
      <c r="Z21" s="62"/>
      <c r="AA21" s="63"/>
      <c r="AB21" s="62"/>
      <c r="AC21" s="63"/>
      <c r="AD21" s="62"/>
      <c r="AE21" s="63"/>
      <c r="AF21" s="62"/>
      <c r="AG21" s="63"/>
      <c r="AH21" s="62"/>
      <c r="AI21" s="63"/>
      <c r="AJ21" s="62"/>
      <c r="AK21" s="63"/>
      <c r="AL21" s="62"/>
      <c r="AM21" s="63"/>
      <c r="AN21" s="62"/>
      <c r="AO21" s="63"/>
      <c r="AP21" s="62"/>
      <c r="AQ21" s="63"/>
      <c r="AR21" s="62"/>
      <c r="AS21" s="63"/>
      <c r="AT21" s="62"/>
      <c r="AU21" s="63"/>
      <c r="AV21" s="62"/>
      <c r="AW21" s="63"/>
      <c r="AX21" s="62"/>
      <c r="AY21" s="63"/>
      <c r="AZ21" s="62"/>
      <c r="BA21" s="63"/>
      <c r="BB21" s="62"/>
      <c r="BC21" s="63"/>
      <c r="BD21" s="62"/>
      <c r="BE21" s="63"/>
      <c r="BF21" s="62"/>
      <c r="BG21" s="63"/>
      <c r="BH21" s="62"/>
      <c r="BI21" s="63"/>
      <c r="BJ21" s="62"/>
      <c r="BK21" s="63"/>
      <c r="BL21" s="62"/>
      <c r="BM21" s="63"/>
      <c r="BN21" s="62"/>
      <c r="BO21" s="63"/>
      <c r="BP21" s="62"/>
      <c r="BQ21" s="63"/>
      <c r="BR21" s="62"/>
      <c r="BS21" s="63"/>
      <c r="BT21" s="62"/>
      <c r="BU21" s="63"/>
    </row>
    <row r="22" spans="1:73" ht="12.95" customHeight="1">
      <c r="A22" s="61"/>
      <c r="B22" s="58" t="s">
        <v>58</v>
      </c>
      <c r="C22" s="10">
        <v>12</v>
      </c>
      <c r="D22" s="62">
        <v>0</v>
      </c>
      <c r="E22" s="63">
        <v>0</v>
      </c>
      <c r="F22" s="62">
        <v>0</v>
      </c>
      <c r="G22" s="63">
        <v>0</v>
      </c>
      <c r="H22" s="62">
        <v>0</v>
      </c>
      <c r="I22" s="63">
        <v>0</v>
      </c>
      <c r="J22" s="62">
        <v>0</v>
      </c>
      <c r="K22" s="63">
        <v>0</v>
      </c>
      <c r="L22" s="62">
        <v>0</v>
      </c>
      <c r="M22" s="63">
        <v>0</v>
      </c>
      <c r="N22" s="62">
        <v>0</v>
      </c>
      <c r="O22" s="63">
        <v>0</v>
      </c>
      <c r="P22" s="62">
        <v>0</v>
      </c>
      <c r="Q22" s="63">
        <v>0</v>
      </c>
      <c r="R22" s="62">
        <v>0</v>
      </c>
      <c r="S22" s="63">
        <v>0</v>
      </c>
      <c r="T22" s="62">
        <v>0</v>
      </c>
      <c r="U22" s="63">
        <v>0</v>
      </c>
      <c r="V22" s="62">
        <v>0</v>
      </c>
      <c r="W22" s="63">
        <v>0</v>
      </c>
      <c r="X22" s="62">
        <v>1.1759999999999999</v>
      </c>
      <c r="Y22" s="63">
        <v>1178.7746598639455</v>
      </c>
      <c r="Z22" s="62">
        <v>0</v>
      </c>
      <c r="AA22" s="63">
        <v>0</v>
      </c>
      <c r="AB22" s="62">
        <v>0</v>
      </c>
      <c r="AC22" s="63">
        <v>0</v>
      </c>
      <c r="AD22" s="62">
        <v>0</v>
      </c>
      <c r="AE22" s="63">
        <v>0</v>
      </c>
      <c r="AF22" s="62">
        <v>0</v>
      </c>
      <c r="AG22" s="63">
        <v>0</v>
      </c>
      <c r="AH22" s="62">
        <v>0</v>
      </c>
      <c r="AI22" s="63">
        <v>0</v>
      </c>
      <c r="AJ22" s="62">
        <v>0</v>
      </c>
      <c r="AK22" s="63">
        <v>0</v>
      </c>
      <c r="AL22" s="62">
        <v>21.536000000000001</v>
      </c>
      <c r="AM22" s="63">
        <v>56.882800891530458</v>
      </c>
      <c r="AN22" s="62">
        <v>0</v>
      </c>
      <c r="AO22" s="63">
        <v>0</v>
      </c>
      <c r="AP22" s="62">
        <v>243.035</v>
      </c>
      <c r="AQ22" s="63">
        <v>70.818240171168767</v>
      </c>
      <c r="AR22" s="62">
        <v>0</v>
      </c>
      <c r="AS22" s="63">
        <v>0</v>
      </c>
      <c r="AT22" s="62">
        <v>145.62799999999999</v>
      </c>
      <c r="AU22" s="63">
        <v>423</v>
      </c>
      <c r="AV22" s="62">
        <v>66.938999999999993</v>
      </c>
      <c r="AW22" s="63">
        <v>84.83741914280165</v>
      </c>
      <c r="AX22" s="62">
        <v>0</v>
      </c>
      <c r="AY22" s="63">
        <v>0</v>
      </c>
      <c r="AZ22" s="62">
        <v>0.25800000000000001</v>
      </c>
      <c r="BA22" s="63">
        <v>158.70542635658916</v>
      </c>
      <c r="BB22" s="62">
        <v>672.59299999999996</v>
      </c>
      <c r="BC22" s="63">
        <v>384</v>
      </c>
      <c r="BD22" s="62">
        <v>0</v>
      </c>
      <c r="BE22" s="63">
        <v>0</v>
      </c>
      <c r="BF22" s="62">
        <v>0</v>
      </c>
      <c r="BG22" s="63">
        <v>0</v>
      </c>
      <c r="BH22" s="62">
        <v>2.1000000000000001E-2</v>
      </c>
      <c r="BI22" s="63">
        <v>49.857142857142854</v>
      </c>
      <c r="BJ22" s="62">
        <v>0</v>
      </c>
      <c r="BK22" s="63">
        <v>0</v>
      </c>
      <c r="BL22" s="62">
        <v>131.62799999999999</v>
      </c>
      <c r="BM22" s="63">
        <v>132.69862795149967</v>
      </c>
      <c r="BN22" s="62">
        <v>7.6710000000000003</v>
      </c>
      <c r="BO22" s="63">
        <v>667.42484682570716</v>
      </c>
      <c r="BP22" s="62">
        <v>2.3E-2</v>
      </c>
      <c r="BQ22" s="63">
        <v>1805.9565217391305</v>
      </c>
      <c r="BR22" s="62">
        <v>0</v>
      </c>
      <c r="BS22" s="63">
        <v>0</v>
      </c>
      <c r="BT22" s="62">
        <v>21.077000000000002</v>
      </c>
      <c r="BU22" s="63">
        <v>593</v>
      </c>
    </row>
    <row r="23" spans="1:73" ht="12.95" customHeight="1">
      <c r="A23" s="61"/>
      <c r="B23" s="58" t="s">
        <v>59</v>
      </c>
      <c r="C23" s="10">
        <v>13</v>
      </c>
      <c r="D23" s="62">
        <v>0</v>
      </c>
      <c r="E23" s="63">
        <v>0</v>
      </c>
      <c r="F23" s="62">
        <v>0</v>
      </c>
      <c r="G23" s="63">
        <v>0</v>
      </c>
      <c r="H23" s="62">
        <v>0</v>
      </c>
      <c r="I23" s="63">
        <v>0</v>
      </c>
      <c r="J23" s="62">
        <v>0</v>
      </c>
      <c r="K23" s="63">
        <v>0</v>
      </c>
      <c r="L23" s="62">
        <v>0</v>
      </c>
      <c r="M23" s="63">
        <v>0</v>
      </c>
      <c r="N23" s="62">
        <v>0</v>
      </c>
      <c r="O23" s="63">
        <v>0</v>
      </c>
      <c r="P23" s="62">
        <v>0</v>
      </c>
      <c r="Q23" s="63">
        <v>0</v>
      </c>
      <c r="R23" s="62">
        <v>0</v>
      </c>
      <c r="S23" s="63">
        <v>0</v>
      </c>
      <c r="T23" s="62">
        <v>0</v>
      </c>
      <c r="U23" s="63">
        <v>0</v>
      </c>
      <c r="V23" s="62">
        <v>0</v>
      </c>
      <c r="W23" s="63">
        <v>0</v>
      </c>
      <c r="X23" s="62">
        <v>0.14799999999999999</v>
      </c>
      <c r="Y23" s="63">
        <v>1384.3986486486488</v>
      </c>
      <c r="Z23" s="62">
        <v>0</v>
      </c>
      <c r="AA23" s="63">
        <v>0</v>
      </c>
      <c r="AB23" s="62">
        <v>0</v>
      </c>
      <c r="AC23" s="63">
        <v>0</v>
      </c>
      <c r="AD23" s="62">
        <v>0</v>
      </c>
      <c r="AE23" s="63">
        <v>0</v>
      </c>
      <c r="AF23" s="62">
        <v>1288.8399999999999</v>
      </c>
      <c r="AG23" s="63">
        <v>52.524386269824028</v>
      </c>
      <c r="AH23" s="62">
        <v>0</v>
      </c>
      <c r="AI23" s="63">
        <v>0</v>
      </c>
      <c r="AJ23" s="62">
        <v>0</v>
      </c>
      <c r="AK23" s="63">
        <v>0</v>
      </c>
      <c r="AL23" s="62">
        <v>2.0950000000000002</v>
      </c>
      <c r="AM23" s="63">
        <v>173.92935560859189</v>
      </c>
      <c r="AN23" s="62">
        <v>0</v>
      </c>
      <c r="AO23" s="63">
        <v>0</v>
      </c>
      <c r="AP23" s="62">
        <v>169.364</v>
      </c>
      <c r="AQ23" s="63">
        <v>99.270039677853617</v>
      </c>
      <c r="AR23" s="62">
        <v>0</v>
      </c>
      <c r="AS23" s="63">
        <v>0</v>
      </c>
      <c r="AT23" s="62">
        <v>2.8000000000000001E-2</v>
      </c>
      <c r="AU23" s="63">
        <v>262.14285714285717</v>
      </c>
      <c r="AV23" s="62">
        <v>0</v>
      </c>
      <c r="AW23" s="63">
        <v>0</v>
      </c>
      <c r="AX23" s="62">
        <v>0</v>
      </c>
      <c r="AY23" s="63">
        <v>0</v>
      </c>
      <c r="AZ23" s="62">
        <v>0</v>
      </c>
      <c r="BA23" s="63">
        <v>0</v>
      </c>
      <c r="BB23" s="62">
        <v>2.5910000000000002</v>
      </c>
      <c r="BC23" s="63">
        <v>785.43419529139328</v>
      </c>
      <c r="BD23" s="62">
        <v>0</v>
      </c>
      <c r="BE23" s="63">
        <v>0</v>
      </c>
      <c r="BF23" s="62">
        <v>0</v>
      </c>
      <c r="BG23" s="63">
        <v>0</v>
      </c>
      <c r="BH23" s="62">
        <v>0</v>
      </c>
      <c r="BI23" s="63">
        <v>0</v>
      </c>
      <c r="BJ23" s="62">
        <v>0</v>
      </c>
      <c r="BK23" s="63">
        <v>0</v>
      </c>
      <c r="BL23" s="62">
        <v>107.404</v>
      </c>
      <c r="BM23" s="63">
        <v>145.89962198800788</v>
      </c>
      <c r="BN23" s="62">
        <v>4.8000000000000001E-2</v>
      </c>
      <c r="BO23" s="63">
        <v>460.375</v>
      </c>
      <c r="BP23" s="62">
        <v>0.153</v>
      </c>
      <c r="BQ23" s="63">
        <v>313.30718954248368</v>
      </c>
      <c r="BR23" s="62">
        <v>0</v>
      </c>
      <c r="BS23" s="63">
        <v>0</v>
      </c>
      <c r="BT23" s="62">
        <v>19.827000000000002</v>
      </c>
      <c r="BU23" s="63">
        <v>624.69733192111767</v>
      </c>
    </row>
    <row r="24" spans="1:73" ht="12.95" customHeight="1">
      <c r="A24" s="61"/>
      <c r="B24" s="58" t="s">
        <v>60</v>
      </c>
      <c r="C24" s="10">
        <v>14</v>
      </c>
      <c r="D24" s="62">
        <v>0.14599999999999999</v>
      </c>
      <c r="E24" s="63">
        <v>1804.5205479452056</v>
      </c>
      <c r="F24" s="62">
        <v>0</v>
      </c>
      <c r="G24" s="63">
        <v>0</v>
      </c>
      <c r="H24" s="62">
        <v>0</v>
      </c>
      <c r="I24" s="63">
        <v>0</v>
      </c>
      <c r="J24" s="62">
        <v>0</v>
      </c>
      <c r="K24" s="63">
        <v>0</v>
      </c>
      <c r="L24" s="62">
        <v>0</v>
      </c>
      <c r="M24" s="63">
        <v>0</v>
      </c>
      <c r="N24" s="62">
        <v>0</v>
      </c>
      <c r="O24" s="63">
        <v>0</v>
      </c>
      <c r="P24" s="62">
        <v>0.10299999999999999</v>
      </c>
      <c r="Q24" s="63">
        <v>315.39805825242718</v>
      </c>
      <c r="R24" s="62">
        <v>0</v>
      </c>
      <c r="S24" s="63">
        <v>0</v>
      </c>
      <c r="T24" s="62">
        <v>0.3</v>
      </c>
      <c r="U24" s="63">
        <v>416.34</v>
      </c>
      <c r="V24" s="62">
        <v>0</v>
      </c>
      <c r="W24" s="63">
        <v>0</v>
      </c>
      <c r="X24" s="62">
        <v>0.20599999999999999</v>
      </c>
      <c r="Y24" s="63">
        <v>1267.0631067961165</v>
      </c>
      <c r="Z24" s="62">
        <v>0</v>
      </c>
      <c r="AA24" s="63">
        <v>0</v>
      </c>
      <c r="AB24" s="62">
        <v>126.119</v>
      </c>
      <c r="AC24" s="63">
        <v>323.72524361912161</v>
      </c>
      <c r="AD24" s="62">
        <v>0</v>
      </c>
      <c r="AE24" s="63">
        <v>0</v>
      </c>
      <c r="AF24" s="62">
        <v>1250.2660000000001</v>
      </c>
      <c r="AG24" s="63">
        <v>49.716940235117967</v>
      </c>
      <c r="AH24" s="62">
        <v>1.2999999999999999E-2</v>
      </c>
      <c r="AI24" s="63">
        <v>19.153846153846153</v>
      </c>
      <c r="AJ24" s="62">
        <v>0</v>
      </c>
      <c r="AK24" s="63">
        <v>0</v>
      </c>
      <c r="AL24" s="62">
        <v>9.9169999999999998</v>
      </c>
      <c r="AM24" s="63">
        <v>449.38388625592415</v>
      </c>
      <c r="AN24" s="62">
        <v>0</v>
      </c>
      <c r="AO24" s="63">
        <v>0</v>
      </c>
      <c r="AP24" s="62">
        <v>370.10300000000001</v>
      </c>
      <c r="AQ24" s="63">
        <v>125.0129585547807</v>
      </c>
      <c r="AR24" s="62">
        <v>37.265000000000001</v>
      </c>
      <c r="AS24" s="63">
        <v>1412.5206762377566</v>
      </c>
      <c r="AT24" s="62">
        <v>0.89100000000000001</v>
      </c>
      <c r="AU24" s="63">
        <v>510.52413019079688</v>
      </c>
      <c r="AV24" s="62">
        <v>1.4E-2</v>
      </c>
      <c r="AW24" s="63">
        <v>364.5</v>
      </c>
      <c r="AX24" s="62">
        <v>0</v>
      </c>
      <c r="AY24" s="63">
        <v>0</v>
      </c>
      <c r="AZ24" s="62">
        <v>1E-3</v>
      </c>
      <c r="BA24" s="63">
        <v>1091</v>
      </c>
      <c r="BB24" s="62">
        <v>10.548</v>
      </c>
      <c r="BC24" s="63">
        <v>771.13727720894951</v>
      </c>
      <c r="BD24" s="62">
        <v>0</v>
      </c>
      <c r="BE24" s="63">
        <v>0</v>
      </c>
      <c r="BF24" s="62">
        <v>0</v>
      </c>
      <c r="BG24" s="63">
        <v>0</v>
      </c>
      <c r="BH24" s="62">
        <v>0</v>
      </c>
      <c r="BI24" s="63">
        <v>0</v>
      </c>
      <c r="BJ24" s="62">
        <v>0</v>
      </c>
      <c r="BK24" s="63">
        <v>0</v>
      </c>
      <c r="BL24" s="62">
        <v>306.82900000000001</v>
      </c>
      <c r="BM24" s="63">
        <v>166.06336754348513</v>
      </c>
      <c r="BN24" s="62">
        <v>0.376</v>
      </c>
      <c r="BO24" s="63">
        <v>1450.3218085106382</v>
      </c>
      <c r="BP24" s="62">
        <v>0.29899999999999999</v>
      </c>
      <c r="BQ24" s="63">
        <v>1282.4381270903009</v>
      </c>
      <c r="BR24" s="62">
        <v>0</v>
      </c>
      <c r="BS24" s="63">
        <v>0</v>
      </c>
      <c r="BT24" s="62">
        <v>16.872</v>
      </c>
      <c r="BU24" s="63">
        <v>777.26025367472732</v>
      </c>
    </row>
    <row r="25" spans="1:73" ht="12.95" customHeight="1">
      <c r="A25" s="61"/>
      <c r="B25" s="58" t="s">
        <v>61</v>
      </c>
      <c r="C25" s="10">
        <v>15</v>
      </c>
      <c r="D25" s="62">
        <v>1.351</v>
      </c>
      <c r="E25" s="63">
        <v>2974.0895632864544</v>
      </c>
      <c r="F25" s="62">
        <v>0</v>
      </c>
      <c r="G25" s="63">
        <v>0</v>
      </c>
      <c r="H25" s="62">
        <v>0</v>
      </c>
      <c r="I25" s="63">
        <v>0</v>
      </c>
      <c r="J25" s="62">
        <v>0</v>
      </c>
      <c r="K25" s="63">
        <v>0</v>
      </c>
      <c r="L25" s="62">
        <v>6.3869999999999996</v>
      </c>
      <c r="M25" s="63">
        <v>597.66979802724279</v>
      </c>
      <c r="N25" s="62">
        <v>10.679</v>
      </c>
      <c r="O25" s="63">
        <v>324</v>
      </c>
      <c r="P25" s="62">
        <v>126.837</v>
      </c>
      <c r="Q25" s="63">
        <v>688.56352641579349</v>
      </c>
      <c r="R25" s="62">
        <v>0</v>
      </c>
      <c r="S25" s="63">
        <v>0</v>
      </c>
      <c r="T25" s="62">
        <v>15.861000000000001</v>
      </c>
      <c r="U25" s="63">
        <v>577.78986192547757</v>
      </c>
      <c r="V25" s="62">
        <v>0</v>
      </c>
      <c r="W25" s="63">
        <v>0</v>
      </c>
      <c r="X25" s="62">
        <v>173.53700000000001</v>
      </c>
      <c r="Y25" s="63">
        <v>1044.5758253283161</v>
      </c>
      <c r="Z25" s="62">
        <v>0</v>
      </c>
      <c r="AA25" s="63">
        <v>0</v>
      </c>
      <c r="AB25" s="62">
        <v>3348.471</v>
      </c>
      <c r="AC25" s="63">
        <v>288.76341679530748</v>
      </c>
      <c r="AD25" s="62">
        <v>244.57400000000001</v>
      </c>
      <c r="AE25" s="63">
        <v>425.46311545789825</v>
      </c>
      <c r="AF25" s="62">
        <v>2530.424</v>
      </c>
      <c r="AG25" s="63">
        <v>52.387022491092402</v>
      </c>
      <c r="AH25" s="62">
        <v>0</v>
      </c>
      <c r="AI25" s="63">
        <v>0</v>
      </c>
      <c r="AJ25" s="62">
        <v>0</v>
      </c>
      <c r="AK25" s="63">
        <v>0</v>
      </c>
      <c r="AL25" s="62">
        <v>2.8559999999999999</v>
      </c>
      <c r="AM25" s="63">
        <v>489.69747899159665</v>
      </c>
      <c r="AN25" s="62">
        <v>0</v>
      </c>
      <c r="AO25" s="63">
        <v>0</v>
      </c>
      <c r="AP25" s="62">
        <v>76.858000000000004</v>
      </c>
      <c r="AQ25" s="63">
        <v>109.41312550417653</v>
      </c>
      <c r="AR25" s="62">
        <v>0</v>
      </c>
      <c r="AS25" s="63">
        <v>0</v>
      </c>
      <c r="AT25" s="62">
        <v>0.106</v>
      </c>
      <c r="AU25" s="63">
        <v>501.78301886792445</v>
      </c>
      <c r="AV25" s="62">
        <v>1E-3</v>
      </c>
      <c r="AW25" s="63">
        <v>404</v>
      </c>
      <c r="AX25" s="62">
        <v>0</v>
      </c>
      <c r="AY25" s="63">
        <v>0</v>
      </c>
      <c r="AZ25" s="62">
        <v>0</v>
      </c>
      <c r="BA25" s="63">
        <v>0</v>
      </c>
      <c r="BB25" s="62">
        <v>1.0129999999999999</v>
      </c>
      <c r="BC25" s="63">
        <v>777.07305034550836</v>
      </c>
      <c r="BD25" s="62">
        <v>0</v>
      </c>
      <c r="BE25" s="63">
        <v>0</v>
      </c>
      <c r="BF25" s="62">
        <v>0</v>
      </c>
      <c r="BG25" s="63">
        <v>0</v>
      </c>
      <c r="BH25" s="62">
        <v>0</v>
      </c>
      <c r="BI25" s="63">
        <v>0</v>
      </c>
      <c r="BJ25" s="62">
        <v>0</v>
      </c>
      <c r="BK25" s="63">
        <v>0</v>
      </c>
      <c r="BL25" s="62">
        <v>128.08500000000001</v>
      </c>
      <c r="BM25" s="63">
        <v>115.3124019205996</v>
      </c>
      <c r="BN25" s="62">
        <v>0.14899999999999999</v>
      </c>
      <c r="BO25" s="63">
        <v>3677.89932885906</v>
      </c>
      <c r="BP25" s="62">
        <v>0.57699999999999996</v>
      </c>
      <c r="BQ25" s="63">
        <v>636.98613518197578</v>
      </c>
      <c r="BR25" s="62">
        <v>0</v>
      </c>
      <c r="BS25" s="63">
        <v>0</v>
      </c>
      <c r="BT25" s="62">
        <v>18.045000000000002</v>
      </c>
      <c r="BU25" s="63">
        <v>1005.7080077583819</v>
      </c>
    </row>
    <row r="26" spans="1:73" ht="12.95" customHeight="1">
      <c r="A26" s="61"/>
      <c r="B26" s="58" t="s">
        <v>62</v>
      </c>
      <c r="C26" s="10">
        <v>16</v>
      </c>
      <c r="D26" s="62">
        <v>0</v>
      </c>
      <c r="E26" s="63">
        <v>0</v>
      </c>
      <c r="F26" s="62">
        <v>0</v>
      </c>
      <c r="G26" s="63">
        <v>0</v>
      </c>
      <c r="H26" s="62">
        <v>0</v>
      </c>
      <c r="I26" s="63">
        <v>0</v>
      </c>
      <c r="J26" s="62">
        <v>0</v>
      </c>
      <c r="K26" s="63">
        <v>0</v>
      </c>
      <c r="L26" s="62">
        <v>0</v>
      </c>
      <c r="M26" s="63">
        <v>0</v>
      </c>
      <c r="N26" s="62">
        <v>0</v>
      </c>
      <c r="O26" s="63">
        <v>0</v>
      </c>
      <c r="P26" s="62">
        <v>0</v>
      </c>
      <c r="Q26" s="63">
        <v>0</v>
      </c>
      <c r="R26" s="62">
        <v>3.4000000000000002E-2</v>
      </c>
      <c r="S26" s="63">
        <v>307.79411764705884</v>
      </c>
      <c r="T26" s="62">
        <v>0</v>
      </c>
      <c r="U26" s="63">
        <v>0</v>
      </c>
      <c r="V26" s="62">
        <v>0</v>
      </c>
      <c r="W26" s="63">
        <v>0</v>
      </c>
      <c r="X26" s="62">
        <v>0</v>
      </c>
      <c r="Y26" s="63">
        <v>0</v>
      </c>
      <c r="Z26" s="62">
        <v>0</v>
      </c>
      <c r="AA26" s="63">
        <v>0</v>
      </c>
      <c r="AB26" s="62">
        <v>0</v>
      </c>
      <c r="AC26" s="63">
        <v>0</v>
      </c>
      <c r="AD26" s="62">
        <v>287.50900000000001</v>
      </c>
      <c r="AE26" s="63">
        <v>387.31400060519843</v>
      </c>
      <c r="AF26" s="62">
        <v>1509.123</v>
      </c>
      <c r="AG26" s="63">
        <v>53.604065407524764</v>
      </c>
      <c r="AH26" s="62">
        <v>0</v>
      </c>
      <c r="AI26" s="63">
        <v>0</v>
      </c>
      <c r="AJ26" s="62">
        <v>0.216</v>
      </c>
      <c r="AK26" s="63">
        <v>12.958333333333332</v>
      </c>
      <c r="AL26" s="62">
        <v>0.48899999999999999</v>
      </c>
      <c r="AM26" s="63">
        <v>515.03271983640082</v>
      </c>
      <c r="AN26" s="62">
        <v>0</v>
      </c>
      <c r="AO26" s="63">
        <v>0</v>
      </c>
      <c r="AP26" s="62">
        <v>171.173</v>
      </c>
      <c r="AQ26" s="63">
        <v>110.97097673114335</v>
      </c>
      <c r="AR26" s="62">
        <v>0.03</v>
      </c>
      <c r="AS26" s="63">
        <v>378</v>
      </c>
      <c r="AT26" s="62">
        <v>7.6999999999999999E-2</v>
      </c>
      <c r="AU26" s="63">
        <v>172.87012987012986</v>
      </c>
      <c r="AV26" s="62">
        <v>0</v>
      </c>
      <c r="AW26" s="63">
        <v>0</v>
      </c>
      <c r="AX26" s="62">
        <v>0</v>
      </c>
      <c r="AY26" s="63">
        <v>0</v>
      </c>
      <c r="AZ26" s="62">
        <v>0</v>
      </c>
      <c r="BA26" s="63">
        <v>0</v>
      </c>
      <c r="BB26" s="62">
        <v>8.9999999999999993E-3</v>
      </c>
      <c r="BC26" s="63">
        <v>660</v>
      </c>
      <c r="BD26" s="62">
        <v>0</v>
      </c>
      <c r="BE26" s="63">
        <v>0</v>
      </c>
      <c r="BF26" s="62">
        <v>0</v>
      </c>
      <c r="BG26" s="63">
        <v>0</v>
      </c>
      <c r="BH26" s="62">
        <v>0</v>
      </c>
      <c r="BI26" s="63">
        <v>0</v>
      </c>
      <c r="BJ26" s="62">
        <v>0</v>
      </c>
      <c r="BK26" s="63">
        <v>0</v>
      </c>
      <c r="BL26" s="62">
        <v>11.545</v>
      </c>
      <c r="BM26" s="63">
        <v>129.55435253356433</v>
      </c>
      <c r="BN26" s="62">
        <v>0.42899999999999999</v>
      </c>
      <c r="BO26" s="63">
        <v>265.5920745920746</v>
      </c>
      <c r="BP26" s="62">
        <v>1.0999999999999999E-2</v>
      </c>
      <c r="BQ26" s="63">
        <v>1104.5454545454547</v>
      </c>
      <c r="BR26" s="62">
        <v>0</v>
      </c>
      <c r="BS26" s="63">
        <v>0</v>
      </c>
      <c r="BT26" s="62">
        <v>2.5009999999999999</v>
      </c>
      <c r="BU26" s="63">
        <v>615.28028788484608</v>
      </c>
    </row>
    <row r="27" spans="1:73" ht="12.95" customHeight="1">
      <c r="A27" s="61"/>
      <c r="B27" s="45"/>
      <c r="C27" s="64"/>
      <c r="D27" s="62"/>
      <c r="E27" s="63"/>
      <c r="F27" s="62"/>
      <c r="G27" s="63"/>
      <c r="H27" s="62"/>
      <c r="I27" s="63"/>
      <c r="J27" s="62"/>
      <c r="K27" s="63"/>
      <c r="L27" s="62"/>
      <c r="M27" s="63"/>
      <c r="N27" s="62"/>
      <c r="O27" s="63"/>
      <c r="P27" s="62"/>
      <c r="Q27" s="63"/>
      <c r="R27" s="62"/>
      <c r="S27" s="63"/>
      <c r="T27" s="62"/>
      <c r="U27" s="63"/>
      <c r="V27" s="62"/>
      <c r="W27" s="63"/>
      <c r="X27" s="62"/>
      <c r="Y27" s="63"/>
      <c r="Z27" s="62"/>
      <c r="AA27" s="63"/>
      <c r="AB27" s="62"/>
      <c r="AC27" s="63"/>
      <c r="AD27" s="62"/>
      <c r="AE27" s="63"/>
      <c r="AF27" s="62"/>
      <c r="AG27" s="63"/>
      <c r="AH27" s="62"/>
      <c r="AI27" s="63"/>
      <c r="AJ27" s="62"/>
      <c r="AK27" s="63"/>
      <c r="AL27" s="62"/>
      <c r="AM27" s="63"/>
      <c r="AN27" s="62"/>
      <c r="AO27" s="63"/>
      <c r="AP27" s="62"/>
      <c r="AQ27" s="63"/>
      <c r="AR27" s="62"/>
      <c r="AS27" s="63"/>
      <c r="AT27" s="62"/>
      <c r="AU27" s="63"/>
      <c r="AV27" s="62"/>
      <c r="AW27" s="63"/>
      <c r="AX27" s="62"/>
      <c r="AY27" s="63"/>
      <c r="AZ27" s="62"/>
      <c r="BA27" s="63"/>
      <c r="BB27" s="62"/>
      <c r="BC27" s="63"/>
      <c r="BD27" s="62"/>
      <c r="BE27" s="63"/>
      <c r="BF27" s="62"/>
      <c r="BG27" s="63"/>
      <c r="BH27" s="62"/>
      <c r="BI27" s="63"/>
      <c r="BJ27" s="62"/>
      <c r="BK27" s="63"/>
      <c r="BL27" s="62"/>
      <c r="BM27" s="63"/>
      <c r="BN27" s="62"/>
      <c r="BO27" s="63"/>
      <c r="BP27" s="62"/>
      <c r="BQ27" s="63"/>
      <c r="BR27" s="62"/>
      <c r="BS27" s="63"/>
      <c r="BT27" s="62"/>
      <c r="BU27" s="63"/>
    </row>
    <row r="28" spans="1:73" ht="12.95" customHeight="1">
      <c r="A28" s="61"/>
      <c r="B28" s="58" t="s">
        <v>63</v>
      </c>
      <c r="C28" s="10">
        <v>17</v>
      </c>
      <c r="D28" s="62">
        <v>0</v>
      </c>
      <c r="E28" s="63">
        <v>0</v>
      </c>
      <c r="F28" s="62">
        <v>0</v>
      </c>
      <c r="G28" s="63">
        <v>0</v>
      </c>
      <c r="H28" s="62">
        <v>0</v>
      </c>
      <c r="I28" s="63">
        <v>0</v>
      </c>
      <c r="J28" s="62">
        <v>0</v>
      </c>
      <c r="K28" s="63">
        <v>0</v>
      </c>
      <c r="L28" s="62">
        <v>0</v>
      </c>
      <c r="M28" s="63">
        <v>0</v>
      </c>
      <c r="N28" s="62">
        <v>0</v>
      </c>
      <c r="O28" s="63">
        <v>0</v>
      </c>
      <c r="P28" s="62">
        <v>0</v>
      </c>
      <c r="Q28" s="63">
        <v>0</v>
      </c>
      <c r="R28" s="62">
        <v>0</v>
      </c>
      <c r="S28" s="63">
        <v>0</v>
      </c>
      <c r="T28" s="62">
        <v>0</v>
      </c>
      <c r="U28" s="63">
        <v>0</v>
      </c>
      <c r="V28" s="62">
        <v>0</v>
      </c>
      <c r="W28" s="63">
        <v>0</v>
      </c>
      <c r="X28" s="62">
        <v>0.3</v>
      </c>
      <c r="Y28" s="63">
        <v>734.90666666666675</v>
      </c>
      <c r="Z28" s="62">
        <v>0</v>
      </c>
      <c r="AA28" s="63">
        <v>0</v>
      </c>
      <c r="AB28" s="62">
        <v>47.234999999999999</v>
      </c>
      <c r="AC28" s="63">
        <v>341.76180798136977</v>
      </c>
      <c r="AD28" s="62">
        <v>0</v>
      </c>
      <c r="AE28" s="63">
        <v>0</v>
      </c>
      <c r="AF28" s="62">
        <v>1096.585</v>
      </c>
      <c r="AG28" s="63">
        <v>51.874554184126175</v>
      </c>
      <c r="AH28" s="62">
        <v>0</v>
      </c>
      <c r="AI28" s="63">
        <v>0</v>
      </c>
      <c r="AJ28" s="62">
        <v>24.548999999999999</v>
      </c>
      <c r="AK28" s="63">
        <v>27.906513503605034</v>
      </c>
      <c r="AL28" s="62">
        <v>58.551000000000002</v>
      </c>
      <c r="AM28" s="63">
        <v>526.80367542825911</v>
      </c>
      <c r="AN28" s="62">
        <v>0</v>
      </c>
      <c r="AO28" s="63">
        <v>0</v>
      </c>
      <c r="AP28" s="62">
        <v>1175.6189999999999</v>
      </c>
      <c r="AQ28" s="63">
        <v>95.694932626982038</v>
      </c>
      <c r="AR28" s="62">
        <v>0</v>
      </c>
      <c r="AS28" s="63">
        <v>0</v>
      </c>
      <c r="AT28" s="62">
        <v>6.6360000000000001</v>
      </c>
      <c r="AU28" s="63">
        <v>388.21232670283302</v>
      </c>
      <c r="AV28" s="62">
        <v>1.8320000000000001</v>
      </c>
      <c r="AW28" s="63">
        <v>297.45414847161572</v>
      </c>
      <c r="AX28" s="62">
        <v>0</v>
      </c>
      <c r="AY28" s="63">
        <v>0</v>
      </c>
      <c r="AZ28" s="62">
        <v>2E-3</v>
      </c>
      <c r="BA28" s="63">
        <v>599.5</v>
      </c>
      <c r="BB28" s="62">
        <v>708.54100000000005</v>
      </c>
      <c r="BC28" s="63">
        <v>356.47272070353017</v>
      </c>
      <c r="BD28" s="62">
        <v>0</v>
      </c>
      <c r="BE28" s="63">
        <v>0</v>
      </c>
      <c r="BF28" s="62">
        <v>0</v>
      </c>
      <c r="BG28" s="63">
        <v>0</v>
      </c>
      <c r="BH28" s="62">
        <v>0</v>
      </c>
      <c r="BI28" s="63">
        <v>0</v>
      </c>
      <c r="BJ28" s="62">
        <v>0</v>
      </c>
      <c r="BK28" s="63">
        <v>0</v>
      </c>
      <c r="BL28" s="62">
        <v>6.0229999999999997</v>
      </c>
      <c r="BM28" s="63">
        <v>283.70147766893575</v>
      </c>
      <c r="BN28" s="62">
        <v>23.942</v>
      </c>
      <c r="BO28" s="63">
        <v>432.29851307326038</v>
      </c>
      <c r="BP28" s="62">
        <v>6.8360000000000003</v>
      </c>
      <c r="BQ28" s="63">
        <v>868.30324751316562</v>
      </c>
      <c r="BR28" s="62">
        <v>0</v>
      </c>
      <c r="BS28" s="63">
        <v>0</v>
      </c>
      <c r="BT28" s="62">
        <v>40.543999999999997</v>
      </c>
      <c r="BU28" s="63">
        <v>412.11355564325174</v>
      </c>
    </row>
    <row r="29" spans="1:73" ht="12.95" customHeight="1">
      <c r="A29" s="61"/>
      <c r="B29" s="58" t="s">
        <v>64</v>
      </c>
      <c r="C29" s="10">
        <v>18</v>
      </c>
      <c r="D29" s="62">
        <v>210.291</v>
      </c>
      <c r="E29" s="63">
        <v>1989.2575431188209</v>
      </c>
      <c r="F29" s="62">
        <v>0</v>
      </c>
      <c r="G29" s="63">
        <v>0</v>
      </c>
      <c r="H29" s="62">
        <v>6.4660000000000002</v>
      </c>
      <c r="I29" s="63">
        <v>450.8091555830498</v>
      </c>
      <c r="J29" s="62">
        <v>0</v>
      </c>
      <c r="K29" s="63">
        <v>0</v>
      </c>
      <c r="L29" s="62">
        <v>111.557</v>
      </c>
      <c r="M29" s="63">
        <v>1585.398182095252</v>
      </c>
      <c r="N29" s="62">
        <v>0</v>
      </c>
      <c r="O29" s="63">
        <v>0</v>
      </c>
      <c r="P29" s="62">
        <v>7.5910000000000002</v>
      </c>
      <c r="Q29" s="63">
        <v>823.80621788960616</v>
      </c>
      <c r="R29" s="62">
        <v>0</v>
      </c>
      <c r="S29" s="63">
        <v>0</v>
      </c>
      <c r="T29" s="62">
        <v>2.577</v>
      </c>
      <c r="U29" s="63">
        <v>371.36980985642219</v>
      </c>
      <c r="V29" s="62">
        <v>0</v>
      </c>
      <c r="W29" s="63">
        <v>0</v>
      </c>
      <c r="X29" s="62">
        <v>35.396999999999998</v>
      </c>
      <c r="Y29" s="63">
        <v>884.82501341921625</v>
      </c>
      <c r="Z29" s="62">
        <v>0</v>
      </c>
      <c r="AA29" s="63">
        <v>0</v>
      </c>
      <c r="AB29" s="62">
        <v>1.8169999999999999</v>
      </c>
      <c r="AC29" s="63">
        <v>425.75894331315351</v>
      </c>
      <c r="AD29" s="62">
        <v>0</v>
      </c>
      <c r="AE29" s="63">
        <v>0</v>
      </c>
      <c r="AF29" s="62">
        <v>0</v>
      </c>
      <c r="AG29" s="63">
        <v>0</v>
      </c>
      <c r="AH29" s="62">
        <v>0</v>
      </c>
      <c r="AI29" s="63">
        <v>0</v>
      </c>
      <c r="AJ29" s="62">
        <v>0</v>
      </c>
      <c r="AK29" s="63">
        <v>0</v>
      </c>
      <c r="AL29" s="62">
        <v>0.157</v>
      </c>
      <c r="AM29" s="63">
        <v>229.68789808917197</v>
      </c>
      <c r="AN29" s="62">
        <v>0</v>
      </c>
      <c r="AO29" s="63">
        <v>0</v>
      </c>
      <c r="AP29" s="62">
        <v>0.33500000000000002</v>
      </c>
      <c r="AQ29" s="63">
        <v>98.874626865671644</v>
      </c>
      <c r="AR29" s="62">
        <v>0.4</v>
      </c>
      <c r="AS29" s="63">
        <v>2141.64</v>
      </c>
      <c r="AT29" s="62">
        <v>0</v>
      </c>
      <c r="AU29" s="63">
        <v>0</v>
      </c>
      <c r="AV29" s="62">
        <v>3.0000000000000001E-3</v>
      </c>
      <c r="AW29" s="63">
        <v>288</v>
      </c>
      <c r="AX29" s="62">
        <v>0</v>
      </c>
      <c r="AY29" s="63">
        <v>0</v>
      </c>
      <c r="AZ29" s="62">
        <v>4.0000000000000001E-3</v>
      </c>
      <c r="BA29" s="63">
        <v>540</v>
      </c>
      <c r="BB29" s="62">
        <v>0</v>
      </c>
      <c r="BC29" s="63">
        <v>0</v>
      </c>
      <c r="BD29" s="62">
        <v>0</v>
      </c>
      <c r="BE29" s="63">
        <v>0</v>
      </c>
      <c r="BF29" s="62">
        <v>0</v>
      </c>
      <c r="BG29" s="63">
        <v>0</v>
      </c>
      <c r="BH29" s="62">
        <v>0</v>
      </c>
      <c r="BI29" s="63">
        <v>0</v>
      </c>
      <c r="BJ29" s="62">
        <v>0</v>
      </c>
      <c r="BK29" s="63">
        <v>0</v>
      </c>
      <c r="BL29" s="62">
        <v>0.60899999999999999</v>
      </c>
      <c r="BM29" s="63">
        <v>944.80295566502457</v>
      </c>
      <c r="BN29" s="62">
        <v>0.97899999999999998</v>
      </c>
      <c r="BO29" s="63">
        <v>2135.1103166496423</v>
      </c>
      <c r="BP29" s="62">
        <v>0</v>
      </c>
      <c r="BQ29" s="63">
        <v>0</v>
      </c>
      <c r="BR29" s="62">
        <v>0</v>
      </c>
      <c r="BS29" s="63">
        <v>0</v>
      </c>
      <c r="BT29" s="62">
        <v>1.2569999999999999</v>
      </c>
      <c r="BU29" s="63">
        <v>475.83134447096256</v>
      </c>
    </row>
    <row r="30" spans="1:73" ht="12.95" customHeight="1">
      <c r="A30" s="61"/>
      <c r="B30" s="58" t="s">
        <v>65</v>
      </c>
      <c r="C30" s="10">
        <v>19</v>
      </c>
      <c r="D30" s="62">
        <v>0</v>
      </c>
      <c r="E30" s="63">
        <v>0</v>
      </c>
      <c r="F30" s="62">
        <v>0</v>
      </c>
      <c r="G30" s="63">
        <v>0</v>
      </c>
      <c r="H30" s="62">
        <v>0</v>
      </c>
      <c r="I30" s="63">
        <v>0</v>
      </c>
      <c r="J30" s="62">
        <v>0</v>
      </c>
      <c r="K30" s="63">
        <v>0</v>
      </c>
      <c r="L30" s="62">
        <v>0</v>
      </c>
      <c r="M30" s="63">
        <v>0</v>
      </c>
      <c r="N30" s="62">
        <v>0</v>
      </c>
      <c r="O30" s="63">
        <v>0</v>
      </c>
      <c r="P30" s="62">
        <v>0</v>
      </c>
      <c r="Q30" s="63">
        <v>0</v>
      </c>
      <c r="R30" s="62">
        <v>0</v>
      </c>
      <c r="S30" s="63">
        <v>0</v>
      </c>
      <c r="T30" s="62">
        <v>0</v>
      </c>
      <c r="U30" s="63">
        <v>0</v>
      </c>
      <c r="V30" s="62">
        <v>0</v>
      </c>
      <c r="W30" s="63">
        <v>0</v>
      </c>
      <c r="X30" s="62">
        <v>0</v>
      </c>
      <c r="Y30" s="63">
        <v>0</v>
      </c>
      <c r="Z30" s="62">
        <v>0</v>
      </c>
      <c r="AA30" s="63">
        <v>0</v>
      </c>
      <c r="AB30" s="62">
        <v>0.29499999999999998</v>
      </c>
      <c r="AC30" s="63">
        <v>454.04067796610173</v>
      </c>
      <c r="AD30" s="62">
        <v>0</v>
      </c>
      <c r="AE30" s="63">
        <v>0</v>
      </c>
      <c r="AF30" s="62">
        <v>0</v>
      </c>
      <c r="AG30" s="63">
        <v>0</v>
      </c>
      <c r="AH30" s="62">
        <v>0</v>
      </c>
      <c r="AI30" s="63">
        <v>0</v>
      </c>
      <c r="AJ30" s="62">
        <v>0</v>
      </c>
      <c r="AK30" s="63">
        <v>0</v>
      </c>
      <c r="AL30" s="62">
        <v>0.57899999999999996</v>
      </c>
      <c r="AM30" s="63">
        <v>106.90673575129533</v>
      </c>
      <c r="AN30" s="62">
        <v>0</v>
      </c>
      <c r="AO30" s="63">
        <v>0</v>
      </c>
      <c r="AP30" s="62">
        <v>0.52400000000000002</v>
      </c>
      <c r="AQ30" s="63">
        <v>59.082061068702288</v>
      </c>
      <c r="AR30" s="62">
        <v>0</v>
      </c>
      <c r="AS30" s="63">
        <v>0</v>
      </c>
      <c r="AT30" s="62">
        <v>2E-3</v>
      </c>
      <c r="AU30" s="63">
        <v>9</v>
      </c>
      <c r="AV30" s="62">
        <v>0</v>
      </c>
      <c r="AW30" s="63">
        <v>0</v>
      </c>
      <c r="AX30" s="62">
        <v>0</v>
      </c>
      <c r="AY30" s="63">
        <v>0</v>
      </c>
      <c r="AZ30" s="62">
        <v>0</v>
      </c>
      <c r="BA30" s="63">
        <v>0</v>
      </c>
      <c r="BB30" s="62">
        <v>0</v>
      </c>
      <c r="BC30" s="63">
        <v>0</v>
      </c>
      <c r="BD30" s="62">
        <v>0</v>
      </c>
      <c r="BE30" s="63">
        <v>0</v>
      </c>
      <c r="BF30" s="62">
        <v>0</v>
      </c>
      <c r="BG30" s="63">
        <v>0</v>
      </c>
      <c r="BH30" s="62">
        <v>0</v>
      </c>
      <c r="BI30" s="63">
        <v>0</v>
      </c>
      <c r="BJ30" s="62">
        <v>0</v>
      </c>
      <c r="BK30" s="63">
        <v>0</v>
      </c>
      <c r="BL30" s="62">
        <v>1E-3</v>
      </c>
      <c r="BM30" s="63">
        <v>13</v>
      </c>
      <c r="BN30" s="62">
        <v>1.0249999999999999</v>
      </c>
      <c r="BO30" s="63">
        <v>373.41658536585362</v>
      </c>
      <c r="BP30" s="62">
        <v>0</v>
      </c>
      <c r="BQ30" s="63">
        <v>0</v>
      </c>
      <c r="BR30" s="62">
        <v>0</v>
      </c>
      <c r="BS30" s="63">
        <v>0</v>
      </c>
      <c r="BT30" s="62">
        <v>0.97799999999999998</v>
      </c>
      <c r="BU30" s="63">
        <v>205.5071574642127</v>
      </c>
    </row>
    <row r="31" spans="1:73" ht="12.95" customHeight="1">
      <c r="A31" s="61"/>
      <c r="B31" s="58" t="s">
        <v>66</v>
      </c>
      <c r="C31" s="10">
        <v>20</v>
      </c>
      <c r="D31" s="62">
        <v>0</v>
      </c>
      <c r="E31" s="63">
        <v>0</v>
      </c>
      <c r="F31" s="62">
        <v>0</v>
      </c>
      <c r="G31" s="63">
        <v>0</v>
      </c>
      <c r="H31" s="62">
        <v>0</v>
      </c>
      <c r="I31" s="63">
        <v>0</v>
      </c>
      <c r="J31" s="62">
        <v>0</v>
      </c>
      <c r="K31" s="63">
        <v>0</v>
      </c>
      <c r="L31" s="62">
        <v>0</v>
      </c>
      <c r="M31" s="63">
        <v>0</v>
      </c>
      <c r="N31" s="62">
        <v>0</v>
      </c>
      <c r="O31" s="63">
        <v>0</v>
      </c>
      <c r="P31" s="62">
        <v>0</v>
      </c>
      <c r="Q31" s="63">
        <v>0</v>
      </c>
      <c r="R31" s="62">
        <v>0</v>
      </c>
      <c r="S31" s="63">
        <v>0</v>
      </c>
      <c r="T31" s="62">
        <v>0</v>
      </c>
      <c r="U31" s="63">
        <v>0</v>
      </c>
      <c r="V31" s="62">
        <v>0</v>
      </c>
      <c r="W31" s="63">
        <v>0</v>
      </c>
      <c r="X31" s="62">
        <v>0</v>
      </c>
      <c r="Y31" s="63">
        <v>0</v>
      </c>
      <c r="Z31" s="62">
        <v>0</v>
      </c>
      <c r="AA31" s="63">
        <v>0</v>
      </c>
      <c r="AB31" s="62">
        <v>0</v>
      </c>
      <c r="AC31" s="63">
        <v>0</v>
      </c>
      <c r="AD31" s="62">
        <v>0</v>
      </c>
      <c r="AE31" s="63">
        <v>0</v>
      </c>
      <c r="AF31" s="62">
        <v>0</v>
      </c>
      <c r="AG31" s="63">
        <v>0</v>
      </c>
      <c r="AH31" s="62">
        <v>0</v>
      </c>
      <c r="AI31" s="63">
        <v>0</v>
      </c>
      <c r="AJ31" s="62">
        <v>0</v>
      </c>
      <c r="AK31" s="63">
        <v>0</v>
      </c>
      <c r="AL31" s="62">
        <v>0</v>
      </c>
      <c r="AM31" s="63">
        <v>0</v>
      </c>
      <c r="AN31" s="62">
        <v>0</v>
      </c>
      <c r="AO31" s="63">
        <v>0</v>
      </c>
      <c r="AP31" s="62">
        <v>0</v>
      </c>
      <c r="AQ31" s="63">
        <v>0</v>
      </c>
      <c r="AR31" s="62">
        <v>0</v>
      </c>
      <c r="AS31" s="63">
        <v>0</v>
      </c>
      <c r="AT31" s="62">
        <v>0</v>
      </c>
      <c r="AU31" s="63">
        <v>0</v>
      </c>
      <c r="AV31" s="62">
        <v>0</v>
      </c>
      <c r="AW31" s="63">
        <v>0</v>
      </c>
      <c r="AX31" s="62">
        <v>0</v>
      </c>
      <c r="AY31" s="63">
        <v>0</v>
      </c>
      <c r="AZ31" s="62">
        <v>0</v>
      </c>
      <c r="BA31" s="63">
        <v>0</v>
      </c>
      <c r="BB31" s="62">
        <v>0</v>
      </c>
      <c r="BC31" s="63">
        <v>0</v>
      </c>
      <c r="BD31" s="62">
        <v>0</v>
      </c>
      <c r="BE31" s="63">
        <v>0</v>
      </c>
      <c r="BF31" s="62">
        <v>0</v>
      </c>
      <c r="BG31" s="63">
        <v>0</v>
      </c>
      <c r="BH31" s="62">
        <v>0</v>
      </c>
      <c r="BI31" s="63">
        <v>0</v>
      </c>
      <c r="BJ31" s="62">
        <v>0</v>
      </c>
      <c r="BK31" s="63">
        <v>0</v>
      </c>
      <c r="BL31" s="62">
        <v>0</v>
      </c>
      <c r="BM31" s="63">
        <v>0</v>
      </c>
      <c r="BN31" s="62">
        <v>0</v>
      </c>
      <c r="BO31" s="63">
        <v>0</v>
      </c>
      <c r="BP31" s="62">
        <v>0</v>
      </c>
      <c r="BQ31" s="63">
        <v>0</v>
      </c>
      <c r="BR31" s="62">
        <v>0</v>
      </c>
      <c r="BS31" s="63">
        <v>0</v>
      </c>
      <c r="BT31" s="62">
        <v>0</v>
      </c>
      <c r="BU31" s="63">
        <v>0</v>
      </c>
    </row>
    <row r="32" spans="1:73" ht="12.95" customHeight="1">
      <c r="A32" s="61"/>
      <c r="B32" s="58" t="s">
        <v>67</v>
      </c>
      <c r="C32" s="10">
        <v>21</v>
      </c>
      <c r="D32" s="62">
        <v>0</v>
      </c>
      <c r="E32" s="63">
        <v>0</v>
      </c>
      <c r="F32" s="62">
        <v>0</v>
      </c>
      <c r="G32" s="63">
        <v>0</v>
      </c>
      <c r="H32" s="62">
        <v>0</v>
      </c>
      <c r="I32" s="63">
        <v>0</v>
      </c>
      <c r="J32" s="62">
        <v>0</v>
      </c>
      <c r="K32" s="63">
        <v>0</v>
      </c>
      <c r="L32" s="62">
        <v>0</v>
      </c>
      <c r="M32" s="63">
        <v>0</v>
      </c>
      <c r="N32" s="62">
        <v>0</v>
      </c>
      <c r="O32" s="63">
        <v>0</v>
      </c>
      <c r="P32" s="62">
        <v>0</v>
      </c>
      <c r="Q32" s="63">
        <v>0</v>
      </c>
      <c r="R32" s="62">
        <v>0</v>
      </c>
      <c r="S32" s="63">
        <v>0</v>
      </c>
      <c r="T32" s="62">
        <v>0</v>
      </c>
      <c r="U32" s="63">
        <v>0</v>
      </c>
      <c r="V32" s="62">
        <v>0</v>
      </c>
      <c r="W32" s="63">
        <v>0</v>
      </c>
      <c r="X32" s="62">
        <v>0</v>
      </c>
      <c r="Y32" s="63">
        <v>0</v>
      </c>
      <c r="Z32" s="62">
        <v>0</v>
      </c>
      <c r="AA32" s="63">
        <v>0</v>
      </c>
      <c r="AB32" s="62">
        <v>0</v>
      </c>
      <c r="AC32" s="63">
        <v>0</v>
      </c>
      <c r="AD32" s="62">
        <v>0</v>
      </c>
      <c r="AE32" s="63">
        <v>0</v>
      </c>
      <c r="AF32" s="62">
        <v>0</v>
      </c>
      <c r="AG32" s="63">
        <v>0</v>
      </c>
      <c r="AH32" s="62">
        <v>0</v>
      </c>
      <c r="AI32" s="63">
        <v>0</v>
      </c>
      <c r="AJ32" s="62">
        <v>0</v>
      </c>
      <c r="AK32" s="63">
        <v>0</v>
      </c>
      <c r="AL32" s="62">
        <v>0</v>
      </c>
      <c r="AM32" s="63">
        <v>0</v>
      </c>
      <c r="AN32" s="62">
        <v>0</v>
      </c>
      <c r="AO32" s="63">
        <v>0</v>
      </c>
      <c r="AP32" s="62">
        <v>0</v>
      </c>
      <c r="AQ32" s="63">
        <v>0</v>
      </c>
      <c r="AR32" s="62">
        <v>0</v>
      </c>
      <c r="AS32" s="63">
        <v>0</v>
      </c>
      <c r="AT32" s="62">
        <v>0</v>
      </c>
      <c r="AU32" s="63">
        <v>0</v>
      </c>
      <c r="AV32" s="62">
        <v>0</v>
      </c>
      <c r="AW32" s="63">
        <v>0</v>
      </c>
      <c r="AX32" s="62">
        <v>0</v>
      </c>
      <c r="AY32" s="63">
        <v>0</v>
      </c>
      <c r="AZ32" s="62">
        <v>0</v>
      </c>
      <c r="BA32" s="63">
        <v>0</v>
      </c>
      <c r="BB32" s="62">
        <v>0</v>
      </c>
      <c r="BC32" s="63">
        <v>0</v>
      </c>
      <c r="BD32" s="62">
        <v>0</v>
      </c>
      <c r="BE32" s="63">
        <v>0</v>
      </c>
      <c r="BF32" s="62">
        <v>0</v>
      </c>
      <c r="BG32" s="63">
        <v>0</v>
      </c>
      <c r="BH32" s="62">
        <v>0</v>
      </c>
      <c r="BI32" s="63">
        <v>0</v>
      </c>
      <c r="BJ32" s="62">
        <v>0</v>
      </c>
      <c r="BK32" s="63">
        <v>0</v>
      </c>
      <c r="BL32" s="62">
        <v>0</v>
      </c>
      <c r="BM32" s="63">
        <v>0</v>
      </c>
      <c r="BN32" s="62">
        <v>0</v>
      </c>
      <c r="BO32" s="63">
        <v>0</v>
      </c>
      <c r="BP32" s="62">
        <v>0</v>
      </c>
      <c r="BQ32" s="63">
        <v>0</v>
      </c>
      <c r="BR32" s="62">
        <v>0</v>
      </c>
      <c r="BS32" s="63">
        <v>0</v>
      </c>
      <c r="BT32" s="62">
        <v>0</v>
      </c>
      <c r="BU32" s="63">
        <v>0</v>
      </c>
    </row>
    <row r="33" spans="1:73" ht="12.95" customHeight="1">
      <c r="A33" s="61"/>
      <c r="B33" s="45"/>
      <c r="C33" s="64"/>
      <c r="D33" s="62"/>
      <c r="E33" s="63"/>
      <c r="F33" s="62"/>
      <c r="G33" s="63"/>
      <c r="H33" s="62"/>
      <c r="I33" s="63"/>
      <c r="J33" s="62"/>
      <c r="K33" s="63"/>
      <c r="L33" s="62"/>
      <c r="M33" s="63"/>
      <c r="N33" s="62"/>
      <c r="O33" s="63"/>
      <c r="P33" s="62"/>
      <c r="Q33" s="63"/>
      <c r="R33" s="62"/>
      <c r="S33" s="63"/>
      <c r="T33" s="62"/>
      <c r="U33" s="63"/>
      <c r="V33" s="62"/>
      <c r="W33" s="63"/>
      <c r="X33" s="62"/>
      <c r="Y33" s="63"/>
      <c r="Z33" s="62"/>
      <c r="AA33" s="63"/>
      <c r="AB33" s="62"/>
      <c r="AC33" s="63"/>
      <c r="AD33" s="62"/>
      <c r="AE33" s="63"/>
      <c r="AF33" s="62"/>
      <c r="AG33" s="63"/>
      <c r="AH33" s="62"/>
      <c r="AI33" s="63"/>
      <c r="AJ33" s="62"/>
      <c r="AK33" s="63"/>
      <c r="AL33" s="62"/>
      <c r="AM33" s="63"/>
      <c r="AN33" s="62"/>
      <c r="AO33" s="63"/>
      <c r="AP33" s="62"/>
      <c r="AQ33" s="63"/>
      <c r="AR33" s="62"/>
      <c r="AS33" s="63"/>
      <c r="AT33" s="62"/>
      <c r="AU33" s="63"/>
      <c r="AV33" s="62"/>
      <c r="AW33" s="63"/>
      <c r="AX33" s="62"/>
      <c r="AY33" s="63"/>
      <c r="AZ33" s="62"/>
      <c r="BA33" s="63"/>
      <c r="BB33" s="62"/>
      <c r="BC33" s="63"/>
      <c r="BD33" s="62"/>
      <c r="BE33" s="63"/>
      <c r="BF33" s="62"/>
      <c r="BG33" s="63"/>
      <c r="BH33" s="62"/>
      <c r="BI33" s="63"/>
      <c r="BJ33" s="62"/>
      <c r="BK33" s="63"/>
      <c r="BL33" s="62"/>
      <c r="BM33" s="63"/>
      <c r="BN33" s="62"/>
      <c r="BO33" s="63"/>
      <c r="BP33" s="62"/>
      <c r="BQ33" s="63"/>
      <c r="BR33" s="62"/>
      <c r="BS33" s="63"/>
      <c r="BT33" s="62"/>
      <c r="BU33" s="63"/>
    </row>
    <row r="34" spans="1:73" ht="12.95" customHeight="1">
      <c r="A34" s="61"/>
      <c r="B34" s="58" t="s">
        <v>68</v>
      </c>
      <c r="C34" s="10">
        <v>22</v>
      </c>
      <c r="D34" s="62">
        <v>0</v>
      </c>
      <c r="E34" s="63">
        <v>0</v>
      </c>
      <c r="F34" s="62">
        <v>0</v>
      </c>
      <c r="G34" s="63">
        <v>0</v>
      </c>
      <c r="H34" s="62">
        <v>5.4009999999999998</v>
      </c>
      <c r="I34" s="63">
        <v>421.43843732642102</v>
      </c>
      <c r="J34" s="62">
        <v>0</v>
      </c>
      <c r="K34" s="63">
        <v>0</v>
      </c>
      <c r="L34" s="62">
        <v>70.471999999999994</v>
      </c>
      <c r="M34" s="63">
        <v>1407.5369366556929</v>
      </c>
      <c r="N34" s="62">
        <v>0</v>
      </c>
      <c r="O34" s="63">
        <v>0</v>
      </c>
      <c r="P34" s="62">
        <v>146.84</v>
      </c>
      <c r="Q34" s="63">
        <v>606.87040997003544</v>
      </c>
      <c r="R34" s="62">
        <v>0</v>
      </c>
      <c r="S34" s="63">
        <v>0</v>
      </c>
      <c r="T34" s="62">
        <v>3.714</v>
      </c>
      <c r="U34" s="63">
        <v>350.48653742595582</v>
      </c>
      <c r="V34" s="62">
        <v>0</v>
      </c>
      <c r="W34" s="63">
        <v>0</v>
      </c>
      <c r="X34" s="62">
        <v>21.102</v>
      </c>
      <c r="Y34" s="63">
        <v>907.42152402615875</v>
      </c>
      <c r="Z34" s="62">
        <v>0</v>
      </c>
      <c r="AA34" s="63">
        <v>0</v>
      </c>
      <c r="AB34" s="62">
        <v>27.291</v>
      </c>
      <c r="AC34" s="63">
        <v>230.85610640870615</v>
      </c>
      <c r="AD34" s="62">
        <v>0</v>
      </c>
      <c r="AE34" s="63">
        <v>0</v>
      </c>
      <c r="AF34" s="62">
        <v>0</v>
      </c>
      <c r="AG34" s="63">
        <v>0</v>
      </c>
      <c r="AH34" s="62">
        <v>0</v>
      </c>
      <c r="AI34" s="63">
        <v>0</v>
      </c>
      <c r="AJ34" s="62">
        <v>0</v>
      </c>
      <c r="AK34" s="63">
        <v>0</v>
      </c>
      <c r="AL34" s="62">
        <v>200.03</v>
      </c>
      <c r="AM34" s="63">
        <v>263.75229215617657</v>
      </c>
      <c r="AN34" s="62">
        <v>0</v>
      </c>
      <c r="AO34" s="63">
        <v>0</v>
      </c>
      <c r="AP34" s="62">
        <v>28.001999999999999</v>
      </c>
      <c r="AQ34" s="63">
        <v>124.97564459681452</v>
      </c>
      <c r="AR34" s="62">
        <v>0</v>
      </c>
      <c r="AS34" s="63">
        <v>0</v>
      </c>
      <c r="AT34" s="62">
        <v>0</v>
      </c>
      <c r="AU34" s="63">
        <v>0</v>
      </c>
      <c r="AV34" s="62">
        <v>0</v>
      </c>
      <c r="AW34" s="63">
        <v>0</v>
      </c>
      <c r="AX34" s="62">
        <v>0</v>
      </c>
      <c r="AY34" s="63">
        <v>0</v>
      </c>
      <c r="AZ34" s="62">
        <v>0</v>
      </c>
      <c r="BA34" s="63">
        <v>0</v>
      </c>
      <c r="BB34" s="62">
        <v>13.308</v>
      </c>
      <c r="BC34" s="63">
        <v>395.94304177938085</v>
      </c>
      <c r="BD34" s="62">
        <v>0</v>
      </c>
      <c r="BE34" s="63">
        <v>0</v>
      </c>
      <c r="BF34" s="62">
        <v>0</v>
      </c>
      <c r="BG34" s="63">
        <v>0</v>
      </c>
      <c r="BH34" s="62">
        <v>0</v>
      </c>
      <c r="BI34" s="63">
        <v>0</v>
      </c>
      <c r="BJ34" s="62">
        <v>0</v>
      </c>
      <c r="BK34" s="63">
        <v>0</v>
      </c>
      <c r="BL34" s="62">
        <v>127.268</v>
      </c>
      <c r="BM34" s="63">
        <v>268.3124587484678</v>
      </c>
      <c r="BN34" s="62">
        <v>4.0730000000000004</v>
      </c>
      <c r="BO34" s="63">
        <v>846.94721335624843</v>
      </c>
      <c r="BP34" s="62">
        <v>0.94499999999999995</v>
      </c>
      <c r="BQ34" s="63">
        <v>1363.1121693121693</v>
      </c>
      <c r="BR34" s="62">
        <v>0</v>
      </c>
      <c r="BS34" s="63">
        <v>0</v>
      </c>
      <c r="BT34" s="62">
        <v>1.923</v>
      </c>
      <c r="BU34" s="63">
        <v>436.16952678107128</v>
      </c>
    </row>
    <row r="35" spans="1:73" ht="12.95" customHeight="1">
      <c r="A35" s="61"/>
      <c r="B35" s="58" t="s">
        <v>69</v>
      </c>
      <c r="C35" s="10">
        <v>23</v>
      </c>
      <c r="D35" s="62">
        <v>0</v>
      </c>
      <c r="E35" s="63">
        <v>0</v>
      </c>
      <c r="F35" s="62">
        <v>0</v>
      </c>
      <c r="G35" s="63">
        <v>0</v>
      </c>
      <c r="H35" s="62">
        <v>0.42599999999999999</v>
      </c>
      <c r="I35" s="63">
        <v>572.18779342722996</v>
      </c>
      <c r="J35" s="62">
        <v>0</v>
      </c>
      <c r="K35" s="63">
        <v>0</v>
      </c>
      <c r="L35" s="62">
        <v>0.70699999999999996</v>
      </c>
      <c r="M35" s="63">
        <v>2347.4794908062236</v>
      </c>
      <c r="N35" s="62">
        <v>0</v>
      </c>
      <c r="O35" s="63">
        <v>0</v>
      </c>
      <c r="P35" s="62">
        <v>103.209</v>
      </c>
      <c r="Q35" s="63">
        <v>673.2383706847271</v>
      </c>
      <c r="R35" s="62">
        <v>0</v>
      </c>
      <c r="S35" s="63">
        <v>0</v>
      </c>
      <c r="T35" s="62">
        <v>0.05</v>
      </c>
      <c r="U35" s="63">
        <v>286.04000000000002</v>
      </c>
      <c r="V35" s="62">
        <v>0</v>
      </c>
      <c r="W35" s="63">
        <v>0</v>
      </c>
      <c r="X35" s="62">
        <v>0.28699999999999998</v>
      </c>
      <c r="Y35" s="63">
        <v>1039.3658536585365</v>
      </c>
      <c r="Z35" s="62">
        <v>0</v>
      </c>
      <c r="AA35" s="63">
        <v>0</v>
      </c>
      <c r="AB35" s="62">
        <v>235.02500000000001</v>
      </c>
      <c r="AC35" s="63">
        <v>467.11865546218485</v>
      </c>
      <c r="AD35" s="62">
        <v>0</v>
      </c>
      <c r="AE35" s="63">
        <v>0</v>
      </c>
      <c r="AF35" s="62">
        <v>0</v>
      </c>
      <c r="AG35" s="63">
        <v>0</v>
      </c>
      <c r="AH35" s="62">
        <v>0</v>
      </c>
      <c r="AI35" s="63">
        <v>0</v>
      </c>
      <c r="AJ35" s="62">
        <v>0</v>
      </c>
      <c r="AK35" s="63">
        <v>0</v>
      </c>
      <c r="AL35" s="62">
        <v>1.4999999999999999E-2</v>
      </c>
      <c r="AM35" s="63">
        <v>867</v>
      </c>
      <c r="AN35" s="62">
        <v>4.5999999999999999E-2</v>
      </c>
      <c r="AO35" s="63">
        <v>159.63043478260869</v>
      </c>
      <c r="AP35" s="62">
        <v>0.28799999999999998</v>
      </c>
      <c r="AQ35" s="63">
        <v>199.875</v>
      </c>
      <c r="AR35" s="62">
        <v>0</v>
      </c>
      <c r="AS35" s="63">
        <v>0</v>
      </c>
      <c r="AT35" s="62">
        <v>0</v>
      </c>
      <c r="AU35" s="63">
        <v>0</v>
      </c>
      <c r="AV35" s="62">
        <v>0</v>
      </c>
      <c r="AW35" s="63">
        <v>0</v>
      </c>
      <c r="AX35" s="62">
        <v>0</v>
      </c>
      <c r="AY35" s="63">
        <v>0</v>
      </c>
      <c r="AZ35" s="62">
        <v>0</v>
      </c>
      <c r="BA35" s="63">
        <v>0</v>
      </c>
      <c r="BB35" s="62">
        <v>0</v>
      </c>
      <c r="BC35" s="63">
        <v>0</v>
      </c>
      <c r="BD35" s="62">
        <v>0</v>
      </c>
      <c r="BE35" s="63">
        <v>0</v>
      </c>
      <c r="BF35" s="62">
        <v>0</v>
      </c>
      <c r="BG35" s="63">
        <v>0</v>
      </c>
      <c r="BH35" s="62">
        <v>0</v>
      </c>
      <c r="BI35" s="63">
        <v>0</v>
      </c>
      <c r="BJ35" s="62">
        <v>0</v>
      </c>
      <c r="BK35" s="63">
        <v>0</v>
      </c>
      <c r="BL35" s="62">
        <v>3.0000000000000001E-3</v>
      </c>
      <c r="BM35" s="63">
        <v>391</v>
      </c>
      <c r="BN35" s="62">
        <v>0</v>
      </c>
      <c r="BO35" s="63">
        <v>0</v>
      </c>
      <c r="BP35" s="62">
        <v>3.0000000000000001E-3</v>
      </c>
      <c r="BQ35" s="63">
        <v>1531</v>
      </c>
      <c r="BR35" s="62">
        <v>0</v>
      </c>
      <c r="BS35" s="63">
        <v>0</v>
      </c>
      <c r="BT35" s="62">
        <v>0</v>
      </c>
      <c r="BU35" s="63">
        <v>0</v>
      </c>
    </row>
    <row r="36" spans="1:73" ht="12.95" customHeight="1">
      <c r="A36" s="61"/>
      <c r="B36" s="58" t="s">
        <v>70</v>
      </c>
      <c r="C36" s="10">
        <v>24</v>
      </c>
      <c r="D36" s="62">
        <v>0</v>
      </c>
      <c r="E36" s="63">
        <v>0</v>
      </c>
      <c r="F36" s="62">
        <v>20.675000000000001</v>
      </c>
      <c r="G36" s="63">
        <v>1934.0947037484884</v>
      </c>
      <c r="H36" s="62">
        <v>0</v>
      </c>
      <c r="I36" s="63">
        <v>0</v>
      </c>
      <c r="J36" s="62">
        <v>0</v>
      </c>
      <c r="K36" s="63">
        <v>0</v>
      </c>
      <c r="L36" s="62">
        <v>0</v>
      </c>
      <c r="M36" s="63">
        <v>0</v>
      </c>
      <c r="N36" s="62">
        <v>533.85599999999999</v>
      </c>
      <c r="O36" s="63">
        <v>805.01943220643773</v>
      </c>
      <c r="P36" s="62">
        <v>0.503</v>
      </c>
      <c r="Q36" s="63">
        <v>455.3876739562624</v>
      </c>
      <c r="R36" s="62">
        <v>0</v>
      </c>
      <c r="S36" s="63">
        <v>0</v>
      </c>
      <c r="T36" s="62">
        <v>0</v>
      </c>
      <c r="U36" s="63">
        <v>0</v>
      </c>
      <c r="V36" s="62">
        <v>0</v>
      </c>
      <c r="W36" s="63">
        <v>0</v>
      </c>
      <c r="X36" s="62">
        <v>0</v>
      </c>
      <c r="Y36" s="63">
        <v>0</v>
      </c>
      <c r="Z36" s="62">
        <v>0</v>
      </c>
      <c r="AA36" s="63">
        <v>0</v>
      </c>
      <c r="AB36" s="62">
        <v>8.7370000000000001</v>
      </c>
      <c r="AC36" s="63">
        <v>312.54503834268058</v>
      </c>
      <c r="AD36" s="62">
        <v>0</v>
      </c>
      <c r="AE36" s="63">
        <v>0</v>
      </c>
      <c r="AF36" s="62">
        <v>4.1000000000000002E-2</v>
      </c>
      <c r="AG36" s="63">
        <v>40.243902439024389</v>
      </c>
      <c r="AH36" s="62">
        <v>0</v>
      </c>
      <c r="AI36" s="63">
        <v>0</v>
      </c>
      <c r="AJ36" s="62">
        <v>0</v>
      </c>
      <c r="AK36" s="63">
        <v>0</v>
      </c>
      <c r="AL36" s="62">
        <v>15.09</v>
      </c>
      <c r="AM36" s="63">
        <v>332.69814446653413</v>
      </c>
      <c r="AN36" s="62">
        <v>0</v>
      </c>
      <c r="AO36" s="63">
        <v>0</v>
      </c>
      <c r="AP36" s="62">
        <v>31.277000000000001</v>
      </c>
      <c r="AQ36" s="63">
        <v>39.446334367106822</v>
      </c>
      <c r="AR36" s="62">
        <v>0</v>
      </c>
      <c r="AS36" s="63">
        <v>0</v>
      </c>
      <c r="AT36" s="62">
        <v>0</v>
      </c>
      <c r="AU36" s="63">
        <v>0</v>
      </c>
      <c r="AV36" s="62">
        <v>0</v>
      </c>
      <c r="AW36" s="63">
        <v>0</v>
      </c>
      <c r="AX36" s="62">
        <v>0</v>
      </c>
      <c r="AY36" s="63">
        <v>0</v>
      </c>
      <c r="AZ36" s="62">
        <v>0</v>
      </c>
      <c r="BA36" s="63">
        <v>0</v>
      </c>
      <c r="BB36" s="62">
        <v>2E-3</v>
      </c>
      <c r="BC36" s="63">
        <v>867</v>
      </c>
      <c r="BD36" s="62">
        <v>0</v>
      </c>
      <c r="BE36" s="63">
        <v>0</v>
      </c>
      <c r="BF36" s="62">
        <v>0</v>
      </c>
      <c r="BG36" s="63">
        <v>0</v>
      </c>
      <c r="BH36" s="62">
        <v>0</v>
      </c>
      <c r="BI36" s="63">
        <v>0</v>
      </c>
      <c r="BJ36" s="62">
        <v>0</v>
      </c>
      <c r="BK36" s="63">
        <v>0</v>
      </c>
      <c r="BL36" s="62">
        <v>28.71</v>
      </c>
      <c r="BM36" s="63">
        <v>275.46252176941834</v>
      </c>
      <c r="BN36" s="62">
        <v>0.01</v>
      </c>
      <c r="BO36" s="63">
        <v>893.5</v>
      </c>
      <c r="BP36" s="62">
        <v>1.4770000000000001</v>
      </c>
      <c r="BQ36" s="63">
        <v>736.84224779959379</v>
      </c>
      <c r="BR36" s="62">
        <v>0</v>
      </c>
      <c r="BS36" s="63">
        <v>0</v>
      </c>
      <c r="BT36" s="62">
        <v>0.23799999999999999</v>
      </c>
      <c r="BU36" s="63">
        <v>1633.6302521008402</v>
      </c>
    </row>
    <row r="37" spans="1:73" ht="12.95" customHeight="1">
      <c r="A37" s="61"/>
      <c r="B37" s="58" t="s">
        <v>71</v>
      </c>
      <c r="C37" s="10">
        <v>25</v>
      </c>
      <c r="D37" s="62">
        <v>0</v>
      </c>
      <c r="E37" s="63">
        <v>0</v>
      </c>
      <c r="F37" s="62">
        <v>0</v>
      </c>
      <c r="G37" s="63">
        <v>0</v>
      </c>
      <c r="H37" s="62">
        <v>0</v>
      </c>
      <c r="I37" s="63">
        <v>0</v>
      </c>
      <c r="J37" s="62">
        <v>0</v>
      </c>
      <c r="K37" s="63">
        <v>0</v>
      </c>
      <c r="L37" s="62">
        <v>0</v>
      </c>
      <c r="M37" s="63">
        <v>0</v>
      </c>
      <c r="N37" s="62">
        <v>0</v>
      </c>
      <c r="O37" s="63">
        <v>0</v>
      </c>
      <c r="P37" s="62">
        <v>0</v>
      </c>
      <c r="Q37" s="63">
        <v>0</v>
      </c>
      <c r="R37" s="62">
        <v>0</v>
      </c>
      <c r="S37" s="63">
        <v>0</v>
      </c>
      <c r="T37" s="62">
        <v>0</v>
      </c>
      <c r="U37" s="63">
        <v>0</v>
      </c>
      <c r="V37" s="62">
        <v>0</v>
      </c>
      <c r="W37" s="63">
        <v>0</v>
      </c>
      <c r="X37" s="62">
        <v>0</v>
      </c>
      <c r="Y37" s="63">
        <v>0</v>
      </c>
      <c r="Z37" s="62">
        <v>0</v>
      </c>
      <c r="AA37" s="63">
        <v>0</v>
      </c>
      <c r="AB37" s="62">
        <v>0</v>
      </c>
      <c r="AC37" s="63">
        <v>0</v>
      </c>
      <c r="AD37" s="62">
        <v>0</v>
      </c>
      <c r="AE37" s="63">
        <v>0</v>
      </c>
      <c r="AF37" s="62">
        <v>3.0000000000000001E-3</v>
      </c>
      <c r="AG37" s="63">
        <v>223.33333333333331</v>
      </c>
      <c r="AH37" s="62">
        <v>0</v>
      </c>
      <c r="AI37" s="63">
        <v>0</v>
      </c>
      <c r="AJ37" s="62">
        <v>0</v>
      </c>
      <c r="AK37" s="63">
        <v>0</v>
      </c>
      <c r="AL37" s="62">
        <v>16.123000000000001</v>
      </c>
      <c r="AM37" s="63">
        <v>565.70644421013458</v>
      </c>
      <c r="AN37" s="62">
        <v>3.2000000000000001E-2</v>
      </c>
      <c r="AO37" s="63">
        <v>1559.25</v>
      </c>
      <c r="AP37" s="62">
        <v>2.411</v>
      </c>
      <c r="AQ37" s="63">
        <v>433.21609290750723</v>
      </c>
      <c r="AR37" s="62">
        <v>0</v>
      </c>
      <c r="AS37" s="63">
        <v>0</v>
      </c>
      <c r="AT37" s="62">
        <v>0.79900000000000004</v>
      </c>
      <c r="AU37" s="63">
        <v>232.77096370463079</v>
      </c>
      <c r="AV37" s="62">
        <v>2.4E-2</v>
      </c>
      <c r="AW37" s="63">
        <v>207</v>
      </c>
      <c r="AX37" s="62">
        <v>0</v>
      </c>
      <c r="AY37" s="63">
        <v>0</v>
      </c>
      <c r="AZ37" s="62">
        <v>1.46</v>
      </c>
      <c r="BA37" s="63">
        <v>481.63561643835618</v>
      </c>
      <c r="BB37" s="62">
        <v>3.6349999999999998</v>
      </c>
      <c r="BC37" s="63">
        <v>780.3928473177441</v>
      </c>
      <c r="BD37" s="62">
        <v>0</v>
      </c>
      <c r="BE37" s="63">
        <v>0</v>
      </c>
      <c r="BF37" s="62">
        <v>0</v>
      </c>
      <c r="BG37" s="63">
        <v>0</v>
      </c>
      <c r="BH37" s="62">
        <v>0</v>
      </c>
      <c r="BI37" s="63">
        <v>0</v>
      </c>
      <c r="BJ37" s="62">
        <v>0</v>
      </c>
      <c r="BK37" s="63">
        <v>0</v>
      </c>
      <c r="BL37" s="62">
        <v>4.3680000000000003</v>
      </c>
      <c r="BM37" s="63">
        <v>404.27220695970698</v>
      </c>
      <c r="BN37" s="62">
        <v>5.2839999999999998</v>
      </c>
      <c r="BO37" s="63">
        <v>776.0702119606359</v>
      </c>
      <c r="BP37" s="62">
        <v>5.44</v>
      </c>
      <c r="BQ37" s="63">
        <v>797.80569852941176</v>
      </c>
      <c r="BR37" s="62">
        <v>0</v>
      </c>
      <c r="BS37" s="63">
        <v>0</v>
      </c>
      <c r="BT37" s="62">
        <v>3.5489999999999999</v>
      </c>
      <c r="BU37" s="63">
        <v>859.21752606367988</v>
      </c>
    </row>
    <row r="38" spans="1:73" ht="12.95" customHeight="1">
      <c r="A38" s="61"/>
      <c r="B38" s="58" t="s">
        <v>72</v>
      </c>
      <c r="C38" s="10">
        <v>26</v>
      </c>
      <c r="D38" s="62">
        <v>0</v>
      </c>
      <c r="E38" s="63">
        <v>0</v>
      </c>
      <c r="F38" s="62">
        <v>0</v>
      </c>
      <c r="G38" s="63">
        <v>0</v>
      </c>
      <c r="H38" s="62">
        <v>0</v>
      </c>
      <c r="I38" s="63">
        <v>0</v>
      </c>
      <c r="J38" s="62">
        <v>0</v>
      </c>
      <c r="K38" s="63">
        <v>0</v>
      </c>
      <c r="L38" s="62">
        <v>0</v>
      </c>
      <c r="M38" s="63">
        <v>0</v>
      </c>
      <c r="N38" s="62">
        <v>0</v>
      </c>
      <c r="O38" s="63">
        <v>0</v>
      </c>
      <c r="P38" s="62">
        <v>0</v>
      </c>
      <c r="Q38" s="63">
        <v>0</v>
      </c>
      <c r="R38" s="62">
        <v>0</v>
      </c>
      <c r="S38" s="63">
        <v>0</v>
      </c>
      <c r="T38" s="62">
        <v>0</v>
      </c>
      <c r="U38" s="63">
        <v>0</v>
      </c>
      <c r="V38" s="62">
        <v>0</v>
      </c>
      <c r="W38" s="63">
        <v>0</v>
      </c>
      <c r="X38" s="62">
        <v>0</v>
      </c>
      <c r="Y38" s="63">
        <v>0</v>
      </c>
      <c r="Z38" s="62">
        <v>0</v>
      </c>
      <c r="AA38" s="63">
        <v>0</v>
      </c>
      <c r="AB38" s="62">
        <v>0</v>
      </c>
      <c r="AC38" s="63">
        <v>0</v>
      </c>
      <c r="AD38" s="62">
        <v>0</v>
      </c>
      <c r="AE38" s="63">
        <v>0</v>
      </c>
      <c r="AF38" s="62">
        <v>0</v>
      </c>
      <c r="AG38" s="63">
        <v>0</v>
      </c>
      <c r="AH38" s="62">
        <v>0</v>
      </c>
      <c r="AI38" s="63">
        <v>0</v>
      </c>
      <c r="AJ38" s="62">
        <v>0</v>
      </c>
      <c r="AK38" s="63">
        <v>0</v>
      </c>
      <c r="AL38" s="62">
        <v>0</v>
      </c>
      <c r="AM38" s="63">
        <v>0</v>
      </c>
      <c r="AN38" s="62">
        <v>0</v>
      </c>
      <c r="AO38" s="63">
        <v>0</v>
      </c>
      <c r="AP38" s="62">
        <v>0</v>
      </c>
      <c r="AQ38" s="63">
        <v>0</v>
      </c>
      <c r="AR38" s="62">
        <v>0</v>
      </c>
      <c r="AS38" s="63">
        <v>0</v>
      </c>
      <c r="AT38" s="62">
        <v>0</v>
      </c>
      <c r="AU38" s="63">
        <v>0</v>
      </c>
      <c r="AV38" s="62">
        <v>0</v>
      </c>
      <c r="AW38" s="63">
        <v>0</v>
      </c>
      <c r="AX38" s="62">
        <v>0</v>
      </c>
      <c r="AY38" s="63">
        <v>0</v>
      </c>
      <c r="AZ38" s="62">
        <v>0</v>
      </c>
      <c r="BA38" s="63">
        <v>0</v>
      </c>
      <c r="BB38" s="62">
        <v>9.34</v>
      </c>
      <c r="BC38" s="63">
        <v>692.07708779443249</v>
      </c>
      <c r="BD38" s="62">
        <v>102.992</v>
      </c>
      <c r="BE38" s="63">
        <v>689.05351871990058</v>
      </c>
      <c r="BF38" s="62">
        <v>0</v>
      </c>
      <c r="BG38" s="63">
        <v>0</v>
      </c>
      <c r="BH38" s="62">
        <v>0</v>
      </c>
      <c r="BI38" s="63">
        <v>0</v>
      </c>
      <c r="BJ38" s="62">
        <v>286.39999999999998</v>
      </c>
      <c r="BK38" s="63">
        <v>297</v>
      </c>
      <c r="BL38" s="62">
        <v>0</v>
      </c>
      <c r="BM38" s="63">
        <v>0</v>
      </c>
      <c r="BN38" s="62">
        <v>0</v>
      </c>
      <c r="BO38" s="63">
        <v>0</v>
      </c>
      <c r="BP38" s="62">
        <v>0</v>
      </c>
      <c r="BQ38" s="63">
        <v>0</v>
      </c>
      <c r="BR38" s="62">
        <v>0</v>
      </c>
      <c r="BS38" s="63">
        <v>0</v>
      </c>
      <c r="BT38" s="62">
        <v>0</v>
      </c>
      <c r="BU38" s="63">
        <v>0</v>
      </c>
    </row>
    <row r="39" spans="1:73" ht="12.95" customHeight="1">
      <c r="A39" s="61"/>
      <c r="B39" s="45"/>
      <c r="C39" s="64"/>
      <c r="D39" s="62"/>
      <c r="E39" s="63"/>
      <c r="F39" s="62"/>
      <c r="G39" s="63"/>
      <c r="H39" s="62"/>
      <c r="I39" s="63"/>
      <c r="J39" s="62"/>
      <c r="K39" s="63"/>
      <c r="L39" s="62"/>
      <c r="M39" s="63"/>
      <c r="N39" s="62"/>
      <c r="O39" s="63"/>
      <c r="P39" s="62"/>
      <c r="Q39" s="63"/>
      <c r="R39" s="62"/>
      <c r="S39" s="63"/>
      <c r="T39" s="62"/>
      <c r="U39" s="63"/>
      <c r="V39" s="62"/>
      <c r="W39" s="63"/>
      <c r="X39" s="62"/>
      <c r="Y39" s="63"/>
      <c r="Z39" s="62"/>
      <c r="AA39" s="63"/>
      <c r="AB39" s="62"/>
      <c r="AC39" s="63"/>
      <c r="AD39" s="62"/>
      <c r="AE39" s="63"/>
      <c r="AF39" s="62"/>
      <c r="AG39" s="63"/>
      <c r="AH39" s="62"/>
      <c r="AI39" s="63"/>
      <c r="AJ39" s="62"/>
      <c r="AK39" s="63"/>
      <c r="AL39" s="62"/>
      <c r="AM39" s="63"/>
      <c r="AN39" s="62"/>
      <c r="AO39" s="63"/>
      <c r="AP39" s="62"/>
      <c r="AQ39" s="63"/>
      <c r="AR39" s="62"/>
      <c r="AS39" s="63"/>
      <c r="AT39" s="62"/>
      <c r="AU39" s="63"/>
      <c r="AV39" s="62"/>
      <c r="AW39" s="63"/>
      <c r="AX39" s="62"/>
      <c r="AY39" s="63"/>
      <c r="AZ39" s="62"/>
      <c r="BA39" s="63"/>
      <c r="BB39" s="62"/>
      <c r="BC39" s="63"/>
      <c r="BD39" s="62"/>
      <c r="BE39" s="63"/>
      <c r="BF39" s="62"/>
      <c r="BG39" s="63"/>
      <c r="BH39" s="62"/>
      <c r="BI39" s="63"/>
      <c r="BJ39" s="62"/>
      <c r="BK39" s="63"/>
      <c r="BL39" s="62"/>
      <c r="BM39" s="63"/>
      <c r="BN39" s="62"/>
      <c r="BO39" s="63"/>
      <c r="BP39" s="62"/>
      <c r="BQ39" s="63"/>
      <c r="BR39" s="62"/>
      <c r="BS39" s="63"/>
      <c r="BT39" s="62"/>
      <c r="BU39" s="63"/>
    </row>
    <row r="40" spans="1:73" ht="12.95" customHeight="1">
      <c r="A40" s="61"/>
      <c r="B40" s="58" t="s">
        <v>73</v>
      </c>
      <c r="C40" s="10">
        <v>27</v>
      </c>
      <c r="D40" s="62">
        <v>0</v>
      </c>
      <c r="E40" s="63">
        <v>0</v>
      </c>
      <c r="F40" s="62">
        <v>0</v>
      </c>
      <c r="G40" s="63">
        <v>0</v>
      </c>
      <c r="H40" s="62">
        <v>0</v>
      </c>
      <c r="I40" s="63">
        <v>0</v>
      </c>
      <c r="J40" s="62">
        <v>0</v>
      </c>
      <c r="K40" s="63">
        <v>0</v>
      </c>
      <c r="L40" s="62">
        <v>0</v>
      </c>
      <c r="M40" s="63">
        <v>0</v>
      </c>
      <c r="N40" s="62">
        <v>0</v>
      </c>
      <c r="O40" s="63">
        <v>0</v>
      </c>
      <c r="P40" s="62">
        <v>3.23</v>
      </c>
      <c r="Q40" s="63">
        <v>448.69845201238388</v>
      </c>
      <c r="R40" s="62">
        <v>0</v>
      </c>
      <c r="S40" s="63">
        <v>0</v>
      </c>
      <c r="T40" s="62">
        <v>0</v>
      </c>
      <c r="U40" s="63">
        <v>0</v>
      </c>
      <c r="V40" s="62">
        <v>0</v>
      </c>
      <c r="W40" s="63">
        <v>0</v>
      </c>
      <c r="X40" s="62">
        <v>4.7E-2</v>
      </c>
      <c r="Y40" s="63">
        <v>519.31914893617022</v>
      </c>
      <c r="Z40" s="62">
        <v>0</v>
      </c>
      <c r="AA40" s="63">
        <v>0</v>
      </c>
      <c r="AB40" s="62">
        <v>0.125</v>
      </c>
      <c r="AC40" s="63">
        <v>923.92</v>
      </c>
      <c r="AD40" s="62">
        <v>0</v>
      </c>
      <c r="AE40" s="63">
        <v>0</v>
      </c>
      <c r="AF40" s="62">
        <v>0.70199999999999996</v>
      </c>
      <c r="AG40" s="63">
        <v>16.1994301994302</v>
      </c>
      <c r="AH40" s="62">
        <v>2.258</v>
      </c>
      <c r="AI40" s="63">
        <v>4.9831709477413639</v>
      </c>
      <c r="AJ40" s="62">
        <v>0</v>
      </c>
      <c r="AK40" s="63">
        <v>0</v>
      </c>
      <c r="AL40" s="62">
        <v>14.411</v>
      </c>
      <c r="AM40" s="63">
        <v>701.75664423010198</v>
      </c>
      <c r="AN40" s="62">
        <v>60.537999999999997</v>
      </c>
      <c r="AO40" s="63">
        <v>73.6306121774753</v>
      </c>
      <c r="AP40" s="62">
        <v>522.33299999999997</v>
      </c>
      <c r="AQ40" s="63">
        <v>100.89705226359429</v>
      </c>
      <c r="AR40" s="62">
        <v>0</v>
      </c>
      <c r="AS40" s="63">
        <v>0</v>
      </c>
      <c r="AT40" s="62">
        <v>7.4999999999999997E-2</v>
      </c>
      <c r="AU40" s="63">
        <v>603.32000000000005</v>
      </c>
      <c r="AV40" s="62">
        <v>0</v>
      </c>
      <c r="AW40" s="63">
        <v>0</v>
      </c>
      <c r="AX40" s="62">
        <v>0</v>
      </c>
      <c r="AY40" s="63">
        <v>0</v>
      </c>
      <c r="AZ40" s="62">
        <v>0</v>
      </c>
      <c r="BA40" s="63">
        <v>0</v>
      </c>
      <c r="BB40" s="62">
        <v>0</v>
      </c>
      <c r="BC40" s="63">
        <v>0</v>
      </c>
      <c r="BD40" s="62">
        <v>0</v>
      </c>
      <c r="BE40" s="63">
        <v>0</v>
      </c>
      <c r="BF40" s="62">
        <v>0</v>
      </c>
      <c r="BG40" s="63">
        <v>0</v>
      </c>
      <c r="BH40" s="62">
        <v>0</v>
      </c>
      <c r="BI40" s="63">
        <v>0</v>
      </c>
      <c r="BJ40" s="62">
        <v>0</v>
      </c>
      <c r="BK40" s="63">
        <v>0</v>
      </c>
      <c r="BL40" s="62">
        <v>3.5739999999999998</v>
      </c>
      <c r="BM40" s="63">
        <v>1003.8559037493006</v>
      </c>
      <c r="BN40" s="62">
        <v>0</v>
      </c>
      <c r="BO40" s="63">
        <v>0</v>
      </c>
      <c r="BP40" s="62">
        <v>5.242</v>
      </c>
      <c r="BQ40" s="63">
        <v>811.09786341091183</v>
      </c>
      <c r="BR40" s="62">
        <v>0</v>
      </c>
      <c r="BS40" s="63">
        <v>0</v>
      </c>
      <c r="BT40" s="62">
        <v>0.47399999999999998</v>
      </c>
      <c r="BU40" s="63">
        <v>596.31434599156125</v>
      </c>
    </row>
    <row r="41" spans="1:73" ht="12.95" customHeight="1">
      <c r="A41" s="61"/>
      <c r="B41" s="58" t="s">
        <v>74</v>
      </c>
      <c r="C41" s="10">
        <v>28</v>
      </c>
      <c r="D41" s="62">
        <v>0</v>
      </c>
      <c r="E41" s="63">
        <v>0</v>
      </c>
      <c r="F41" s="62">
        <v>385</v>
      </c>
      <c r="G41" s="63">
        <v>1472</v>
      </c>
      <c r="H41" s="62">
        <v>0</v>
      </c>
      <c r="I41" s="63">
        <v>0</v>
      </c>
      <c r="J41" s="62">
        <v>237</v>
      </c>
      <c r="K41" s="63">
        <v>382</v>
      </c>
      <c r="L41" s="62">
        <v>0</v>
      </c>
      <c r="M41" s="63">
        <v>0</v>
      </c>
      <c r="N41" s="62">
        <v>51</v>
      </c>
      <c r="O41" s="63">
        <v>773</v>
      </c>
      <c r="P41" s="62">
        <v>0</v>
      </c>
      <c r="Q41" s="63">
        <v>0</v>
      </c>
      <c r="R41" s="62">
        <v>148</v>
      </c>
      <c r="S41" s="63">
        <v>636</v>
      </c>
      <c r="T41" s="62">
        <v>0</v>
      </c>
      <c r="U41" s="63">
        <v>0</v>
      </c>
      <c r="V41" s="62">
        <v>4</v>
      </c>
      <c r="W41" s="63">
        <v>541</v>
      </c>
      <c r="X41" s="62">
        <v>0</v>
      </c>
      <c r="Y41" s="63">
        <v>0</v>
      </c>
      <c r="Z41" s="62">
        <v>11</v>
      </c>
      <c r="AA41" s="63">
        <v>808</v>
      </c>
      <c r="AB41" s="62">
        <v>0</v>
      </c>
      <c r="AC41" s="63">
        <v>0</v>
      </c>
      <c r="AD41" s="62">
        <v>0</v>
      </c>
      <c r="AE41" s="63">
        <v>0</v>
      </c>
      <c r="AF41" s="62">
        <v>0</v>
      </c>
      <c r="AG41" s="63">
        <v>0</v>
      </c>
      <c r="AH41" s="62">
        <v>0</v>
      </c>
      <c r="AI41" s="63">
        <v>0</v>
      </c>
      <c r="AJ41" s="62">
        <v>0</v>
      </c>
      <c r="AK41" s="63">
        <v>0</v>
      </c>
      <c r="AL41" s="62">
        <v>0</v>
      </c>
      <c r="AM41" s="63">
        <v>0</v>
      </c>
      <c r="AN41" s="62">
        <v>0</v>
      </c>
      <c r="AO41" s="63">
        <v>0</v>
      </c>
      <c r="AP41" s="62">
        <v>0</v>
      </c>
      <c r="AQ41" s="63">
        <v>0</v>
      </c>
      <c r="AR41" s="62">
        <v>0</v>
      </c>
      <c r="AS41" s="63">
        <v>0</v>
      </c>
      <c r="AT41" s="62">
        <v>0</v>
      </c>
      <c r="AU41" s="63">
        <v>0</v>
      </c>
      <c r="AV41" s="62">
        <v>0</v>
      </c>
      <c r="AW41" s="63">
        <v>0</v>
      </c>
      <c r="AX41" s="62">
        <v>0</v>
      </c>
      <c r="AY41" s="63">
        <v>0</v>
      </c>
      <c r="AZ41" s="62">
        <v>0</v>
      </c>
      <c r="BA41" s="63">
        <v>0</v>
      </c>
      <c r="BB41" s="62">
        <v>0</v>
      </c>
      <c r="BC41" s="63">
        <v>0</v>
      </c>
      <c r="BD41" s="62">
        <v>0</v>
      </c>
      <c r="BE41" s="63">
        <v>0</v>
      </c>
      <c r="BF41" s="62">
        <v>0</v>
      </c>
      <c r="BG41" s="63">
        <v>0</v>
      </c>
      <c r="BH41" s="62">
        <v>0</v>
      </c>
      <c r="BI41" s="63">
        <v>0</v>
      </c>
      <c r="BJ41" s="62">
        <v>0</v>
      </c>
      <c r="BK41" s="63">
        <v>0</v>
      </c>
      <c r="BL41" s="62">
        <v>0</v>
      </c>
      <c r="BM41" s="63">
        <v>0</v>
      </c>
      <c r="BN41" s="62">
        <v>0</v>
      </c>
      <c r="BO41" s="63">
        <v>0</v>
      </c>
      <c r="BP41" s="62">
        <v>0</v>
      </c>
      <c r="BQ41" s="63">
        <v>0</v>
      </c>
      <c r="BR41" s="62">
        <v>0</v>
      </c>
      <c r="BS41" s="63">
        <v>0</v>
      </c>
      <c r="BT41" s="62">
        <v>0</v>
      </c>
      <c r="BU41" s="63">
        <v>0</v>
      </c>
    </row>
    <row r="42" spans="1:73" ht="12.95" customHeight="1">
      <c r="A42" s="61"/>
      <c r="B42" s="58" t="s">
        <v>75</v>
      </c>
      <c r="C42" s="10">
        <v>29</v>
      </c>
      <c r="D42" s="62">
        <v>0</v>
      </c>
      <c r="E42" s="63">
        <v>0</v>
      </c>
      <c r="F42" s="62">
        <v>449.45499999999998</v>
      </c>
      <c r="G42" s="63">
        <v>1451.3142873035122</v>
      </c>
      <c r="H42" s="62">
        <v>0</v>
      </c>
      <c r="I42" s="63">
        <v>0</v>
      </c>
      <c r="J42" s="62">
        <v>510.18400000000003</v>
      </c>
      <c r="K42" s="63">
        <v>381.80274959622409</v>
      </c>
      <c r="L42" s="62">
        <v>0</v>
      </c>
      <c r="M42" s="63">
        <v>0</v>
      </c>
      <c r="N42" s="62">
        <v>272.75299999999999</v>
      </c>
      <c r="O42" s="63">
        <v>729.34260301444897</v>
      </c>
      <c r="P42" s="62">
        <v>0</v>
      </c>
      <c r="Q42" s="63">
        <v>0</v>
      </c>
      <c r="R42" s="62">
        <v>870.30100000000004</v>
      </c>
      <c r="S42" s="63">
        <v>423.73910750418537</v>
      </c>
      <c r="T42" s="62">
        <v>0</v>
      </c>
      <c r="U42" s="63">
        <v>0</v>
      </c>
      <c r="V42" s="62">
        <v>0</v>
      </c>
      <c r="W42" s="63">
        <v>0</v>
      </c>
      <c r="X42" s="62">
        <v>0</v>
      </c>
      <c r="Y42" s="63">
        <v>0</v>
      </c>
      <c r="Z42" s="62">
        <v>0</v>
      </c>
      <c r="AA42" s="63">
        <v>0</v>
      </c>
      <c r="AB42" s="62">
        <v>0</v>
      </c>
      <c r="AC42" s="63">
        <v>0</v>
      </c>
      <c r="AD42" s="62">
        <v>8801.1540000000005</v>
      </c>
      <c r="AE42" s="63">
        <v>244.60561660436804</v>
      </c>
      <c r="AF42" s="62">
        <v>0.104</v>
      </c>
      <c r="AG42" s="63">
        <v>49.038461538461533</v>
      </c>
      <c r="AH42" s="62">
        <v>26.72</v>
      </c>
      <c r="AI42" s="63">
        <v>21.737425149700599</v>
      </c>
      <c r="AJ42" s="62">
        <v>0</v>
      </c>
      <c r="AK42" s="63">
        <v>0</v>
      </c>
      <c r="AL42" s="62">
        <v>6.7050000000000001</v>
      </c>
      <c r="AM42" s="63">
        <v>494.88366890380308</v>
      </c>
      <c r="AN42" s="62">
        <v>24.54</v>
      </c>
      <c r="AO42" s="63">
        <v>100.44152404237978</v>
      </c>
      <c r="AP42" s="62">
        <v>307.42899999999997</v>
      </c>
      <c r="AQ42" s="63">
        <v>106.62754327015344</v>
      </c>
      <c r="AR42" s="62">
        <v>0</v>
      </c>
      <c r="AS42" s="63">
        <v>0</v>
      </c>
      <c r="AT42" s="62">
        <v>0</v>
      </c>
      <c r="AU42" s="63">
        <v>0</v>
      </c>
      <c r="AV42" s="62">
        <v>0</v>
      </c>
      <c r="AW42" s="63">
        <v>0</v>
      </c>
      <c r="AX42" s="62">
        <v>0</v>
      </c>
      <c r="AY42" s="63">
        <v>0</v>
      </c>
      <c r="AZ42" s="62">
        <v>0</v>
      </c>
      <c r="BA42" s="63">
        <v>0</v>
      </c>
      <c r="BB42" s="62">
        <v>0</v>
      </c>
      <c r="BC42" s="63">
        <v>0</v>
      </c>
      <c r="BD42" s="62">
        <v>0</v>
      </c>
      <c r="BE42" s="63">
        <v>0</v>
      </c>
      <c r="BF42" s="62">
        <v>0</v>
      </c>
      <c r="BG42" s="63">
        <v>0</v>
      </c>
      <c r="BH42" s="62">
        <v>0</v>
      </c>
      <c r="BI42" s="63">
        <v>0</v>
      </c>
      <c r="BJ42" s="62">
        <v>0</v>
      </c>
      <c r="BK42" s="63">
        <v>0</v>
      </c>
      <c r="BL42" s="62">
        <v>0</v>
      </c>
      <c r="BM42" s="63">
        <v>0</v>
      </c>
      <c r="BN42" s="62">
        <v>0</v>
      </c>
      <c r="BO42" s="63">
        <v>0</v>
      </c>
      <c r="BP42" s="62">
        <v>2.1120000000000001</v>
      </c>
      <c r="BQ42" s="63">
        <v>1163.8555871212122</v>
      </c>
      <c r="BR42" s="62">
        <v>0</v>
      </c>
      <c r="BS42" s="63">
        <v>0</v>
      </c>
      <c r="BT42" s="62">
        <v>0</v>
      </c>
      <c r="BU42" s="63">
        <v>0</v>
      </c>
    </row>
    <row r="43" spans="1:73" ht="12.95" customHeight="1">
      <c r="A43" s="61"/>
      <c r="B43" s="58" t="s">
        <v>76</v>
      </c>
      <c r="C43" s="10">
        <v>30</v>
      </c>
      <c r="D43" s="62">
        <v>6.5000000000000002E-2</v>
      </c>
      <c r="E43" s="63">
        <v>1407.2461538461539</v>
      </c>
      <c r="F43" s="62">
        <v>0</v>
      </c>
      <c r="G43" s="63">
        <v>0</v>
      </c>
      <c r="H43" s="62">
        <v>0</v>
      </c>
      <c r="I43" s="63">
        <v>0</v>
      </c>
      <c r="J43" s="62">
        <v>0</v>
      </c>
      <c r="K43" s="63">
        <v>0</v>
      </c>
      <c r="L43" s="62">
        <v>0</v>
      </c>
      <c r="M43" s="63">
        <v>0</v>
      </c>
      <c r="N43" s="62">
        <v>0</v>
      </c>
      <c r="O43" s="63">
        <v>0</v>
      </c>
      <c r="P43" s="62">
        <v>152.97900000000001</v>
      </c>
      <c r="Q43" s="63">
        <v>619.59040129691004</v>
      </c>
      <c r="R43" s="62">
        <v>0</v>
      </c>
      <c r="S43" s="63">
        <v>0</v>
      </c>
      <c r="T43" s="62">
        <v>0</v>
      </c>
      <c r="U43" s="63">
        <v>0</v>
      </c>
      <c r="V43" s="62">
        <v>0</v>
      </c>
      <c r="W43" s="63">
        <v>0</v>
      </c>
      <c r="X43" s="62">
        <v>4.2000000000000003E-2</v>
      </c>
      <c r="Y43" s="63">
        <v>209.52380952380955</v>
      </c>
      <c r="Z43" s="62">
        <v>0</v>
      </c>
      <c r="AA43" s="63">
        <v>0</v>
      </c>
      <c r="AB43" s="62">
        <v>31.393999999999998</v>
      </c>
      <c r="AC43" s="63">
        <v>352.52869975154488</v>
      </c>
      <c r="AD43" s="62">
        <v>0</v>
      </c>
      <c r="AE43" s="63">
        <v>0</v>
      </c>
      <c r="AF43" s="62">
        <v>1465.8340000000001</v>
      </c>
      <c r="AG43" s="63">
        <v>47.102190288941316</v>
      </c>
      <c r="AH43" s="62">
        <v>188.155</v>
      </c>
      <c r="AI43" s="63">
        <v>54.274991363503496</v>
      </c>
      <c r="AJ43" s="62">
        <v>0</v>
      </c>
      <c r="AK43" s="63">
        <v>0</v>
      </c>
      <c r="AL43" s="62">
        <v>66.421000000000006</v>
      </c>
      <c r="AM43" s="63">
        <v>455.79340871110043</v>
      </c>
      <c r="AN43" s="62">
        <v>4.1500000000000004</v>
      </c>
      <c r="AO43" s="63">
        <v>105.42</v>
      </c>
      <c r="AP43" s="62">
        <v>255.39500000000001</v>
      </c>
      <c r="AQ43" s="63">
        <v>110.91953640439318</v>
      </c>
      <c r="AR43" s="62">
        <v>0</v>
      </c>
      <c r="AS43" s="63">
        <v>0</v>
      </c>
      <c r="AT43" s="62">
        <v>0</v>
      </c>
      <c r="AU43" s="63">
        <v>0</v>
      </c>
      <c r="AV43" s="62">
        <v>0</v>
      </c>
      <c r="AW43" s="63">
        <v>0</v>
      </c>
      <c r="AX43" s="62">
        <v>0</v>
      </c>
      <c r="AY43" s="63">
        <v>0</v>
      </c>
      <c r="AZ43" s="62">
        <v>0</v>
      </c>
      <c r="BA43" s="63">
        <v>0</v>
      </c>
      <c r="BB43" s="62">
        <v>0.21199999999999999</v>
      </c>
      <c r="BC43" s="63">
        <v>484.42452830188677</v>
      </c>
      <c r="BD43" s="62">
        <v>0</v>
      </c>
      <c r="BE43" s="63">
        <v>0</v>
      </c>
      <c r="BF43" s="62">
        <v>0</v>
      </c>
      <c r="BG43" s="63">
        <v>0</v>
      </c>
      <c r="BH43" s="62">
        <v>0</v>
      </c>
      <c r="BI43" s="63">
        <v>0</v>
      </c>
      <c r="BJ43" s="62">
        <v>0</v>
      </c>
      <c r="BK43" s="63">
        <v>0</v>
      </c>
      <c r="BL43" s="62">
        <v>236.59800000000001</v>
      </c>
      <c r="BM43" s="63">
        <v>115.90012595203679</v>
      </c>
      <c r="BN43" s="62">
        <v>0</v>
      </c>
      <c r="BO43" s="63">
        <v>0</v>
      </c>
      <c r="BP43" s="62">
        <v>0.14199999999999999</v>
      </c>
      <c r="BQ43" s="63">
        <v>624.77464788732391</v>
      </c>
      <c r="BR43" s="62">
        <v>0</v>
      </c>
      <c r="BS43" s="63">
        <v>0</v>
      </c>
      <c r="BT43" s="62">
        <v>3.1E-2</v>
      </c>
      <c r="BU43" s="63">
        <v>1037.6774193548385</v>
      </c>
    </row>
    <row r="44" spans="1:73" ht="12.95" customHeight="1">
      <c r="A44" s="61"/>
      <c r="B44" s="65" t="s">
        <v>77</v>
      </c>
      <c r="C44" s="10">
        <v>31</v>
      </c>
      <c r="D44" s="62">
        <v>0</v>
      </c>
      <c r="E44" s="63">
        <v>0</v>
      </c>
      <c r="F44" s="62">
        <v>0</v>
      </c>
      <c r="G44" s="63">
        <v>0</v>
      </c>
      <c r="H44" s="62">
        <v>111.244</v>
      </c>
      <c r="I44" s="63">
        <v>833.58453489626413</v>
      </c>
      <c r="J44" s="62">
        <v>0</v>
      </c>
      <c r="K44" s="63">
        <v>0</v>
      </c>
      <c r="L44" s="62">
        <v>61.954000000000001</v>
      </c>
      <c r="M44" s="63">
        <v>1036.4386157471672</v>
      </c>
      <c r="N44" s="62">
        <v>0</v>
      </c>
      <c r="O44" s="63">
        <v>0</v>
      </c>
      <c r="P44" s="62">
        <v>68.031000000000006</v>
      </c>
      <c r="Q44" s="63">
        <v>942.29617380311925</v>
      </c>
      <c r="R44" s="62">
        <v>0</v>
      </c>
      <c r="S44" s="63">
        <v>0</v>
      </c>
      <c r="T44" s="62">
        <v>0.58199999999999996</v>
      </c>
      <c r="U44" s="63">
        <v>334.03264604811</v>
      </c>
      <c r="V44" s="62">
        <v>0</v>
      </c>
      <c r="W44" s="63">
        <v>0</v>
      </c>
      <c r="X44" s="62">
        <v>5.0629999999999997</v>
      </c>
      <c r="Y44" s="63">
        <v>930.52636776614668</v>
      </c>
      <c r="Z44" s="62">
        <v>0</v>
      </c>
      <c r="AA44" s="63">
        <v>0</v>
      </c>
      <c r="AB44" s="62">
        <v>6.0000000000000001E-3</v>
      </c>
      <c r="AC44" s="63">
        <v>718.16666666666674</v>
      </c>
      <c r="AD44" s="62">
        <v>0</v>
      </c>
      <c r="AE44" s="63">
        <v>0</v>
      </c>
      <c r="AF44" s="62">
        <v>0</v>
      </c>
      <c r="AG44" s="63">
        <v>0</v>
      </c>
      <c r="AH44" s="62">
        <v>0</v>
      </c>
      <c r="AI44" s="63">
        <v>0</v>
      </c>
      <c r="AJ44" s="62">
        <v>0</v>
      </c>
      <c r="AK44" s="63">
        <v>0</v>
      </c>
      <c r="AL44" s="62">
        <v>1.7000000000000001E-2</v>
      </c>
      <c r="AM44" s="63">
        <v>1663.7058823529412</v>
      </c>
      <c r="AN44" s="62">
        <v>0</v>
      </c>
      <c r="AO44" s="63">
        <v>0</v>
      </c>
      <c r="AP44" s="62">
        <v>0.10199999999999999</v>
      </c>
      <c r="AQ44" s="63">
        <v>355.56862745098039</v>
      </c>
      <c r="AR44" s="62">
        <v>0</v>
      </c>
      <c r="AS44" s="63">
        <v>0</v>
      </c>
      <c r="AT44" s="62">
        <v>0</v>
      </c>
      <c r="AU44" s="63">
        <v>0</v>
      </c>
      <c r="AV44" s="62">
        <v>0</v>
      </c>
      <c r="AW44" s="63">
        <v>0</v>
      </c>
      <c r="AX44" s="62">
        <v>0</v>
      </c>
      <c r="AY44" s="63">
        <v>0</v>
      </c>
      <c r="AZ44" s="62">
        <v>0</v>
      </c>
      <c r="BA44" s="63">
        <v>0</v>
      </c>
      <c r="BB44" s="62">
        <v>0</v>
      </c>
      <c r="BC44" s="63">
        <v>0</v>
      </c>
      <c r="BD44" s="62">
        <v>0</v>
      </c>
      <c r="BE44" s="63">
        <v>0</v>
      </c>
      <c r="BF44" s="62">
        <v>0</v>
      </c>
      <c r="BG44" s="63">
        <v>0</v>
      </c>
      <c r="BH44" s="62">
        <v>0</v>
      </c>
      <c r="BI44" s="63">
        <v>0</v>
      </c>
      <c r="BJ44" s="62">
        <v>0</v>
      </c>
      <c r="BK44" s="63">
        <v>0</v>
      </c>
      <c r="BL44" s="62">
        <v>4.1000000000000002E-2</v>
      </c>
      <c r="BM44" s="63">
        <v>1001.8780487804879</v>
      </c>
      <c r="BN44" s="62">
        <v>0</v>
      </c>
      <c r="BO44" s="63">
        <v>0</v>
      </c>
      <c r="BP44" s="62">
        <v>7.0000000000000001E-3</v>
      </c>
      <c r="BQ44" s="63">
        <v>1099.4285714285716</v>
      </c>
      <c r="BR44" s="62">
        <v>0</v>
      </c>
      <c r="BS44" s="63">
        <v>0</v>
      </c>
      <c r="BT44" s="62">
        <v>0</v>
      </c>
      <c r="BU44" s="63">
        <v>0</v>
      </c>
    </row>
    <row r="45" spans="1:73" ht="12.95" customHeight="1">
      <c r="A45" s="61"/>
      <c r="B45" s="45"/>
      <c r="C45" s="64"/>
      <c r="D45" s="62"/>
      <c r="E45" s="63"/>
      <c r="F45" s="62"/>
      <c r="G45" s="63"/>
      <c r="H45" s="62"/>
      <c r="I45" s="63"/>
      <c r="J45" s="62"/>
      <c r="K45" s="63"/>
      <c r="L45" s="62"/>
      <c r="M45" s="63"/>
      <c r="N45" s="62"/>
      <c r="O45" s="63"/>
      <c r="P45" s="62"/>
      <c r="Q45" s="63"/>
      <c r="R45" s="62"/>
      <c r="S45" s="63"/>
      <c r="T45" s="62"/>
      <c r="U45" s="63"/>
      <c r="V45" s="62"/>
      <c r="W45" s="63"/>
      <c r="X45" s="62"/>
      <c r="Y45" s="63"/>
      <c r="Z45" s="62"/>
      <c r="AA45" s="63"/>
      <c r="AB45" s="62"/>
      <c r="AC45" s="63"/>
      <c r="AD45" s="62"/>
      <c r="AE45" s="63"/>
      <c r="AF45" s="62"/>
      <c r="AG45" s="63"/>
      <c r="AH45" s="62"/>
      <c r="AI45" s="63"/>
      <c r="AJ45" s="62"/>
      <c r="AK45" s="63"/>
      <c r="AL45" s="62"/>
      <c r="AM45" s="63"/>
      <c r="AN45" s="62"/>
      <c r="AO45" s="63"/>
      <c r="AP45" s="62"/>
      <c r="AQ45" s="63"/>
      <c r="AR45" s="62"/>
      <c r="AS45" s="63"/>
      <c r="AT45" s="62"/>
      <c r="AU45" s="63"/>
      <c r="AV45" s="62"/>
      <c r="AW45" s="63"/>
      <c r="AX45" s="62"/>
      <c r="AY45" s="63"/>
      <c r="AZ45" s="62"/>
      <c r="BA45" s="63"/>
      <c r="BB45" s="62"/>
      <c r="BC45" s="63"/>
      <c r="BD45" s="62"/>
      <c r="BE45" s="63"/>
      <c r="BF45" s="62"/>
      <c r="BG45" s="63"/>
      <c r="BH45" s="62"/>
      <c r="BI45" s="63"/>
      <c r="BJ45" s="62"/>
      <c r="BK45" s="63"/>
      <c r="BL45" s="62"/>
      <c r="BM45" s="63"/>
      <c r="BN45" s="62"/>
      <c r="BO45" s="63"/>
      <c r="BP45" s="62"/>
      <c r="BQ45" s="63"/>
      <c r="BR45" s="62"/>
      <c r="BS45" s="63"/>
      <c r="BT45" s="62"/>
      <c r="BU45" s="63"/>
    </row>
    <row r="46" spans="1:73" ht="12.95" customHeight="1">
      <c r="A46" s="61"/>
      <c r="B46" s="58" t="s">
        <v>78</v>
      </c>
      <c r="C46" s="10">
        <v>32</v>
      </c>
      <c r="D46" s="62">
        <v>0</v>
      </c>
      <c r="E46" s="63">
        <v>0</v>
      </c>
      <c r="F46" s="62">
        <v>0</v>
      </c>
      <c r="G46" s="63">
        <v>0</v>
      </c>
      <c r="H46" s="62">
        <v>0</v>
      </c>
      <c r="I46" s="63">
        <v>0</v>
      </c>
      <c r="J46" s="62">
        <v>0</v>
      </c>
      <c r="K46" s="63">
        <v>0</v>
      </c>
      <c r="L46" s="62">
        <v>0</v>
      </c>
      <c r="M46" s="63">
        <v>0</v>
      </c>
      <c r="N46" s="62">
        <v>0</v>
      </c>
      <c r="O46" s="63">
        <v>0</v>
      </c>
      <c r="P46" s="62">
        <v>1.458</v>
      </c>
      <c r="Q46" s="63">
        <v>1111.144718792867</v>
      </c>
      <c r="R46" s="62">
        <v>0</v>
      </c>
      <c r="S46" s="63">
        <v>0</v>
      </c>
      <c r="T46" s="62">
        <v>0</v>
      </c>
      <c r="U46" s="63">
        <v>0</v>
      </c>
      <c r="V46" s="62">
        <v>0</v>
      </c>
      <c r="W46" s="63">
        <v>0</v>
      </c>
      <c r="X46" s="62">
        <v>0</v>
      </c>
      <c r="Y46" s="63">
        <v>0</v>
      </c>
      <c r="Z46" s="62">
        <v>0</v>
      </c>
      <c r="AA46" s="63">
        <v>0</v>
      </c>
      <c r="AB46" s="62">
        <v>0.749</v>
      </c>
      <c r="AC46" s="63">
        <v>739.17222963951929</v>
      </c>
      <c r="AD46" s="62">
        <v>0</v>
      </c>
      <c r="AE46" s="63">
        <v>0</v>
      </c>
      <c r="AF46" s="62">
        <v>2.5049999999999999</v>
      </c>
      <c r="AG46" s="63">
        <v>55.444710578842319</v>
      </c>
      <c r="AH46" s="62">
        <v>6.0090000000000003</v>
      </c>
      <c r="AI46" s="63">
        <v>231.06556831419536</v>
      </c>
      <c r="AJ46" s="62">
        <v>0.20399999999999999</v>
      </c>
      <c r="AK46" s="63">
        <v>93.799019607843135</v>
      </c>
      <c r="AL46" s="62">
        <v>9.0449999999999999</v>
      </c>
      <c r="AM46" s="63">
        <v>116.39988944168049</v>
      </c>
      <c r="AN46" s="62">
        <v>0.34200000000000003</v>
      </c>
      <c r="AO46" s="63">
        <v>114.8625730994152</v>
      </c>
      <c r="AP46" s="62">
        <v>3.3759999999999999</v>
      </c>
      <c r="AQ46" s="63">
        <v>58.993187203791479</v>
      </c>
      <c r="AR46" s="62">
        <v>0</v>
      </c>
      <c r="AS46" s="63">
        <v>0</v>
      </c>
      <c r="AT46" s="62">
        <v>0</v>
      </c>
      <c r="AU46" s="63">
        <v>0</v>
      </c>
      <c r="AV46" s="62">
        <v>0</v>
      </c>
      <c r="AW46" s="63">
        <v>0</v>
      </c>
      <c r="AX46" s="62">
        <v>0</v>
      </c>
      <c r="AY46" s="63">
        <v>0</v>
      </c>
      <c r="AZ46" s="62">
        <v>0</v>
      </c>
      <c r="BA46" s="63">
        <v>0</v>
      </c>
      <c r="BB46" s="62">
        <v>2E-3</v>
      </c>
      <c r="BC46" s="63">
        <v>718</v>
      </c>
      <c r="BD46" s="62">
        <v>0</v>
      </c>
      <c r="BE46" s="63">
        <v>0</v>
      </c>
      <c r="BF46" s="62">
        <v>0</v>
      </c>
      <c r="BG46" s="63">
        <v>0</v>
      </c>
      <c r="BH46" s="62">
        <v>0</v>
      </c>
      <c r="BI46" s="63">
        <v>0</v>
      </c>
      <c r="BJ46" s="62">
        <v>0</v>
      </c>
      <c r="BK46" s="63">
        <v>0</v>
      </c>
      <c r="BL46" s="62">
        <v>1.5840000000000001</v>
      </c>
      <c r="BM46" s="63">
        <v>451.30492424242419</v>
      </c>
      <c r="BN46" s="62">
        <v>0</v>
      </c>
      <c r="BO46" s="63">
        <v>0</v>
      </c>
      <c r="BP46" s="62">
        <v>1.9E-2</v>
      </c>
      <c r="BQ46" s="63">
        <v>948.26315789473665</v>
      </c>
      <c r="BR46" s="62">
        <v>0</v>
      </c>
      <c r="BS46" s="63">
        <v>0</v>
      </c>
      <c r="BT46" s="62">
        <v>0</v>
      </c>
      <c r="BU46" s="63">
        <v>0</v>
      </c>
    </row>
    <row r="47" spans="1:73" ht="12.95" customHeight="1">
      <c r="A47" s="61"/>
      <c r="B47" s="58" t="s">
        <v>79</v>
      </c>
      <c r="C47" s="10">
        <v>33</v>
      </c>
      <c r="D47" s="62">
        <v>0</v>
      </c>
      <c r="E47" s="63">
        <v>0</v>
      </c>
      <c r="F47" s="62">
        <v>0</v>
      </c>
      <c r="G47" s="63">
        <v>0</v>
      </c>
      <c r="H47" s="62">
        <v>0</v>
      </c>
      <c r="I47" s="63">
        <v>0</v>
      </c>
      <c r="J47" s="62">
        <v>0</v>
      </c>
      <c r="K47" s="63">
        <v>0</v>
      </c>
      <c r="L47" s="62">
        <v>0</v>
      </c>
      <c r="M47" s="63">
        <v>0</v>
      </c>
      <c r="N47" s="62">
        <v>0</v>
      </c>
      <c r="O47" s="63">
        <v>0</v>
      </c>
      <c r="P47" s="62">
        <v>0</v>
      </c>
      <c r="Q47" s="63">
        <v>0</v>
      </c>
      <c r="R47" s="62">
        <v>0</v>
      </c>
      <c r="S47" s="63">
        <v>0</v>
      </c>
      <c r="T47" s="62">
        <v>0</v>
      </c>
      <c r="U47" s="63">
        <v>0</v>
      </c>
      <c r="V47" s="62">
        <v>0</v>
      </c>
      <c r="W47" s="63">
        <v>0</v>
      </c>
      <c r="X47" s="62">
        <v>0</v>
      </c>
      <c r="Y47" s="63">
        <v>0</v>
      </c>
      <c r="Z47" s="62">
        <v>0</v>
      </c>
      <c r="AA47" s="63">
        <v>0</v>
      </c>
      <c r="AB47" s="62">
        <v>0</v>
      </c>
      <c r="AC47" s="63">
        <v>0</v>
      </c>
      <c r="AD47" s="62">
        <v>0</v>
      </c>
      <c r="AE47" s="63">
        <v>0</v>
      </c>
      <c r="AF47" s="62">
        <v>0</v>
      </c>
      <c r="AG47" s="63">
        <v>0</v>
      </c>
      <c r="AH47" s="62">
        <v>0</v>
      </c>
      <c r="AI47" s="63">
        <v>0</v>
      </c>
      <c r="AJ47" s="62">
        <v>0</v>
      </c>
      <c r="AK47" s="63">
        <v>0</v>
      </c>
      <c r="AL47" s="62">
        <v>0</v>
      </c>
      <c r="AM47" s="63">
        <v>0</v>
      </c>
      <c r="AN47" s="62">
        <v>0</v>
      </c>
      <c r="AO47" s="63">
        <v>0</v>
      </c>
      <c r="AP47" s="62">
        <v>0</v>
      </c>
      <c r="AQ47" s="63">
        <v>0</v>
      </c>
      <c r="AR47" s="62">
        <v>0</v>
      </c>
      <c r="AS47" s="63">
        <v>0</v>
      </c>
      <c r="AT47" s="62">
        <v>0</v>
      </c>
      <c r="AU47" s="63">
        <v>0</v>
      </c>
      <c r="AV47" s="62">
        <v>0</v>
      </c>
      <c r="AW47" s="63">
        <v>0</v>
      </c>
      <c r="AX47" s="62">
        <v>0</v>
      </c>
      <c r="AY47" s="63">
        <v>0</v>
      </c>
      <c r="AZ47" s="62">
        <v>0</v>
      </c>
      <c r="BA47" s="63">
        <v>0</v>
      </c>
      <c r="BB47" s="62">
        <v>0</v>
      </c>
      <c r="BC47" s="63">
        <v>0</v>
      </c>
      <c r="BD47" s="62">
        <v>0</v>
      </c>
      <c r="BE47" s="63">
        <v>0</v>
      </c>
      <c r="BF47" s="62">
        <v>0</v>
      </c>
      <c r="BG47" s="63">
        <v>0</v>
      </c>
      <c r="BH47" s="62">
        <v>0</v>
      </c>
      <c r="BI47" s="63">
        <v>0</v>
      </c>
      <c r="BJ47" s="62">
        <v>0</v>
      </c>
      <c r="BK47" s="63">
        <v>0</v>
      </c>
      <c r="BL47" s="62">
        <v>0</v>
      </c>
      <c r="BM47" s="63">
        <v>0</v>
      </c>
      <c r="BN47" s="62">
        <v>0</v>
      </c>
      <c r="BO47" s="63">
        <v>0</v>
      </c>
      <c r="BP47" s="62">
        <v>0</v>
      </c>
      <c r="BQ47" s="63">
        <v>0</v>
      </c>
      <c r="BR47" s="62">
        <v>0</v>
      </c>
      <c r="BS47" s="63">
        <v>0</v>
      </c>
      <c r="BT47" s="62">
        <v>0</v>
      </c>
      <c r="BU47" s="63">
        <v>0</v>
      </c>
    </row>
    <row r="48" spans="1:73" ht="12.95" customHeight="1">
      <c r="A48" s="61"/>
      <c r="B48" s="58" t="s">
        <v>80</v>
      </c>
      <c r="C48" s="10">
        <v>34</v>
      </c>
      <c r="D48" s="62">
        <v>0</v>
      </c>
      <c r="E48" s="63">
        <v>0</v>
      </c>
      <c r="F48" s="62">
        <v>0</v>
      </c>
      <c r="G48" s="63">
        <v>0</v>
      </c>
      <c r="H48" s="62">
        <v>0</v>
      </c>
      <c r="I48" s="63">
        <v>0</v>
      </c>
      <c r="J48" s="62">
        <v>0</v>
      </c>
      <c r="K48" s="63">
        <v>0</v>
      </c>
      <c r="L48" s="62">
        <v>0</v>
      </c>
      <c r="M48" s="63">
        <v>0</v>
      </c>
      <c r="N48" s="62">
        <v>0</v>
      </c>
      <c r="O48" s="63">
        <v>0</v>
      </c>
      <c r="P48" s="62">
        <v>0</v>
      </c>
      <c r="Q48" s="63">
        <v>0</v>
      </c>
      <c r="R48" s="62">
        <v>0</v>
      </c>
      <c r="S48" s="63">
        <v>0</v>
      </c>
      <c r="T48" s="62">
        <v>0</v>
      </c>
      <c r="U48" s="63">
        <v>0</v>
      </c>
      <c r="V48" s="62">
        <v>0</v>
      </c>
      <c r="W48" s="63">
        <v>0</v>
      </c>
      <c r="X48" s="62">
        <v>0</v>
      </c>
      <c r="Y48" s="63">
        <v>0</v>
      </c>
      <c r="Z48" s="62">
        <v>0</v>
      </c>
      <c r="AA48" s="63">
        <v>0</v>
      </c>
      <c r="AB48" s="62">
        <v>0</v>
      </c>
      <c r="AC48" s="63">
        <v>0</v>
      </c>
      <c r="AD48" s="62">
        <v>0</v>
      </c>
      <c r="AE48" s="63">
        <v>0</v>
      </c>
      <c r="AF48" s="62">
        <v>2628</v>
      </c>
      <c r="AG48" s="63">
        <v>52.249238203957383</v>
      </c>
      <c r="AH48" s="62">
        <v>327</v>
      </c>
      <c r="AI48" s="63">
        <v>65.691131498470952</v>
      </c>
      <c r="AJ48" s="62">
        <v>1485</v>
      </c>
      <c r="AK48" s="63">
        <v>42.140740740740739</v>
      </c>
      <c r="AL48" s="62">
        <v>115</v>
      </c>
      <c r="AM48" s="63">
        <v>274.3739130434783</v>
      </c>
      <c r="AN48" s="62">
        <v>0</v>
      </c>
      <c r="AO48" s="63">
        <v>0</v>
      </c>
      <c r="AP48" s="62">
        <v>306.5</v>
      </c>
      <c r="AQ48" s="63">
        <v>130.81239804241437</v>
      </c>
      <c r="AR48" s="62">
        <v>0</v>
      </c>
      <c r="AS48" s="63">
        <v>0</v>
      </c>
      <c r="AT48" s="62">
        <v>0</v>
      </c>
      <c r="AU48" s="63">
        <v>0</v>
      </c>
      <c r="AV48" s="62">
        <v>0</v>
      </c>
      <c r="AW48" s="63">
        <v>0</v>
      </c>
      <c r="AX48" s="62">
        <v>0</v>
      </c>
      <c r="AY48" s="63">
        <v>0</v>
      </c>
      <c r="AZ48" s="62">
        <v>0</v>
      </c>
      <c r="BA48" s="63">
        <v>0</v>
      </c>
      <c r="BB48" s="62">
        <v>0</v>
      </c>
      <c r="BC48" s="63">
        <v>0</v>
      </c>
      <c r="BD48" s="62">
        <v>0</v>
      </c>
      <c r="BE48" s="63">
        <v>0</v>
      </c>
      <c r="BF48" s="62">
        <v>0</v>
      </c>
      <c r="BG48" s="63">
        <v>0</v>
      </c>
      <c r="BH48" s="62">
        <v>0</v>
      </c>
      <c r="BI48" s="63">
        <v>0</v>
      </c>
      <c r="BJ48" s="62">
        <v>0</v>
      </c>
      <c r="BK48" s="63">
        <v>0</v>
      </c>
      <c r="BL48" s="62">
        <v>648</v>
      </c>
      <c r="BM48" s="63">
        <v>155.92967129629631</v>
      </c>
      <c r="BN48" s="62">
        <v>0</v>
      </c>
      <c r="BO48" s="63">
        <v>0</v>
      </c>
      <c r="BP48" s="62">
        <v>14.8</v>
      </c>
      <c r="BQ48" s="63">
        <v>377.10810810810807</v>
      </c>
      <c r="BR48" s="62">
        <v>0</v>
      </c>
      <c r="BS48" s="63">
        <v>0</v>
      </c>
      <c r="BT48" s="62">
        <v>0</v>
      </c>
      <c r="BU48" s="63">
        <v>0</v>
      </c>
    </row>
    <row r="49" spans="1:73" ht="12.95" customHeight="1">
      <c r="A49" s="61"/>
      <c r="B49" s="58" t="s">
        <v>81</v>
      </c>
      <c r="C49" s="10">
        <v>35</v>
      </c>
      <c r="D49" s="62">
        <v>0</v>
      </c>
      <c r="E49" s="63">
        <v>0</v>
      </c>
      <c r="F49" s="62">
        <v>0</v>
      </c>
      <c r="G49" s="63">
        <v>0</v>
      </c>
      <c r="H49" s="62">
        <v>0</v>
      </c>
      <c r="I49" s="63">
        <v>0</v>
      </c>
      <c r="J49" s="62">
        <v>0</v>
      </c>
      <c r="K49" s="63">
        <v>0</v>
      </c>
      <c r="L49" s="62">
        <v>0</v>
      </c>
      <c r="M49" s="63">
        <v>0</v>
      </c>
      <c r="N49" s="62">
        <v>0</v>
      </c>
      <c r="O49" s="63">
        <v>0</v>
      </c>
      <c r="P49" s="62">
        <v>0</v>
      </c>
      <c r="Q49" s="63">
        <v>0</v>
      </c>
      <c r="R49" s="62">
        <v>0</v>
      </c>
      <c r="S49" s="63">
        <v>0</v>
      </c>
      <c r="T49" s="62">
        <v>0</v>
      </c>
      <c r="U49" s="63">
        <v>0</v>
      </c>
      <c r="V49" s="62">
        <v>0</v>
      </c>
      <c r="W49" s="63">
        <v>0</v>
      </c>
      <c r="X49" s="62">
        <v>0</v>
      </c>
      <c r="Y49" s="63">
        <v>0</v>
      </c>
      <c r="Z49" s="62">
        <v>0</v>
      </c>
      <c r="AA49" s="63">
        <v>0</v>
      </c>
      <c r="AB49" s="62">
        <v>0</v>
      </c>
      <c r="AC49" s="63">
        <v>0</v>
      </c>
      <c r="AD49" s="62">
        <v>0</v>
      </c>
      <c r="AE49" s="63">
        <v>0</v>
      </c>
      <c r="AF49" s="62">
        <v>6.2E-2</v>
      </c>
      <c r="AG49" s="63">
        <v>419.29032258064518</v>
      </c>
      <c r="AH49" s="62">
        <v>0</v>
      </c>
      <c r="AI49" s="63">
        <v>0</v>
      </c>
      <c r="AJ49" s="62">
        <v>0</v>
      </c>
      <c r="AK49" s="63">
        <v>0</v>
      </c>
      <c r="AL49" s="62">
        <v>100.30200000000001</v>
      </c>
      <c r="AM49" s="63">
        <v>308.02761659787444</v>
      </c>
      <c r="AN49" s="62">
        <v>0</v>
      </c>
      <c r="AO49" s="63">
        <v>0</v>
      </c>
      <c r="AP49" s="62">
        <v>7.0069999999999997</v>
      </c>
      <c r="AQ49" s="63">
        <v>184.06079634651064</v>
      </c>
      <c r="AR49" s="62">
        <v>0</v>
      </c>
      <c r="AS49" s="63">
        <v>0</v>
      </c>
      <c r="AT49" s="62">
        <v>0</v>
      </c>
      <c r="AU49" s="63">
        <v>0</v>
      </c>
      <c r="AV49" s="62">
        <v>0</v>
      </c>
      <c r="AW49" s="63">
        <v>0</v>
      </c>
      <c r="AX49" s="62">
        <v>0</v>
      </c>
      <c r="AY49" s="63">
        <v>0</v>
      </c>
      <c r="AZ49" s="62">
        <v>0</v>
      </c>
      <c r="BA49" s="63">
        <v>0</v>
      </c>
      <c r="BB49" s="62">
        <v>4.149</v>
      </c>
      <c r="BC49" s="63">
        <v>726.98409255242234</v>
      </c>
      <c r="BD49" s="62">
        <v>0</v>
      </c>
      <c r="BE49" s="63">
        <v>0</v>
      </c>
      <c r="BF49" s="62">
        <v>0</v>
      </c>
      <c r="BG49" s="63">
        <v>0</v>
      </c>
      <c r="BH49" s="62">
        <v>0</v>
      </c>
      <c r="BI49" s="63">
        <v>0</v>
      </c>
      <c r="BJ49" s="62">
        <v>0</v>
      </c>
      <c r="BK49" s="63">
        <v>0</v>
      </c>
      <c r="BL49" s="62">
        <v>51.731000000000002</v>
      </c>
      <c r="BM49" s="63">
        <v>224.54885851810326</v>
      </c>
      <c r="BN49" s="62">
        <v>39.051000000000002</v>
      </c>
      <c r="BO49" s="63">
        <v>725.91106501754109</v>
      </c>
      <c r="BP49" s="62">
        <v>15.259</v>
      </c>
      <c r="BQ49" s="63">
        <v>647.80326364768337</v>
      </c>
      <c r="BR49" s="62">
        <v>0</v>
      </c>
      <c r="BS49" s="63">
        <v>0</v>
      </c>
      <c r="BT49" s="62">
        <v>0</v>
      </c>
      <c r="BU49" s="63">
        <v>0</v>
      </c>
    </row>
    <row r="50" spans="1:73" ht="12.95" customHeight="1">
      <c r="A50" s="61"/>
      <c r="B50" s="58" t="s">
        <v>82</v>
      </c>
      <c r="C50" s="10">
        <v>36</v>
      </c>
      <c r="D50" s="62">
        <v>0</v>
      </c>
      <c r="E50" s="63">
        <v>0</v>
      </c>
      <c r="F50" s="62">
        <v>0</v>
      </c>
      <c r="G50" s="63">
        <v>0</v>
      </c>
      <c r="H50" s="62">
        <v>0</v>
      </c>
      <c r="I50" s="63">
        <v>0</v>
      </c>
      <c r="J50" s="62">
        <v>0</v>
      </c>
      <c r="K50" s="63">
        <v>0</v>
      </c>
      <c r="L50" s="62">
        <v>0</v>
      </c>
      <c r="M50" s="63">
        <v>0</v>
      </c>
      <c r="N50" s="62">
        <v>0</v>
      </c>
      <c r="O50" s="63">
        <v>0</v>
      </c>
      <c r="P50" s="62">
        <v>0</v>
      </c>
      <c r="Q50" s="63">
        <v>0</v>
      </c>
      <c r="R50" s="62">
        <v>0</v>
      </c>
      <c r="S50" s="63">
        <v>0</v>
      </c>
      <c r="T50" s="62">
        <v>0</v>
      </c>
      <c r="U50" s="63">
        <v>0</v>
      </c>
      <c r="V50" s="62">
        <v>0</v>
      </c>
      <c r="W50" s="63">
        <v>0</v>
      </c>
      <c r="X50" s="62">
        <v>0</v>
      </c>
      <c r="Y50" s="63">
        <v>0</v>
      </c>
      <c r="Z50" s="62">
        <v>0</v>
      </c>
      <c r="AA50" s="63">
        <v>0</v>
      </c>
      <c r="AB50" s="62">
        <v>0</v>
      </c>
      <c r="AC50" s="63">
        <v>0</v>
      </c>
      <c r="AD50" s="62">
        <v>0</v>
      </c>
      <c r="AE50" s="63">
        <v>0</v>
      </c>
      <c r="AF50" s="62">
        <v>26.66</v>
      </c>
      <c r="AG50" s="63">
        <v>284.43983495873965</v>
      </c>
      <c r="AH50" s="62">
        <v>0.3</v>
      </c>
      <c r="AI50" s="63">
        <v>259.2</v>
      </c>
      <c r="AJ50" s="62">
        <v>3.3</v>
      </c>
      <c r="AK50" s="63">
        <v>176.23636363636365</v>
      </c>
      <c r="AL50" s="62">
        <v>19.169</v>
      </c>
      <c r="AM50" s="63">
        <v>376.00271271323487</v>
      </c>
      <c r="AN50" s="62">
        <v>0</v>
      </c>
      <c r="AO50" s="63">
        <v>0</v>
      </c>
      <c r="AP50" s="62">
        <v>12.289</v>
      </c>
      <c r="AQ50" s="63">
        <v>295.50817804540645</v>
      </c>
      <c r="AR50" s="62">
        <v>0</v>
      </c>
      <c r="AS50" s="63">
        <v>0</v>
      </c>
      <c r="AT50" s="62">
        <v>0</v>
      </c>
      <c r="AU50" s="63">
        <v>0</v>
      </c>
      <c r="AV50" s="62">
        <v>0</v>
      </c>
      <c r="AW50" s="63">
        <v>0</v>
      </c>
      <c r="AX50" s="62">
        <v>0</v>
      </c>
      <c r="AY50" s="63">
        <v>0</v>
      </c>
      <c r="AZ50" s="62">
        <v>0</v>
      </c>
      <c r="BA50" s="63">
        <v>0</v>
      </c>
      <c r="BB50" s="62">
        <v>3.5070000000000001</v>
      </c>
      <c r="BC50" s="63">
        <v>510.22070145423442</v>
      </c>
      <c r="BD50" s="62">
        <v>0</v>
      </c>
      <c r="BE50" s="63">
        <v>0</v>
      </c>
      <c r="BF50" s="62">
        <v>0</v>
      </c>
      <c r="BG50" s="63">
        <v>0</v>
      </c>
      <c r="BH50" s="62">
        <v>0</v>
      </c>
      <c r="BI50" s="63">
        <v>0</v>
      </c>
      <c r="BJ50" s="62">
        <v>0</v>
      </c>
      <c r="BK50" s="63">
        <v>0</v>
      </c>
      <c r="BL50" s="62">
        <v>0</v>
      </c>
      <c r="BM50" s="63">
        <v>0</v>
      </c>
      <c r="BN50" s="62">
        <v>0</v>
      </c>
      <c r="BO50" s="63">
        <v>0</v>
      </c>
      <c r="BP50" s="62">
        <v>0</v>
      </c>
      <c r="BQ50" s="63">
        <v>0</v>
      </c>
      <c r="BR50" s="62">
        <v>0</v>
      </c>
      <c r="BS50" s="63">
        <v>0</v>
      </c>
      <c r="BT50" s="62">
        <v>0</v>
      </c>
      <c r="BU50" s="63">
        <v>0</v>
      </c>
    </row>
    <row r="51" spans="1:73" ht="12.95" customHeight="1">
      <c r="A51" s="61"/>
      <c r="B51" s="45"/>
      <c r="C51" s="64"/>
      <c r="D51" s="62"/>
      <c r="E51" s="63"/>
      <c r="F51" s="62"/>
      <c r="G51" s="63"/>
      <c r="H51" s="62"/>
      <c r="I51" s="63"/>
      <c r="J51" s="62"/>
      <c r="K51" s="63"/>
      <c r="L51" s="62"/>
      <c r="M51" s="63"/>
      <c r="N51" s="62"/>
      <c r="O51" s="63"/>
      <c r="P51" s="62"/>
      <c r="Q51" s="63"/>
      <c r="R51" s="62"/>
      <c r="S51" s="63"/>
      <c r="T51" s="62"/>
      <c r="U51" s="63"/>
      <c r="V51" s="62"/>
      <c r="W51" s="63"/>
      <c r="X51" s="62"/>
      <c r="Y51" s="63"/>
      <c r="Z51" s="62"/>
      <c r="AA51" s="63"/>
      <c r="AB51" s="62"/>
      <c r="AC51" s="63"/>
      <c r="AD51" s="62"/>
      <c r="AE51" s="63"/>
      <c r="AF51" s="62"/>
      <c r="AG51" s="63"/>
      <c r="AH51" s="62"/>
      <c r="AI51" s="63"/>
      <c r="AJ51" s="62"/>
      <c r="AK51" s="63"/>
      <c r="AL51" s="62"/>
      <c r="AM51" s="63"/>
      <c r="AN51" s="62"/>
      <c r="AO51" s="63"/>
      <c r="AP51" s="62"/>
      <c r="AQ51" s="63"/>
      <c r="AR51" s="62"/>
      <c r="AS51" s="63"/>
      <c r="AT51" s="62"/>
      <c r="AU51" s="63"/>
      <c r="AV51" s="62"/>
      <c r="AW51" s="63"/>
      <c r="AX51" s="62"/>
      <c r="AY51" s="63"/>
      <c r="AZ51" s="62"/>
      <c r="BA51" s="63"/>
      <c r="BB51" s="62"/>
      <c r="BC51" s="63"/>
      <c r="BD51" s="62"/>
      <c r="BE51" s="63"/>
      <c r="BF51" s="62"/>
      <c r="BG51" s="63"/>
      <c r="BH51" s="62"/>
      <c r="BI51" s="63"/>
      <c r="BJ51" s="62"/>
      <c r="BK51" s="63"/>
      <c r="BL51" s="62"/>
      <c r="BM51" s="63"/>
      <c r="BN51" s="62"/>
      <c r="BO51" s="63"/>
      <c r="BP51" s="62"/>
      <c r="BQ51" s="63"/>
      <c r="BR51" s="62"/>
      <c r="BS51" s="63"/>
      <c r="BT51" s="62"/>
      <c r="BU51" s="63"/>
    </row>
    <row r="52" spans="1:73" ht="12.95" customHeight="1">
      <c r="A52" s="61"/>
      <c r="B52" s="58" t="s">
        <v>83</v>
      </c>
      <c r="C52" s="10">
        <v>37</v>
      </c>
      <c r="D52" s="62">
        <v>0</v>
      </c>
      <c r="E52" s="63">
        <v>0</v>
      </c>
      <c r="F52" s="62">
        <v>0</v>
      </c>
      <c r="G52" s="63">
        <v>0</v>
      </c>
      <c r="H52" s="62">
        <v>0</v>
      </c>
      <c r="I52" s="63">
        <v>0</v>
      </c>
      <c r="J52" s="62">
        <v>0</v>
      </c>
      <c r="K52" s="63">
        <v>0</v>
      </c>
      <c r="L52" s="62">
        <v>0</v>
      </c>
      <c r="M52" s="63">
        <v>0</v>
      </c>
      <c r="N52" s="62">
        <v>0</v>
      </c>
      <c r="O52" s="63">
        <v>0</v>
      </c>
      <c r="P52" s="62">
        <v>0</v>
      </c>
      <c r="Q52" s="63">
        <v>0</v>
      </c>
      <c r="R52" s="62">
        <v>0</v>
      </c>
      <c r="S52" s="63">
        <v>0</v>
      </c>
      <c r="T52" s="62">
        <v>0</v>
      </c>
      <c r="U52" s="63">
        <v>0</v>
      </c>
      <c r="V52" s="62">
        <v>0</v>
      </c>
      <c r="W52" s="63">
        <v>0</v>
      </c>
      <c r="X52" s="62">
        <v>0</v>
      </c>
      <c r="Y52" s="63">
        <v>0</v>
      </c>
      <c r="Z52" s="62">
        <v>0</v>
      </c>
      <c r="AA52" s="63">
        <v>0</v>
      </c>
      <c r="AB52" s="62">
        <v>0</v>
      </c>
      <c r="AC52" s="63">
        <v>0</v>
      </c>
      <c r="AD52" s="62">
        <v>0</v>
      </c>
      <c r="AE52" s="63">
        <v>0</v>
      </c>
      <c r="AF52" s="62">
        <v>0.47799999999999998</v>
      </c>
      <c r="AG52" s="63">
        <v>28.694560669456067</v>
      </c>
      <c r="AH52" s="62">
        <v>0</v>
      </c>
      <c r="AI52" s="63">
        <v>0</v>
      </c>
      <c r="AJ52" s="62">
        <v>0.64500000000000002</v>
      </c>
      <c r="AK52" s="63">
        <v>356.60155038759689</v>
      </c>
      <c r="AL52" s="62">
        <v>30.739000000000001</v>
      </c>
      <c r="AM52" s="63">
        <v>343.36539900452192</v>
      </c>
      <c r="AN52" s="62">
        <v>0.63400000000000001</v>
      </c>
      <c r="AO52" s="63">
        <v>99.958990536277611</v>
      </c>
      <c r="AP52" s="62">
        <v>28.167999999999999</v>
      </c>
      <c r="AQ52" s="63">
        <v>53.634798352740695</v>
      </c>
      <c r="AR52" s="62">
        <v>0</v>
      </c>
      <c r="AS52" s="63">
        <v>0</v>
      </c>
      <c r="AT52" s="62">
        <v>0</v>
      </c>
      <c r="AU52" s="63">
        <v>0</v>
      </c>
      <c r="AV52" s="62">
        <v>0</v>
      </c>
      <c r="AW52" s="63">
        <v>0</v>
      </c>
      <c r="AX52" s="62">
        <v>0</v>
      </c>
      <c r="AY52" s="63">
        <v>0</v>
      </c>
      <c r="AZ52" s="62">
        <v>0</v>
      </c>
      <c r="BA52" s="63">
        <v>0</v>
      </c>
      <c r="BB52" s="62">
        <v>17.797999999999998</v>
      </c>
      <c r="BC52" s="63">
        <v>572.93420609057193</v>
      </c>
      <c r="BD52" s="62">
        <v>0</v>
      </c>
      <c r="BE52" s="63">
        <v>0</v>
      </c>
      <c r="BF52" s="62">
        <v>0</v>
      </c>
      <c r="BG52" s="63">
        <v>0</v>
      </c>
      <c r="BH52" s="62">
        <v>0</v>
      </c>
      <c r="BI52" s="63">
        <v>0</v>
      </c>
      <c r="BJ52" s="62">
        <v>0</v>
      </c>
      <c r="BK52" s="63">
        <v>0</v>
      </c>
      <c r="BL52" s="62">
        <v>73.233000000000004</v>
      </c>
      <c r="BM52" s="63">
        <v>104.93912580394085</v>
      </c>
      <c r="BN52" s="62">
        <v>0.89400000000000002</v>
      </c>
      <c r="BO52" s="63">
        <v>373.36689038031318</v>
      </c>
      <c r="BP52" s="62">
        <v>34.073999999999998</v>
      </c>
      <c r="BQ52" s="63">
        <v>461.70073956682518</v>
      </c>
      <c r="BR52" s="62">
        <v>0</v>
      </c>
      <c r="BS52" s="63">
        <v>0</v>
      </c>
      <c r="BT52" s="62">
        <v>3.1379999999999999</v>
      </c>
      <c r="BU52" s="63">
        <v>867.98247291268319</v>
      </c>
    </row>
    <row r="53" spans="1:73" ht="12.95" customHeight="1">
      <c r="A53" s="61"/>
      <c r="B53" s="58" t="s">
        <v>84</v>
      </c>
      <c r="C53" s="10">
        <v>38</v>
      </c>
      <c r="D53" s="62">
        <v>0</v>
      </c>
      <c r="E53" s="63">
        <v>0</v>
      </c>
      <c r="F53" s="62">
        <v>0</v>
      </c>
      <c r="G53" s="63">
        <v>0</v>
      </c>
      <c r="H53" s="62">
        <v>0</v>
      </c>
      <c r="I53" s="63">
        <v>0</v>
      </c>
      <c r="J53" s="62">
        <v>0</v>
      </c>
      <c r="K53" s="63">
        <v>0</v>
      </c>
      <c r="L53" s="62">
        <v>0</v>
      </c>
      <c r="M53" s="63">
        <v>0</v>
      </c>
      <c r="N53" s="62">
        <v>0</v>
      </c>
      <c r="O53" s="63">
        <v>0</v>
      </c>
      <c r="P53" s="62">
        <v>0</v>
      </c>
      <c r="Q53" s="63">
        <v>0</v>
      </c>
      <c r="R53" s="62">
        <v>0</v>
      </c>
      <c r="S53" s="63">
        <v>0</v>
      </c>
      <c r="T53" s="62">
        <v>0</v>
      </c>
      <c r="U53" s="63">
        <v>0</v>
      </c>
      <c r="V53" s="62">
        <v>0</v>
      </c>
      <c r="W53" s="63">
        <v>0</v>
      </c>
      <c r="X53" s="62">
        <v>0</v>
      </c>
      <c r="Y53" s="63">
        <v>0</v>
      </c>
      <c r="Z53" s="62">
        <v>0</v>
      </c>
      <c r="AA53" s="63">
        <v>0</v>
      </c>
      <c r="AB53" s="62">
        <v>0.35199999999999998</v>
      </c>
      <c r="AC53" s="63">
        <v>458.69318181818181</v>
      </c>
      <c r="AD53" s="62">
        <v>0</v>
      </c>
      <c r="AE53" s="63">
        <v>0</v>
      </c>
      <c r="AF53" s="62">
        <v>53.04</v>
      </c>
      <c r="AG53" s="63">
        <v>47.021945701357467</v>
      </c>
      <c r="AH53" s="62">
        <v>0</v>
      </c>
      <c r="AI53" s="63">
        <v>0</v>
      </c>
      <c r="AJ53" s="62">
        <v>0</v>
      </c>
      <c r="AK53" s="63">
        <v>0</v>
      </c>
      <c r="AL53" s="62">
        <v>5.8479999999999999</v>
      </c>
      <c r="AM53" s="63">
        <v>246.2688098495212</v>
      </c>
      <c r="AN53" s="62">
        <v>2.956</v>
      </c>
      <c r="AO53" s="63">
        <v>312.82002706359947</v>
      </c>
      <c r="AP53" s="62">
        <v>1.3080000000000001</v>
      </c>
      <c r="AQ53" s="63">
        <v>188.42201834862385</v>
      </c>
      <c r="AR53" s="62">
        <v>0</v>
      </c>
      <c r="AS53" s="63">
        <v>0</v>
      </c>
      <c r="AT53" s="62">
        <v>0</v>
      </c>
      <c r="AU53" s="63">
        <v>0</v>
      </c>
      <c r="AV53" s="62">
        <v>0</v>
      </c>
      <c r="AW53" s="63">
        <v>0</v>
      </c>
      <c r="AX53" s="62">
        <v>0</v>
      </c>
      <c r="AY53" s="63">
        <v>0</v>
      </c>
      <c r="AZ53" s="62">
        <v>0</v>
      </c>
      <c r="BA53" s="63">
        <v>0</v>
      </c>
      <c r="BB53" s="62">
        <v>2.9000000000000001E-2</v>
      </c>
      <c r="BC53" s="63">
        <v>484.13793103448279</v>
      </c>
      <c r="BD53" s="62">
        <v>0</v>
      </c>
      <c r="BE53" s="63">
        <v>0</v>
      </c>
      <c r="BF53" s="62">
        <v>0</v>
      </c>
      <c r="BG53" s="63">
        <v>0</v>
      </c>
      <c r="BH53" s="62">
        <v>0</v>
      </c>
      <c r="BI53" s="63">
        <v>0</v>
      </c>
      <c r="BJ53" s="62">
        <v>0</v>
      </c>
      <c r="BK53" s="63">
        <v>0</v>
      </c>
      <c r="BL53" s="62">
        <v>186.69300000000001</v>
      </c>
      <c r="BM53" s="63">
        <v>310.62093918893584</v>
      </c>
      <c r="BN53" s="62">
        <v>0.17199999999999999</v>
      </c>
      <c r="BO53" s="63">
        <v>274.39534883720927</v>
      </c>
      <c r="BP53" s="62">
        <v>0.67600000000000005</v>
      </c>
      <c r="BQ53" s="63">
        <v>570.75591715976338</v>
      </c>
      <c r="BR53" s="62">
        <v>0</v>
      </c>
      <c r="BS53" s="63">
        <v>0</v>
      </c>
      <c r="BT53" s="62">
        <v>1.528</v>
      </c>
      <c r="BU53" s="63">
        <v>558.87107329842934</v>
      </c>
    </row>
    <row r="54" spans="1:73" ht="12.95" customHeight="1">
      <c r="A54" s="61"/>
      <c r="B54" s="58" t="s">
        <v>85</v>
      </c>
      <c r="C54" s="10">
        <v>39</v>
      </c>
      <c r="D54" s="62">
        <v>0.64100000000000001</v>
      </c>
      <c r="E54" s="63">
        <v>2410.7254290171609</v>
      </c>
      <c r="F54" s="62">
        <v>0</v>
      </c>
      <c r="G54" s="63">
        <v>0</v>
      </c>
      <c r="H54" s="62">
        <v>0</v>
      </c>
      <c r="I54" s="63">
        <v>0</v>
      </c>
      <c r="J54" s="62">
        <v>0</v>
      </c>
      <c r="K54" s="63">
        <v>0</v>
      </c>
      <c r="L54" s="62">
        <v>0</v>
      </c>
      <c r="M54" s="63">
        <v>0</v>
      </c>
      <c r="N54" s="62">
        <v>0</v>
      </c>
      <c r="O54" s="63">
        <v>0</v>
      </c>
      <c r="P54" s="62">
        <v>0</v>
      </c>
      <c r="Q54" s="63">
        <v>0</v>
      </c>
      <c r="R54" s="62">
        <v>0</v>
      </c>
      <c r="S54" s="63">
        <v>0</v>
      </c>
      <c r="T54" s="62">
        <v>0</v>
      </c>
      <c r="U54" s="63">
        <v>0</v>
      </c>
      <c r="V54" s="62">
        <v>0</v>
      </c>
      <c r="W54" s="63">
        <v>0</v>
      </c>
      <c r="X54" s="62">
        <v>0</v>
      </c>
      <c r="Y54" s="63">
        <v>0</v>
      </c>
      <c r="Z54" s="62">
        <v>0</v>
      </c>
      <c r="AA54" s="63">
        <v>0</v>
      </c>
      <c r="AB54" s="62">
        <v>5.5E-2</v>
      </c>
      <c r="AC54" s="63">
        <v>726.54545454545462</v>
      </c>
      <c r="AD54" s="62">
        <v>0</v>
      </c>
      <c r="AE54" s="63">
        <v>0</v>
      </c>
      <c r="AF54" s="62">
        <v>0</v>
      </c>
      <c r="AG54" s="63">
        <v>0</v>
      </c>
      <c r="AH54" s="62">
        <v>1.9119999999999999</v>
      </c>
      <c r="AI54" s="63">
        <v>62.585774058577407</v>
      </c>
      <c r="AJ54" s="62">
        <v>0</v>
      </c>
      <c r="AK54" s="63">
        <v>0</v>
      </c>
      <c r="AL54" s="62">
        <v>363.86399999999998</v>
      </c>
      <c r="AM54" s="63">
        <v>295.58482839742322</v>
      </c>
      <c r="AN54" s="62">
        <v>13.257999999999999</v>
      </c>
      <c r="AO54" s="63">
        <v>103.50339417710062</v>
      </c>
      <c r="AP54" s="62">
        <v>148.845</v>
      </c>
      <c r="AQ54" s="63">
        <v>120.29978165205415</v>
      </c>
      <c r="AR54" s="62">
        <v>0</v>
      </c>
      <c r="AS54" s="63">
        <v>0</v>
      </c>
      <c r="AT54" s="62">
        <v>0</v>
      </c>
      <c r="AU54" s="63">
        <v>0</v>
      </c>
      <c r="AV54" s="62">
        <v>0</v>
      </c>
      <c r="AW54" s="63">
        <v>0</v>
      </c>
      <c r="AX54" s="62">
        <v>0</v>
      </c>
      <c r="AY54" s="63">
        <v>0</v>
      </c>
      <c r="AZ54" s="62">
        <v>0</v>
      </c>
      <c r="BA54" s="63">
        <v>0</v>
      </c>
      <c r="BB54" s="62">
        <v>0.95099999999999996</v>
      </c>
      <c r="BC54" s="63">
        <v>378.39747634069403</v>
      </c>
      <c r="BD54" s="62">
        <v>0</v>
      </c>
      <c r="BE54" s="63">
        <v>0</v>
      </c>
      <c r="BF54" s="62">
        <v>0</v>
      </c>
      <c r="BG54" s="63">
        <v>0</v>
      </c>
      <c r="BH54" s="62">
        <v>0</v>
      </c>
      <c r="BI54" s="63">
        <v>0</v>
      </c>
      <c r="BJ54" s="62">
        <v>0</v>
      </c>
      <c r="BK54" s="63">
        <v>0</v>
      </c>
      <c r="BL54" s="62">
        <v>7.6840000000000002</v>
      </c>
      <c r="BM54" s="63">
        <v>579.6685320145757</v>
      </c>
      <c r="BN54" s="62">
        <v>9.9000000000000005E-2</v>
      </c>
      <c r="BO54" s="63">
        <v>291.27272727272731</v>
      </c>
      <c r="BP54" s="62">
        <v>19.741</v>
      </c>
      <c r="BQ54" s="63">
        <v>417.84018033534272</v>
      </c>
      <c r="BR54" s="62">
        <v>0</v>
      </c>
      <c r="BS54" s="63">
        <v>0</v>
      </c>
      <c r="BT54" s="62">
        <v>1.5589999999999999</v>
      </c>
      <c r="BU54" s="63">
        <v>971.79217447081453</v>
      </c>
    </row>
    <row r="55" spans="1:73" ht="12.95" customHeight="1">
      <c r="A55" s="61"/>
      <c r="B55" s="58" t="s">
        <v>86</v>
      </c>
      <c r="C55" s="10">
        <v>40</v>
      </c>
      <c r="D55" s="62">
        <v>0.41399999999999998</v>
      </c>
      <c r="E55" s="63">
        <v>1607.086956521739</v>
      </c>
      <c r="F55" s="62">
        <v>0</v>
      </c>
      <c r="G55" s="63">
        <v>0</v>
      </c>
      <c r="H55" s="62">
        <v>0</v>
      </c>
      <c r="I55" s="63">
        <v>0</v>
      </c>
      <c r="J55" s="62">
        <v>0</v>
      </c>
      <c r="K55" s="63">
        <v>0</v>
      </c>
      <c r="L55" s="62">
        <v>0</v>
      </c>
      <c r="M55" s="63">
        <v>0</v>
      </c>
      <c r="N55" s="62">
        <v>0</v>
      </c>
      <c r="O55" s="63">
        <v>0</v>
      </c>
      <c r="P55" s="62">
        <v>0</v>
      </c>
      <c r="Q55" s="63">
        <v>0</v>
      </c>
      <c r="R55" s="62">
        <v>0</v>
      </c>
      <c r="S55" s="63">
        <v>0</v>
      </c>
      <c r="T55" s="62">
        <v>0.22</v>
      </c>
      <c r="U55" s="63">
        <v>540</v>
      </c>
      <c r="V55" s="62">
        <v>0</v>
      </c>
      <c r="W55" s="63">
        <v>0</v>
      </c>
      <c r="X55" s="62">
        <v>0.25</v>
      </c>
      <c r="Y55" s="63">
        <v>378</v>
      </c>
      <c r="Z55" s="62">
        <v>0</v>
      </c>
      <c r="AA55" s="63">
        <v>0</v>
      </c>
      <c r="AB55" s="62">
        <v>2.1240000000000001</v>
      </c>
      <c r="AC55" s="63">
        <v>339.96610169491527</v>
      </c>
      <c r="AD55" s="62">
        <v>0</v>
      </c>
      <c r="AE55" s="63">
        <v>0</v>
      </c>
      <c r="AF55" s="62">
        <v>1447.2170000000001</v>
      </c>
      <c r="AG55" s="63">
        <v>50.658524602737529</v>
      </c>
      <c r="AH55" s="62">
        <v>111.994</v>
      </c>
      <c r="AI55" s="63">
        <v>63.163714127542541</v>
      </c>
      <c r="AJ55" s="62">
        <v>424.53</v>
      </c>
      <c r="AK55" s="63">
        <v>50.546686924363414</v>
      </c>
      <c r="AL55" s="62">
        <v>801.83199999999999</v>
      </c>
      <c r="AM55" s="63">
        <v>262.26328956689184</v>
      </c>
      <c r="AN55" s="62">
        <v>16.449000000000002</v>
      </c>
      <c r="AO55" s="63">
        <v>126.05580886376072</v>
      </c>
      <c r="AP55" s="62">
        <v>604.01800000000003</v>
      </c>
      <c r="AQ55" s="63">
        <v>130.62024807207732</v>
      </c>
      <c r="AR55" s="62">
        <v>0</v>
      </c>
      <c r="AS55" s="63">
        <v>0</v>
      </c>
      <c r="AT55" s="62">
        <v>0</v>
      </c>
      <c r="AU55" s="63">
        <v>0</v>
      </c>
      <c r="AV55" s="62">
        <v>0</v>
      </c>
      <c r="AW55" s="63">
        <v>0</v>
      </c>
      <c r="AX55" s="62">
        <v>0</v>
      </c>
      <c r="AY55" s="63">
        <v>0</v>
      </c>
      <c r="AZ55" s="62">
        <v>0</v>
      </c>
      <c r="BA55" s="63">
        <v>0</v>
      </c>
      <c r="BB55" s="62">
        <v>5.4580000000000002</v>
      </c>
      <c r="BC55" s="63">
        <v>456.49688530597291</v>
      </c>
      <c r="BD55" s="62">
        <v>0</v>
      </c>
      <c r="BE55" s="63">
        <v>0</v>
      </c>
      <c r="BF55" s="62">
        <v>0</v>
      </c>
      <c r="BG55" s="63">
        <v>0</v>
      </c>
      <c r="BH55" s="62">
        <v>0</v>
      </c>
      <c r="BI55" s="63">
        <v>0</v>
      </c>
      <c r="BJ55" s="62">
        <v>0</v>
      </c>
      <c r="BK55" s="63">
        <v>0</v>
      </c>
      <c r="BL55" s="62">
        <v>64.013999999999996</v>
      </c>
      <c r="BM55" s="63">
        <v>143.11897397444309</v>
      </c>
      <c r="BN55" s="62">
        <v>0</v>
      </c>
      <c r="BO55" s="63">
        <v>0</v>
      </c>
      <c r="BP55" s="62">
        <v>1.288</v>
      </c>
      <c r="BQ55" s="63">
        <v>280.14596273291926</v>
      </c>
      <c r="BR55" s="62">
        <v>0</v>
      </c>
      <c r="BS55" s="63">
        <v>0</v>
      </c>
      <c r="BT55" s="62">
        <v>4.7E-2</v>
      </c>
      <c r="BU55" s="63">
        <v>1034.0425531914893</v>
      </c>
    </row>
    <row r="56" spans="1:73" ht="12.95" customHeight="1">
      <c r="A56" s="61"/>
      <c r="B56" s="58" t="s">
        <v>87</v>
      </c>
      <c r="C56" s="10">
        <v>41</v>
      </c>
      <c r="D56" s="62">
        <v>27.712</v>
      </c>
      <c r="E56" s="63">
        <v>2262.5117277713625</v>
      </c>
      <c r="F56" s="62">
        <v>0</v>
      </c>
      <c r="G56" s="63">
        <v>0</v>
      </c>
      <c r="H56" s="62">
        <v>0</v>
      </c>
      <c r="I56" s="63">
        <v>0</v>
      </c>
      <c r="J56" s="62">
        <v>0</v>
      </c>
      <c r="K56" s="63">
        <v>0</v>
      </c>
      <c r="L56" s="62">
        <v>0</v>
      </c>
      <c r="M56" s="63">
        <v>0</v>
      </c>
      <c r="N56" s="62">
        <v>0</v>
      </c>
      <c r="O56" s="63">
        <v>0</v>
      </c>
      <c r="P56" s="62">
        <v>0</v>
      </c>
      <c r="Q56" s="63">
        <v>0</v>
      </c>
      <c r="R56" s="62">
        <v>0</v>
      </c>
      <c r="S56" s="63">
        <v>0</v>
      </c>
      <c r="T56" s="62">
        <v>0</v>
      </c>
      <c r="U56" s="63">
        <v>0</v>
      </c>
      <c r="V56" s="62">
        <v>0</v>
      </c>
      <c r="W56" s="63">
        <v>0</v>
      </c>
      <c r="X56" s="62">
        <v>0</v>
      </c>
      <c r="Y56" s="63">
        <v>0</v>
      </c>
      <c r="Z56" s="62">
        <v>0</v>
      </c>
      <c r="AA56" s="63">
        <v>0</v>
      </c>
      <c r="AB56" s="62">
        <v>56.841000000000001</v>
      </c>
      <c r="AC56" s="63">
        <v>363.19415562710014</v>
      </c>
      <c r="AD56" s="62">
        <v>0</v>
      </c>
      <c r="AE56" s="63">
        <v>0</v>
      </c>
      <c r="AF56" s="62">
        <v>79.697999999999993</v>
      </c>
      <c r="AG56" s="63">
        <v>98.584657080478806</v>
      </c>
      <c r="AH56" s="62">
        <v>125.181</v>
      </c>
      <c r="AI56" s="63">
        <v>122.97778416852398</v>
      </c>
      <c r="AJ56" s="62">
        <v>0</v>
      </c>
      <c r="AK56" s="63">
        <v>0</v>
      </c>
      <c r="AL56" s="62">
        <v>1067.7349999999999</v>
      </c>
      <c r="AM56" s="63">
        <v>371.66839524788452</v>
      </c>
      <c r="AN56" s="62">
        <v>79.58</v>
      </c>
      <c r="AO56" s="63">
        <v>206.8000502638854</v>
      </c>
      <c r="AP56" s="62">
        <v>616.63900000000001</v>
      </c>
      <c r="AQ56" s="63">
        <v>124.89948251732375</v>
      </c>
      <c r="AR56" s="62">
        <v>0</v>
      </c>
      <c r="AS56" s="63">
        <v>0</v>
      </c>
      <c r="AT56" s="62">
        <v>0</v>
      </c>
      <c r="AU56" s="63">
        <v>0</v>
      </c>
      <c r="AV56" s="62">
        <v>0</v>
      </c>
      <c r="AW56" s="63">
        <v>0</v>
      </c>
      <c r="AX56" s="62">
        <v>0</v>
      </c>
      <c r="AY56" s="63">
        <v>0</v>
      </c>
      <c r="AZ56" s="62">
        <v>0</v>
      </c>
      <c r="BA56" s="63">
        <v>0</v>
      </c>
      <c r="BB56" s="62">
        <v>7.8479999999999999</v>
      </c>
      <c r="BC56" s="63">
        <v>561.90825688073392</v>
      </c>
      <c r="BD56" s="62">
        <v>0</v>
      </c>
      <c r="BE56" s="63">
        <v>0</v>
      </c>
      <c r="BF56" s="62">
        <v>0</v>
      </c>
      <c r="BG56" s="63">
        <v>0</v>
      </c>
      <c r="BH56" s="62">
        <v>0</v>
      </c>
      <c r="BI56" s="63">
        <v>0</v>
      </c>
      <c r="BJ56" s="62">
        <v>0</v>
      </c>
      <c r="BK56" s="63">
        <v>0</v>
      </c>
      <c r="BL56" s="62">
        <v>308.822</v>
      </c>
      <c r="BM56" s="63">
        <v>237.00607145863961</v>
      </c>
      <c r="BN56" s="62">
        <v>3.0209999999999999</v>
      </c>
      <c r="BO56" s="63">
        <v>432.51837140019859</v>
      </c>
      <c r="BP56" s="62">
        <v>68.209999999999994</v>
      </c>
      <c r="BQ56" s="63">
        <v>471.45291013047944</v>
      </c>
      <c r="BR56" s="62">
        <v>0</v>
      </c>
      <c r="BS56" s="63">
        <v>0</v>
      </c>
      <c r="BT56" s="62">
        <v>4.4210000000000003</v>
      </c>
      <c r="BU56" s="63">
        <v>940.28228907486982</v>
      </c>
    </row>
    <row r="57" spans="1:73" ht="12.95" customHeight="1">
      <c r="A57" s="61"/>
      <c r="B57" s="45"/>
      <c r="C57" s="64"/>
      <c r="D57" s="62"/>
      <c r="E57" s="63"/>
      <c r="F57" s="62"/>
      <c r="G57" s="63"/>
      <c r="H57" s="62"/>
      <c r="I57" s="63"/>
      <c r="J57" s="62"/>
      <c r="K57" s="63"/>
      <c r="L57" s="62"/>
      <c r="M57" s="63"/>
      <c r="N57" s="62"/>
      <c r="O57" s="63"/>
      <c r="P57" s="62"/>
      <c r="Q57" s="63"/>
      <c r="R57" s="62"/>
      <c r="S57" s="63"/>
      <c r="T57" s="62"/>
      <c r="U57" s="63"/>
      <c r="V57" s="62"/>
      <c r="W57" s="63"/>
      <c r="X57" s="62"/>
      <c r="Y57" s="63"/>
      <c r="Z57" s="62"/>
      <c r="AA57" s="63"/>
      <c r="AB57" s="62"/>
      <c r="AC57" s="63"/>
      <c r="AD57" s="62"/>
      <c r="AE57" s="63"/>
      <c r="AF57" s="62"/>
      <c r="AG57" s="63"/>
      <c r="AH57" s="62"/>
      <c r="AI57" s="63"/>
      <c r="AJ57" s="62"/>
      <c r="AK57" s="63"/>
      <c r="AL57" s="62"/>
      <c r="AM57" s="63"/>
      <c r="AN57" s="62"/>
      <c r="AO57" s="63"/>
      <c r="AP57" s="62"/>
      <c r="AQ57" s="63"/>
      <c r="AR57" s="62"/>
      <c r="AS57" s="63"/>
      <c r="AT57" s="62"/>
      <c r="AU57" s="63"/>
      <c r="AV57" s="62"/>
      <c r="AW57" s="63"/>
      <c r="AX57" s="62"/>
      <c r="AY57" s="63"/>
      <c r="AZ57" s="62"/>
      <c r="BA57" s="63"/>
      <c r="BB57" s="62"/>
      <c r="BC57" s="63"/>
      <c r="BD57" s="62"/>
      <c r="BE57" s="63"/>
      <c r="BF57" s="62"/>
      <c r="BG57" s="63"/>
      <c r="BH57" s="62"/>
      <c r="BI57" s="63"/>
      <c r="BJ57" s="62"/>
      <c r="BK57" s="63"/>
      <c r="BL57" s="62"/>
      <c r="BM57" s="63"/>
      <c r="BN57" s="62"/>
      <c r="BO57" s="63"/>
      <c r="BP57" s="62"/>
      <c r="BQ57" s="63"/>
      <c r="BR57" s="62"/>
      <c r="BS57" s="63"/>
      <c r="BT57" s="62"/>
      <c r="BU57" s="63"/>
    </row>
    <row r="58" spans="1:73" ht="12.95" customHeight="1">
      <c r="A58" s="61"/>
      <c r="B58" s="58" t="s">
        <v>88</v>
      </c>
      <c r="C58" s="10">
        <v>42</v>
      </c>
      <c r="D58" s="62">
        <v>0</v>
      </c>
      <c r="E58" s="63">
        <v>0</v>
      </c>
      <c r="F58" s="62">
        <v>0</v>
      </c>
      <c r="G58" s="63">
        <v>0</v>
      </c>
      <c r="H58" s="62">
        <v>1.2999999999999999E-2</v>
      </c>
      <c r="I58" s="63">
        <v>432</v>
      </c>
      <c r="J58" s="62">
        <v>0</v>
      </c>
      <c r="K58" s="63">
        <v>0</v>
      </c>
      <c r="L58" s="62">
        <v>0</v>
      </c>
      <c r="M58" s="63">
        <v>0</v>
      </c>
      <c r="N58" s="62">
        <v>0</v>
      </c>
      <c r="O58" s="63">
        <v>0</v>
      </c>
      <c r="P58" s="62">
        <v>0</v>
      </c>
      <c r="Q58" s="63">
        <v>0</v>
      </c>
      <c r="R58" s="62">
        <v>0</v>
      </c>
      <c r="S58" s="63">
        <v>0</v>
      </c>
      <c r="T58" s="62">
        <v>0</v>
      </c>
      <c r="U58" s="63">
        <v>0</v>
      </c>
      <c r="V58" s="62">
        <v>0</v>
      </c>
      <c r="W58" s="63">
        <v>0</v>
      </c>
      <c r="X58" s="62">
        <v>1.7999999999999999E-2</v>
      </c>
      <c r="Y58" s="63">
        <v>1140</v>
      </c>
      <c r="Z58" s="62">
        <v>0</v>
      </c>
      <c r="AA58" s="63">
        <v>0</v>
      </c>
      <c r="AB58" s="62">
        <v>0.91100000000000003</v>
      </c>
      <c r="AC58" s="63">
        <v>119.49945115257958</v>
      </c>
      <c r="AD58" s="62">
        <v>0</v>
      </c>
      <c r="AE58" s="63">
        <v>0</v>
      </c>
      <c r="AF58" s="62">
        <v>233.75</v>
      </c>
      <c r="AG58" s="63">
        <v>57.214913368983957</v>
      </c>
      <c r="AH58" s="62">
        <v>337.23</v>
      </c>
      <c r="AI58" s="63">
        <v>78.359232571242174</v>
      </c>
      <c r="AJ58" s="62">
        <v>215.47499999999999</v>
      </c>
      <c r="AK58" s="63">
        <v>43.593706926557608</v>
      </c>
      <c r="AL58" s="62">
        <v>141.62299999999999</v>
      </c>
      <c r="AM58" s="63">
        <v>289.95243004314273</v>
      </c>
      <c r="AN58" s="62">
        <v>38.225999999999999</v>
      </c>
      <c r="AO58" s="63">
        <v>137.44982472662588</v>
      </c>
      <c r="AP58" s="62">
        <v>981.53499999999997</v>
      </c>
      <c r="AQ58" s="63">
        <v>80.023979786762567</v>
      </c>
      <c r="AR58" s="62">
        <v>0</v>
      </c>
      <c r="AS58" s="63">
        <v>0</v>
      </c>
      <c r="AT58" s="62">
        <v>0</v>
      </c>
      <c r="AU58" s="63">
        <v>0</v>
      </c>
      <c r="AV58" s="62">
        <v>0</v>
      </c>
      <c r="AW58" s="63">
        <v>0</v>
      </c>
      <c r="AX58" s="62">
        <v>0</v>
      </c>
      <c r="AY58" s="63">
        <v>0</v>
      </c>
      <c r="AZ58" s="62">
        <v>0</v>
      </c>
      <c r="BA58" s="63">
        <v>0</v>
      </c>
      <c r="BB58" s="62">
        <v>0.40400000000000003</v>
      </c>
      <c r="BC58" s="63">
        <v>278.28712871287127</v>
      </c>
      <c r="BD58" s="62">
        <v>0</v>
      </c>
      <c r="BE58" s="63">
        <v>0</v>
      </c>
      <c r="BF58" s="62">
        <v>0</v>
      </c>
      <c r="BG58" s="63">
        <v>0</v>
      </c>
      <c r="BH58" s="62">
        <v>0</v>
      </c>
      <c r="BI58" s="63">
        <v>0</v>
      </c>
      <c r="BJ58" s="62">
        <v>0</v>
      </c>
      <c r="BK58" s="63">
        <v>0</v>
      </c>
      <c r="BL58" s="62">
        <v>20.356999999999999</v>
      </c>
      <c r="BM58" s="63">
        <v>261.6274500171931</v>
      </c>
      <c r="BN58" s="62">
        <v>1.8879999999999999</v>
      </c>
      <c r="BO58" s="63">
        <v>244.71610169491527</v>
      </c>
      <c r="BP58" s="62">
        <v>12.074</v>
      </c>
      <c r="BQ58" s="63">
        <v>369.04745734636413</v>
      </c>
      <c r="BR58" s="62">
        <v>0</v>
      </c>
      <c r="BS58" s="63">
        <v>0</v>
      </c>
      <c r="BT58" s="62">
        <v>0.35</v>
      </c>
      <c r="BU58" s="63">
        <v>712.42857142857144</v>
      </c>
    </row>
    <row r="59" spans="1:73" ht="12.95" customHeight="1">
      <c r="A59" s="61"/>
      <c r="B59" s="58" t="s">
        <v>89</v>
      </c>
      <c r="C59" s="10">
        <v>43</v>
      </c>
      <c r="D59" s="62">
        <v>1.0049999999999999</v>
      </c>
      <c r="E59" s="63">
        <v>1478.6009950248756</v>
      </c>
      <c r="F59" s="62">
        <v>0</v>
      </c>
      <c r="G59" s="63">
        <v>0</v>
      </c>
      <c r="H59" s="62">
        <v>0</v>
      </c>
      <c r="I59" s="63">
        <v>0</v>
      </c>
      <c r="J59" s="62">
        <v>0</v>
      </c>
      <c r="K59" s="63">
        <v>0</v>
      </c>
      <c r="L59" s="62">
        <v>0</v>
      </c>
      <c r="M59" s="63">
        <v>0</v>
      </c>
      <c r="N59" s="62">
        <v>0</v>
      </c>
      <c r="O59" s="63">
        <v>0</v>
      </c>
      <c r="P59" s="62">
        <v>0</v>
      </c>
      <c r="Q59" s="63">
        <v>0</v>
      </c>
      <c r="R59" s="62">
        <v>0</v>
      </c>
      <c r="S59" s="63">
        <v>0</v>
      </c>
      <c r="T59" s="62">
        <v>0</v>
      </c>
      <c r="U59" s="63">
        <v>0</v>
      </c>
      <c r="V59" s="62">
        <v>0</v>
      </c>
      <c r="W59" s="63">
        <v>0</v>
      </c>
      <c r="X59" s="62">
        <v>0</v>
      </c>
      <c r="Y59" s="63">
        <v>0</v>
      </c>
      <c r="Z59" s="62">
        <v>0</v>
      </c>
      <c r="AA59" s="63">
        <v>0</v>
      </c>
      <c r="AB59" s="62">
        <v>0</v>
      </c>
      <c r="AC59" s="63">
        <v>0</v>
      </c>
      <c r="AD59" s="62">
        <v>0</v>
      </c>
      <c r="AE59" s="63">
        <v>0</v>
      </c>
      <c r="AF59" s="62">
        <v>1211.443</v>
      </c>
      <c r="AG59" s="63">
        <v>43.498305739518905</v>
      </c>
      <c r="AH59" s="62">
        <v>438.40100000000001</v>
      </c>
      <c r="AI59" s="63">
        <v>51.904801768244141</v>
      </c>
      <c r="AJ59" s="62">
        <v>205.36199999999999</v>
      </c>
      <c r="AK59" s="63">
        <v>29.268126527789953</v>
      </c>
      <c r="AL59" s="62">
        <v>15.096</v>
      </c>
      <c r="AM59" s="63">
        <v>370.98410174880763</v>
      </c>
      <c r="AN59" s="62">
        <v>0.14499999999999999</v>
      </c>
      <c r="AO59" s="63">
        <v>533.06896551724139</v>
      </c>
      <c r="AP59" s="62">
        <v>50.65</v>
      </c>
      <c r="AQ59" s="63">
        <v>110.36819348469892</v>
      </c>
      <c r="AR59" s="62">
        <v>0</v>
      </c>
      <c r="AS59" s="63">
        <v>0</v>
      </c>
      <c r="AT59" s="62">
        <v>0</v>
      </c>
      <c r="AU59" s="63">
        <v>0</v>
      </c>
      <c r="AV59" s="62">
        <v>0</v>
      </c>
      <c r="AW59" s="63">
        <v>0</v>
      </c>
      <c r="AX59" s="62">
        <v>0</v>
      </c>
      <c r="AY59" s="63">
        <v>0</v>
      </c>
      <c r="AZ59" s="62">
        <v>0</v>
      </c>
      <c r="BA59" s="63">
        <v>0</v>
      </c>
      <c r="BB59" s="62">
        <v>2E-3</v>
      </c>
      <c r="BC59" s="63">
        <v>864</v>
      </c>
      <c r="BD59" s="62">
        <v>0</v>
      </c>
      <c r="BE59" s="63">
        <v>0</v>
      </c>
      <c r="BF59" s="62">
        <v>0</v>
      </c>
      <c r="BG59" s="63">
        <v>0</v>
      </c>
      <c r="BH59" s="62">
        <v>0</v>
      </c>
      <c r="BI59" s="63">
        <v>0</v>
      </c>
      <c r="BJ59" s="62">
        <v>0</v>
      </c>
      <c r="BK59" s="63">
        <v>0</v>
      </c>
      <c r="BL59" s="62">
        <v>58.109000000000002</v>
      </c>
      <c r="BM59" s="63">
        <v>169.27493159407322</v>
      </c>
      <c r="BN59" s="62">
        <v>8.6999999999999994E-2</v>
      </c>
      <c r="BO59" s="63">
        <v>679.40229885057477</v>
      </c>
      <c r="BP59" s="62">
        <v>8.8290000000000006</v>
      </c>
      <c r="BQ59" s="63">
        <v>492.60210669384981</v>
      </c>
      <c r="BR59" s="62">
        <v>0</v>
      </c>
      <c r="BS59" s="63">
        <v>0</v>
      </c>
      <c r="BT59" s="62">
        <v>1.56</v>
      </c>
      <c r="BU59" s="63">
        <v>848.91794871794878</v>
      </c>
    </row>
    <row r="60" spans="1:73" ht="12.95" customHeight="1">
      <c r="A60" s="61"/>
      <c r="B60" s="58" t="s">
        <v>90</v>
      </c>
      <c r="C60" s="10">
        <v>44</v>
      </c>
      <c r="D60" s="62">
        <v>0</v>
      </c>
      <c r="E60" s="63">
        <v>0</v>
      </c>
      <c r="F60" s="62">
        <v>0</v>
      </c>
      <c r="G60" s="63">
        <v>0</v>
      </c>
      <c r="H60" s="62">
        <v>0</v>
      </c>
      <c r="I60" s="63">
        <v>0</v>
      </c>
      <c r="J60" s="62">
        <v>0</v>
      </c>
      <c r="K60" s="63">
        <v>0</v>
      </c>
      <c r="L60" s="62">
        <v>0</v>
      </c>
      <c r="M60" s="63">
        <v>0</v>
      </c>
      <c r="N60" s="62">
        <v>0</v>
      </c>
      <c r="O60" s="63">
        <v>0</v>
      </c>
      <c r="P60" s="62">
        <v>0</v>
      </c>
      <c r="Q60" s="63">
        <v>0</v>
      </c>
      <c r="R60" s="62">
        <v>0</v>
      </c>
      <c r="S60" s="63">
        <v>0</v>
      </c>
      <c r="T60" s="62">
        <v>0</v>
      </c>
      <c r="U60" s="63">
        <v>0</v>
      </c>
      <c r="V60" s="62">
        <v>0</v>
      </c>
      <c r="W60" s="63">
        <v>0</v>
      </c>
      <c r="X60" s="62">
        <v>0</v>
      </c>
      <c r="Y60" s="63">
        <v>0</v>
      </c>
      <c r="Z60" s="62">
        <v>0</v>
      </c>
      <c r="AA60" s="63">
        <v>0</v>
      </c>
      <c r="AB60" s="62">
        <v>0.13900000000000001</v>
      </c>
      <c r="AC60" s="63">
        <v>256.30935251798559</v>
      </c>
      <c r="AD60" s="62">
        <v>0</v>
      </c>
      <c r="AE60" s="63">
        <v>0</v>
      </c>
      <c r="AF60" s="62">
        <v>2387.768</v>
      </c>
      <c r="AG60" s="63">
        <v>44.295551326594541</v>
      </c>
      <c r="AH60" s="62">
        <v>582.25599999999997</v>
      </c>
      <c r="AI60" s="63">
        <v>72.554304292270061</v>
      </c>
      <c r="AJ60" s="62">
        <v>0.16800000000000001</v>
      </c>
      <c r="AK60" s="63">
        <v>15.428571428571427</v>
      </c>
      <c r="AL60" s="62">
        <v>74.352000000000004</v>
      </c>
      <c r="AM60" s="63">
        <v>429.15555734882719</v>
      </c>
      <c r="AN60" s="62">
        <v>7.1820000000000004</v>
      </c>
      <c r="AO60" s="63">
        <v>54.147869674185465</v>
      </c>
      <c r="AP60" s="62">
        <v>142.00200000000001</v>
      </c>
      <c r="AQ60" s="63">
        <v>57.433000943648679</v>
      </c>
      <c r="AR60" s="62">
        <v>0</v>
      </c>
      <c r="AS60" s="63">
        <v>0</v>
      </c>
      <c r="AT60" s="62">
        <v>0</v>
      </c>
      <c r="AU60" s="63">
        <v>0</v>
      </c>
      <c r="AV60" s="62">
        <v>0</v>
      </c>
      <c r="AW60" s="63">
        <v>0</v>
      </c>
      <c r="AX60" s="62">
        <v>0</v>
      </c>
      <c r="AY60" s="63">
        <v>0</v>
      </c>
      <c r="AZ60" s="62">
        <v>0</v>
      </c>
      <c r="BA60" s="63">
        <v>0</v>
      </c>
      <c r="BB60" s="62">
        <v>5.0000000000000001E-3</v>
      </c>
      <c r="BC60" s="63">
        <v>172.8</v>
      </c>
      <c r="BD60" s="62">
        <v>0</v>
      </c>
      <c r="BE60" s="63">
        <v>0</v>
      </c>
      <c r="BF60" s="62">
        <v>0</v>
      </c>
      <c r="BG60" s="63">
        <v>0</v>
      </c>
      <c r="BH60" s="62">
        <v>0</v>
      </c>
      <c r="BI60" s="63">
        <v>0</v>
      </c>
      <c r="BJ60" s="62">
        <v>0</v>
      </c>
      <c r="BK60" s="63">
        <v>0</v>
      </c>
      <c r="BL60" s="62">
        <v>118.658</v>
      </c>
      <c r="BM60" s="63">
        <v>95.074617809165844</v>
      </c>
      <c r="BN60" s="62">
        <v>0</v>
      </c>
      <c r="BO60" s="63">
        <v>0</v>
      </c>
      <c r="BP60" s="62">
        <v>0.41</v>
      </c>
      <c r="BQ60" s="63">
        <v>408.42926829268288</v>
      </c>
      <c r="BR60" s="62">
        <v>0</v>
      </c>
      <c r="BS60" s="63">
        <v>0</v>
      </c>
      <c r="BT60" s="62">
        <v>0</v>
      </c>
      <c r="BU60" s="63">
        <v>0</v>
      </c>
    </row>
    <row r="61" spans="1:73" ht="12.95" customHeight="1">
      <c r="A61" s="61"/>
      <c r="B61" s="58" t="s">
        <v>91</v>
      </c>
      <c r="C61" s="10">
        <v>45</v>
      </c>
      <c r="D61" s="62">
        <v>0</v>
      </c>
      <c r="E61" s="63">
        <v>0</v>
      </c>
      <c r="F61" s="62">
        <v>0</v>
      </c>
      <c r="G61" s="63">
        <v>0</v>
      </c>
      <c r="H61" s="62">
        <v>0.42199999999999999</v>
      </c>
      <c r="I61" s="63">
        <v>409.17061611374407</v>
      </c>
      <c r="J61" s="62">
        <v>0</v>
      </c>
      <c r="K61" s="63">
        <v>0</v>
      </c>
      <c r="L61" s="62">
        <v>3.7999999999999999E-2</v>
      </c>
      <c r="M61" s="63">
        <v>2256.0526315789475</v>
      </c>
      <c r="N61" s="62">
        <v>0</v>
      </c>
      <c r="O61" s="63">
        <v>0</v>
      </c>
      <c r="P61" s="62">
        <v>5.1920000000000002</v>
      </c>
      <c r="Q61" s="63">
        <v>1783.748844375963</v>
      </c>
      <c r="R61" s="62">
        <v>0</v>
      </c>
      <c r="S61" s="63">
        <v>0</v>
      </c>
      <c r="T61" s="62">
        <v>0</v>
      </c>
      <c r="U61" s="63">
        <v>0</v>
      </c>
      <c r="V61" s="62">
        <v>0</v>
      </c>
      <c r="W61" s="63">
        <v>0</v>
      </c>
      <c r="X61" s="62">
        <v>0.13500000000000001</v>
      </c>
      <c r="Y61" s="63">
        <v>633.68148148148157</v>
      </c>
      <c r="Z61" s="62">
        <v>0</v>
      </c>
      <c r="AA61" s="63">
        <v>0</v>
      </c>
      <c r="AB61" s="62">
        <v>0.80500000000000005</v>
      </c>
      <c r="AC61" s="63">
        <v>250.80993788819876</v>
      </c>
      <c r="AD61" s="62">
        <v>0</v>
      </c>
      <c r="AE61" s="63">
        <v>0</v>
      </c>
      <c r="AF61" s="62">
        <v>0</v>
      </c>
      <c r="AG61" s="63">
        <v>0</v>
      </c>
      <c r="AH61" s="62">
        <v>0</v>
      </c>
      <c r="AI61" s="63">
        <v>0</v>
      </c>
      <c r="AJ61" s="62">
        <v>0</v>
      </c>
      <c r="AK61" s="63">
        <v>0</v>
      </c>
      <c r="AL61" s="62">
        <v>2.7E-2</v>
      </c>
      <c r="AM61" s="63">
        <v>866.77777777777771</v>
      </c>
      <c r="AN61" s="62">
        <v>0</v>
      </c>
      <c r="AO61" s="63">
        <v>0</v>
      </c>
      <c r="AP61" s="62">
        <v>0</v>
      </c>
      <c r="AQ61" s="63">
        <v>0</v>
      </c>
      <c r="AR61" s="62">
        <v>0</v>
      </c>
      <c r="AS61" s="63">
        <v>0</v>
      </c>
      <c r="AT61" s="62">
        <v>0</v>
      </c>
      <c r="AU61" s="63">
        <v>0</v>
      </c>
      <c r="AV61" s="62">
        <v>0</v>
      </c>
      <c r="AW61" s="63">
        <v>0</v>
      </c>
      <c r="AX61" s="62">
        <v>0</v>
      </c>
      <c r="AY61" s="63">
        <v>0</v>
      </c>
      <c r="AZ61" s="62">
        <v>0</v>
      </c>
      <c r="BA61" s="63">
        <v>0</v>
      </c>
      <c r="BB61" s="62">
        <v>0</v>
      </c>
      <c r="BC61" s="63">
        <v>0</v>
      </c>
      <c r="BD61" s="62">
        <v>0</v>
      </c>
      <c r="BE61" s="63">
        <v>0</v>
      </c>
      <c r="BF61" s="62">
        <v>0</v>
      </c>
      <c r="BG61" s="63">
        <v>0</v>
      </c>
      <c r="BH61" s="62">
        <v>0</v>
      </c>
      <c r="BI61" s="63">
        <v>0</v>
      </c>
      <c r="BJ61" s="62">
        <v>0</v>
      </c>
      <c r="BK61" s="63">
        <v>0</v>
      </c>
      <c r="BL61" s="62">
        <v>0</v>
      </c>
      <c r="BM61" s="63">
        <v>0</v>
      </c>
      <c r="BN61" s="62">
        <v>1.2999999999999999E-2</v>
      </c>
      <c r="BO61" s="63">
        <v>582.23076923076928</v>
      </c>
      <c r="BP61" s="62">
        <v>1E-3</v>
      </c>
      <c r="BQ61" s="63">
        <v>821</v>
      </c>
      <c r="BR61" s="62">
        <v>0</v>
      </c>
      <c r="BS61" s="63">
        <v>0</v>
      </c>
      <c r="BT61" s="62">
        <v>0</v>
      </c>
      <c r="BU61" s="63">
        <v>0</v>
      </c>
    </row>
    <row r="62" spans="1:73" ht="12.95" customHeight="1">
      <c r="A62" s="61"/>
      <c r="B62" s="58" t="s">
        <v>92</v>
      </c>
      <c r="C62" s="10">
        <v>46</v>
      </c>
      <c r="D62" s="62">
        <v>0</v>
      </c>
      <c r="E62" s="63">
        <v>0</v>
      </c>
      <c r="F62" s="62">
        <v>0</v>
      </c>
      <c r="G62" s="63">
        <v>0</v>
      </c>
      <c r="H62" s="62">
        <v>0</v>
      </c>
      <c r="I62" s="63">
        <v>0</v>
      </c>
      <c r="J62" s="62">
        <v>0</v>
      </c>
      <c r="K62" s="63">
        <v>0</v>
      </c>
      <c r="L62" s="62">
        <v>0</v>
      </c>
      <c r="M62" s="63">
        <v>0</v>
      </c>
      <c r="N62" s="62">
        <v>0</v>
      </c>
      <c r="O62" s="63">
        <v>0</v>
      </c>
      <c r="P62" s="62">
        <v>5.0140000000000002</v>
      </c>
      <c r="Q62" s="63">
        <v>343.48843238930993</v>
      </c>
      <c r="R62" s="62">
        <v>595.20899999999995</v>
      </c>
      <c r="S62" s="63">
        <v>264.46890420003729</v>
      </c>
      <c r="T62" s="62">
        <v>0</v>
      </c>
      <c r="U62" s="63">
        <v>0</v>
      </c>
      <c r="V62" s="62">
        <v>0</v>
      </c>
      <c r="W62" s="63">
        <v>0</v>
      </c>
      <c r="X62" s="62">
        <v>0</v>
      </c>
      <c r="Y62" s="63">
        <v>0</v>
      </c>
      <c r="Z62" s="62">
        <v>0</v>
      </c>
      <c r="AA62" s="63">
        <v>0</v>
      </c>
      <c r="AB62" s="62">
        <v>1.159</v>
      </c>
      <c r="AC62" s="63">
        <v>291.65918895599657</v>
      </c>
      <c r="AD62" s="62">
        <v>3255.2249999999999</v>
      </c>
      <c r="AE62" s="63">
        <v>152.44358623443847</v>
      </c>
      <c r="AF62" s="62">
        <v>95.58</v>
      </c>
      <c r="AG62" s="63">
        <v>66.846306758736134</v>
      </c>
      <c r="AH62" s="62">
        <v>0.14399999999999999</v>
      </c>
      <c r="AI62" s="63">
        <v>43.75</v>
      </c>
      <c r="AJ62" s="62">
        <v>0</v>
      </c>
      <c r="AK62" s="63">
        <v>0</v>
      </c>
      <c r="AL62" s="62">
        <v>0.72799999999999998</v>
      </c>
      <c r="AM62" s="63">
        <v>498.13736263736268</v>
      </c>
      <c r="AN62" s="62">
        <v>102.032</v>
      </c>
      <c r="AO62" s="63">
        <v>109.45649404108515</v>
      </c>
      <c r="AP62" s="62">
        <v>346.935</v>
      </c>
      <c r="AQ62" s="63">
        <v>118.11049908484298</v>
      </c>
      <c r="AR62" s="62">
        <v>0</v>
      </c>
      <c r="AS62" s="63">
        <v>0</v>
      </c>
      <c r="AT62" s="62">
        <v>0</v>
      </c>
      <c r="AU62" s="63">
        <v>0</v>
      </c>
      <c r="AV62" s="62">
        <v>0</v>
      </c>
      <c r="AW62" s="63">
        <v>0</v>
      </c>
      <c r="AX62" s="62">
        <v>0</v>
      </c>
      <c r="AY62" s="63">
        <v>0</v>
      </c>
      <c r="AZ62" s="62">
        <v>0</v>
      </c>
      <c r="BA62" s="63">
        <v>0</v>
      </c>
      <c r="BB62" s="62">
        <v>0</v>
      </c>
      <c r="BC62" s="63">
        <v>0</v>
      </c>
      <c r="BD62" s="62">
        <v>0</v>
      </c>
      <c r="BE62" s="63">
        <v>0</v>
      </c>
      <c r="BF62" s="62">
        <v>0</v>
      </c>
      <c r="BG62" s="63">
        <v>0</v>
      </c>
      <c r="BH62" s="62">
        <v>0</v>
      </c>
      <c r="BI62" s="63">
        <v>0</v>
      </c>
      <c r="BJ62" s="62">
        <v>0</v>
      </c>
      <c r="BK62" s="63">
        <v>0</v>
      </c>
      <c r="BL62" s="62">
        <v>0.16</v>
      </c>
      <c r="BM62" s="63">
        <v>731.4</v>
      </c>
      <c r="BN62" s="62">
        <v>0</v>
      </c>
      <c r="BO62" s="63">
        <v>0</v>
      </c>
      <c r="BP62" s="62">
        <v>0.05</v>
      </c>
      <c r="BQ62" s="63">
        <v>781.9</v>
      </c>
      <c r="BR62" s="62">
        <v>0</v>
      </c>
      <c r="BS62" s="63">
        <v>0</v>
      </c>
      <c r="BT62" s="62">
        <v>0</v>
      </c>
      <c r="BU62" s="63">
        <v>0</v>
      </c>
    </row>
    <row r="63" spans="1:73" ht="12.95" customHeight="1">
      <c r="A63" s="61"/>
      <c r="B63" s="58"/>
      <c r="C63" s="10"/>
      <c r="D63" s="62"/>
      <c r="E63" s="63"/>
      <c r="F63" s="62"/>
      <c r="G63" s="63"/>
      <c r="H63" s="62"/>
      <c r="I63" s="63"/>
      <c r="J63" s="62"/>
      <c r="K63" s="63"/>
      <c r="L63" s="62"/>
      <c r="M63" s="63"/>
      <c r="N63" s="62"/>
      <c r="O63" s="63"/>
      <c r="P63" s="62"/>
      <c r="Q63" s="63"/>
      <c r="R63" s="62"/>
      <c r="S63" s="63"/>
      <c r="T63" s="62"/>
      <c r="U63" s="63"/>
      <c r="V63" s="62"/>
      <c r="W63" s="63"/>
      <c r="X63" s="62"/>
      <c r="Y63" s="63"/>
      <c r="Z63" s="62"/>
      <c r="AA63" s="63"/>
      <c r="AB63" s="62"/>
      <c r="AC63" s="63"/>
      <c r="AD63" s="62"/>
      <c r="AE63" s="63"/>
      <c r="AF63" s="62"/>
      <c r="AG63" s="63"/>
      <c r="AH63" s="62"/>
      <c r="AI63" s="63"/>
      <c r="AJ63" s="62"/>
      <c r="AK63" s="63"/>
      <c r="AL63" s="62"/>
      <c r="AM63" s="63"/>
      <c r="AN63" s="62"/>
      <c r="AO63" s="63"/>
      <c r="AP63" s="62"/>
      <c r="AQ63" s="63"/>
      <c r="AR63" s="62"/>
      <c r="AS63" s="63"/>
      <c r="AT63" s="62"/>
      <c r="AU63" s="63"/>
      <c r="AV63" s="62"/>
      <c r="AW63" s="63"/>
      <c r="AX63" s="62"/>
      <c r="AY63" s="63"/>
      <c r="AZ63" s="62"/>
      <c r="BA63" s="63"/>
      <c r="BB63" s="62"/>
      <c r="BC63" s="63"/>
      <c r="BD63" s="62"/>
      <c r="BE63" s="63"/>
      <c r="BF63" s="62"/>
      <c r="BG63" s="63"/>
      <c r="BH63" s="62"/>
      <c r="BI63" s="63"/>
      <c r="BJ63" s="62"/>
      <c r="BK63" s="63"/>
      <c r="BL63" s="62"/>
      <c r="BM63" s="63"/>
      <c r="BN63" s="62"/>
      <c r="BO63" s="63"/>
      <c r="BP63" s="62"/>
      <c r="BQ63" s="63"/>
      <c r="BR63" s="62"/>
      <c r="BS63" s="63"/>
      <c r="BT63" s="62"/>
      <c r="BU63" s="63"/>
    </row>
    <row r="64" spans="1:73" ht="12.95" customHeight="1">
      <c r="A64" s="61"/>
      <c r="B64" s="58" t="s">
        <v>93</v>
      </c>
      <c r="C64" s="10">
        <v>47</v>
      </c>
      <c r="D64" s="62">
        <v>0</v>
      </c>
      <c r="E64" s="63">
        <v>0</v>
      </c>
      <c r="F64" s="62">
        <v>0</v>
      </c>
      <c r="G64" s="63">
        <v>0</v>
      </c>
      <c r="H64" s="62">
        <v>0</v>
      </c>
      <c r="I64" s="63">
        <v>0</v>
      </c>
      <c r="J64" s="62">
        <v>0</v>
      </c>
      <c r="K64" s="63">
        <v>0</v>
      </c>
      <c r="L64" s="62">
        <v>0</v>
      </c>
      <c r="M64" s="63">
        <v>0</v>
      </c>
      <c r="N64" s="62">
        <v>0</v>
      </c>
      <c r="O64" s="63">
        <v>0</v>
      </c>
      <c r="P64" s="62">
        <v>0</v>
      </c>
      <c r="Q64" s="63">
        <v>0</v>
      </c>
      <c r="R64" s="62">
        <v>121.047</v>
      </c>
      <c r="S64" s="63">
        <v>298.98305616826519</v>
      </c>
      <c r="T64" s="62">
        <v>0</v>
      </c>
      <c r="U64" s="63">
        <v>0</v>
      </c>
      <c r="V64" s="62">
        <v>0</v>
      </c>
      <c r="W64" s="63">
        <v>0</v>
      </c>
      <c r="X64" s="62">
        <v>0</v>
      </c>
      <c r="Y64" s="63">
        <v>0</v>
      </c>
      <c r="Z64" s="62">
        <v>0</v>
      </c>
      <c r="AA64" s="63">
        <v>0</v>
      </c>
      <c r="AB64" s="62">
        <v>92.394999999999996</v>
      </c>
      <c r="AC64" s="63">
        <v>156.79741327993938</v>
      </c>
      <c r="AD64" s="62">
        <v>3110.0410000000002</v>
      </c>
      <c r="AE64" s="63">
        <v>157.67569527218453</v>
      </c>
      <c r="AF64" s="62">
        <v>0</v>
      </c>
      <c r="AG64" s="63">
        <v>0</v>
      </c>
      <c r="AH64" s="62">
        <v>0</v>
      </c>
      <c r="AI64" s="63">
        <v>0</v>
      </c>
      <c r="AJ64" s="62">
        <v>0</v>
      </c>
      <c r="AK64" s="63">
        <v>0</v>
      </c>
      <c r="AL64" s="62">
        <v>6.0000000000000001E-3</v>
      </c>
      <c r="AM64" s="63">
        <v>324</v>
      </c>
      <c r="AN64" s="62">
        <v>0</v>
      </c>
      <c r="AO64" s="63">
        <v>0</v>
      </c>
      <c r="AP64" s="62">
        <v>0</v>
      </c>
      <c r="AQ64" s="63">
        <v>0</v>
      </c>
      <c r="AR64" s="62">
        <v>0</v>
      </c>
      <c r="AS64" s="63">
        <v>0</v>
      </c>
      <c r="AT64" s="62">
        <v>0</v>
      </c>
      <c r="AU64" s="63">
        <v>0</v>
      </c>
      <c r="AV64" s="62">
        <v>0</v>
      </c>
      <c r="AW64" s="63">
        <v>0</v>
      </c>
      <c r="AX64" s="62">
        <v>0</v>
      </c>
      <c r="AY64" s="63">
        <v>0</v>
      </c>
      <c r="AZ64" s="62">
        <v>0</v>
      </c>
      <c r="BA64" s="63">
        <v>0</v>
      </c>
      <c r="BB64" s="62">
        <v>0</v>
      </c>
      <c r="BC64" s="63">
        <v>0</v>
      </c>
      <c r="BD64" s="62">
        <v>0</v>
      </c>
      <c r="BE64" s="63">
        <v>0</v>
      </c>
      <c r="BF64" s="62">
        <v>0</v>
      </c>
      <c r="BG64" s="63">
        <v>0</v>
      </c>
      <c r="BH64" s="62">
        <v>0</v>
      </c>
      <c r="BI64" s="63">
        <v>0</v>
      </c>
      <c r="BJ64" s="62">
        <v>0</v>
      </c>
      <c r="BK64" s="63">
        <v>0</v>
      </c>
      <c r="BL64" s="62">
        <v>0.124</v>
      </c>
      <c r="BM64" s="63">
        <v>1150.5887096774193</v>
      </c>
      <c r="BN64" s="62">
        <v>0</v>
      </c>
      <c r="BO64" s="63">
        <v>0</v>
      </c>
      <c r="BP64" s="62">
        <v>9.7000000000000003E-2</v>
      </c>
      <c r="BQ64" s="63">
        <v>605.46391752577324</v>
      </c>
      <c r="BR64" s="62">
        <v>0</v>
      </c>
      <c r="BS64" s="63">
        <v>0</v>
      </c>
      <c r="BT64" s="62">
        <v>0.03</v>
      </c>
      <c r="BU64" s="63">
        <v>1249.9000000000001</v>
      </c>
    </row>
    <row r="65" spans="1:73" ht="12.95" customHeight="1">
      <c r="A65" s="61"/>
      <c r="B65" s="58" t="s">
        <v>94</v>
      </c>
      <c r="C65" s="10">
        <v>48</v>
      </c>
      <c r="D65" s="62">
        <v>9.2189999999999994</v>
      </c>
      <c r="E65" s="63">
        <v>1703.1477383664171</v>
      </c>
      <c r="F65" s="62">
        <v>0</v>
      </c>
      <c r="G65" s="63">
        <v>0</v>
      </c>
      <c r="H65" s="62">
        <v>9.3279999999999994</v>
      </c>
      <c r="I65" s="63">
        <v>625.84444682675814</v>
      </c>
      <c r="J65" s="62">
        <v>0</v>
      </c>
      <c r="K65" s="63">
        <v>0</v>
      </c>
      <c r="L65" s="62">
        <v>16.535</v>
      </c>
      <c r="M65" s="63">
        <v>1518.1301481705473</v>
      </c>
      <c r="N65" s="62">
        <v>0</v>
      </c>
      <c r="O65" s="63">
        <v>0</v>
      </c>
      <c r="P65" s="62">
        <v>21.37</v>
      </c>
      <c r="Q65" s="63">
        <v>852.24506317267196</v>
      </c>
      <c r="R65" s="62">
        <v>0</v>
      </c>
      <c r="S65" s="63">
        <v>0</v>
      </c>
      <c r="T65" s="62">
        <v>0</v>
      </c>
      <c r="U65" s="63">
        <v>0</v>
      </c>
      <c r="V65" s="62">
        <v>0</v>
      </c>
      <c r="W65" s="63">
        <v>0</v>
      </c>
      <c r="X65" s="62">
        <v>0.106</v>
      </c>
      <c r="Y65" s="63">
        <v>724.57547169811323</v>
      </c>
      <c r="Z65" s="62">
        <v>0</v>
      </c>
      <c r="AA65" s="63">
        <v>0</v>
      </c>
      <c r="AB65" s="62">
        <v>461.70699999999999</v>
      </c>
      <c r="AC65" s="63">
        <v>390.0702263556758</v>
      </c>
      <c r="AD65" s="62">
        <v>0</v>
      </c>
      <c r="AE65" s="63">
        <v>0</v>
      </c>
      <c r="AF65" s="62">
        <v>2.48</v>
      </c>
      <c r="AG65" s="63">
        <v>406.62862903225806</v>
      </c>
      <c r="AH65" s="62">
        <v>0.439</v>
      </c>
      <c r="AI65" s="63">
        <v>341.22095671981776</v>
      </c>
      <c r="AJ65" s="62">
        <v>0</v>
      </c>
      <c r="AK65" s="63">
        <v>0</v>
      </c>
      <c r="AL65" s="62">
        <v>18.766999999999999</v>
      </c>
      <c r="AM65" s="63">
        <v>619.08067352267278</v>
      </c>
      <c r="AN65" s="62">
        <v>0.65</v>
      </c>
      <c r="AO65" s="63">
        <v>362.6476923076923</v>
      </c>
      <c r="AP65" s="62">
        <v>23.927</v>
      </c>
      <c r="AQ65" s="63">
        <v>309.33995068332848</v>
      </c>
      <c r="AR65" s="62">
        <v>0</v>
      </c>
      <c r="AS65" s="63">
        <v>0</v>
      </c>
      <c r="AT65" s="62">
        <v>0</v>
      </c>
      <c r="AU65" s="63">
        <v>0</v>
      </c>
      <c r="AV65" s="62">
        <v>0</v>
      </c>
      <c r="AW65" s="63">
        <v>0</v>
      </c>
      <c r="AX65" s="62">
        <v>0</v>
      </c>
      <c r="AY65" s="63">
        <v>0</v>
      </c>
      <c r="AZ65" s="62">
        <v>0</v>
      </c>
      <c r="BA65" s="63">
        <v>0</v>
      </c>
      <c r="BB65" s="62">
        <v>0</v>
      </c>
      <c r="BC65" s="63">
        <v>0</v>
      </c>
      <c r="BD65" s="62">
        <v>0</v>
      </c>
      <c r="BE65" s="63">
        <v>0</v>
      </c>
      <c r="BF65" s="62">
        <v>0</v>
      </c>
      <c r="BG65" s="63">
        <v>0</v>
      </c>
      <c r="BH65" s="62">
        <v>0</v>
      </c>
      <c r="BI65" s="63">
        <v>0</v>
      </c>
      <c r="BJ65" s="62">
        <v>0</v>
      </c>
      <c r="BK65" s="63">
        <v>0</v>
      </c>
      <c r="BL65" s="62">
        <v>81.947000000000003</v>
      </c>
      <c r="BM65" s="63">
        <v>744.93544608100365</v>
      </c>
      <c r="BN65" s="62">
        <v>3.1459999999999999</v>
      </c>
      <c r="BO65" s="63">
        <v>623.2447552447552</v>
      </c>
      <c r="BP65" s="62">
        <v>34.591000000000001</v>
      </c>
      <c r="BQ65" s="63">
        <v>774.77895984504642</v>
      </c>
      <c r="BR65" s="62">
        <v>0</v>
      </c>
      <c r="BS65" s="63">
        <v>0</v>
      </c>
      <c r="BT65" s="62">
        <v>1.0289999999999999</v>
      </c>
      <c r="BU65" s="63">
        <v>1755.6404275996113</v>
      </c>
    </row>
    <row r="66" spans="1:73" ht="12.95" customHeight="1">
      <c r="A66" s="61"/>
      <c r="B66" s="58" t="s">
        <v>95</v>
      </c>
      <c r="C66" s="10">
        <v>49</v>
      </c>
      <c r="D66" s="62">
        <v>0</v>
      </c>
      <c r="E66" s="63">
        <v>0</v>
      </c>
      <c r="F66" s="62">
        <v>0</v>
      </c>
      <c r="G66" s="63">
        <v>0</v>
      </c>
      <c r="H66" s="62">
        <v>72.465000000000003</v>
      </c>
      <c r="I66" s="63">
        <v>432.7754502173463</v>
      </c>
      <c r="J66" s="62">
        <v>0</v>
      </c>
      <c r="K66" s="63">
        <v>0</v>
      </c>
      <c r="L66" s="62">
        <v>108.79600000000001</v>
      </c>
      <c r="M66" s="63">
        <v>957.64104378837442</v>
      </c>
      <c r="N66" s="62">
        <v>0</v>
      </c>
      <c r="O66" s="63">
        <v>0</v>
      </c>
      <c r="P66" s="62">
        <v>48.451000000000001</v>
      </c>
      <c r="Q66" s="63">
        <v>547.28156281604095</v>
      </c>
      <c r="R66" s="62">
        <v>0</v>
      </c>
      <c r="S66" s="63">
        <v>0</v>
      </c>
      <c r="T66" s="62">
        <v>0.19600000000000001</v>
      </c>
      <c r="U66" s="63">
        <v>518.92857142857144</v>
      </c>
      <c r="V66" s="62">
        <v>0</v>
      </c>
      <c r="W66" s="63">
        <v>0</v>
      </c>
      <c r="X66" s="62">
        <v>6.6909999999999998</v>
      </c>
      <c r="Y66" s="63">
        <v>703.9674189209386</v>
      </c>
      <c r="Z66" s="62">
        <v>0</v>
      </c>
      <c r="AA66" s="63">
        <v>0</v>
      </c>
      <c r="AB66" s="62">
        <v>0.11799999999999999</v>
      </c>
      <c r="AC66" s="63">
        <v>345.20338983050851</v>
      </c>
      <c r="AD66" s="62">
        <v>0</v>
      </c>
      <c r="AE66" s="63">
        <v>0</v>
      </c>
      <c r="AF66" s="62">
        <v>0</v>
      </c>
      <c r="AG66" s="63">
        <v>0</v>
      </c>
      <c r="AH66" s="62">
        <v>0</v>
      </c>
      <c r="AI66" s="63">
        <v>0</v>
      </c>
      <c r="AJ66" s="62">
        <v>0</v>
      </c>
      <c r="AK66" s="63">
        <v>0</v>
      </c>
      <c r="AL66" s="62">
        <v>0</v>
      </c>
      <c r="AM66" s="63">
        <v>0</v>
      </c>
      <c r="AN66" s="62">
        <v>5.0000000000000001E-3</v>
      </c>
      <c r="AO66" s="63">
        <v>423.4</v>
      </c>
      <c r="AP66" s="62">
        <v>0</v>
      </c>
      <c r="AQ66" s="63">
        <v>0</v>
      </c>
      <c r="AR66" s="62">
        <v>0</v>
      </c>
      <c r="AS66" s="63">
        <v>0</v>
      </c>
      <c r="AT66" s="62">
        <v>0</v>
      </c>
      <c r="AU66" s="63">
        <v>0</v>
      </c>
      <c r="AV66" s="62">
        <v>0</v>
      </c>
      <c r="AW66" s="63">
        <v>0</v>
      </c>
      <c r="AX66" s="62">
        <v>0</v>
      </c>
      <c r="AY66" s="63">
        <v>0</v>
      </c>
      <c r="AZ66" s="62">
        <v>0</v>
      </c>
      <c r="BA66" s="63">
        <v>0</v>
      </c>
      <c r="BB66" s="62">
        <v>0</v>
      </c>
      <c r="BC66" s="63">
        <v>0</v>
      </c>
      <c r="BD66" s="62">
        <v>0</v>
      </c>
      <c r="BE66" s="63">
        <v>0</v>
      </c>
      <c r="BF66" s="62">
        <v>0</v>
      </c>
      <c r="BG66" s="63">
        <v>0</v>
      </c>
      <c r="BH66" s="62">
        <v>0</v>
      </c>
      <c r="BI66" s="63">
        <v>0</v>
      </c>
      <c r="BJ66" s="62">
        <v>0</v>
      </c>
      <c r="BK66" s="63">
        <v>0</v>
      </c>
      <c r="BL66" s="62">
        <v>0.107</v>
      </c>
      <c r="BM66" s="63">
        <v>453.30841121495325</v>
      </c>
      <c r="BN66" s="62">
        <v>0</v>
      </c>
      <c r="BO66" s="63">
        <v>0</v>
      </c>
      <c r="BP66" s="62">
        <v>0</v>
      </c>
      <c r="BQ66" s="63">
        <v>0</v>
      </c>
      <c r="BR66" s="62">
        <v>0</v>
      </c>
      <c r="BS66" s="63">
        <v>0</v>
      </c>
      <c r="BT66" s="62">
        <v>0</v>
      </c>
      <c r="BU66" s="63">
        <v>0</v>
      </c>
    </row>
    <row r="67" spans="1:73" ht="7.5" customHeight="1">
      <c r="A67" s="66"/>
      <c r="B67" s="66"/>
      <c r="C67" s="67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4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AF30-5D4C-4D5E-961B-6203ACAB3138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RowHeight="11.25"/>
  <cols>
    <col min="1" max="1" width="4.125" style="41" customWidth="1"/>
    <col min="2" max="2" width="9.375" style="7" customWidth="1"/>
    <col min="3" max="3" width="5" style="7" customWidth="1"/>
    <col min="4" max="4" width="3.25" style="8" customWidth="1"/>
    <col min="5" max="6" width="9.875" style="43" customWidth="1"/>
    <col min="7" max="7" width="7.625" style="43" customWidth="1"/>
    <col min="8" max="9" width="9.875" style="70" customWidth="1"/>
    <col min="10" max="10" width="7.625" style="43" customWidth="1"/>
    <col min="11" max="16384" width="9" style="4"/>
  </cols>
  <sheetData>
    <row r="1" spans="1:10" ht="18" customHeight="1">
      <c r="B1" s="4"/>
      <c r="C1" s="4"/>
      <c r="D1" s="69"/>
    </row>
    <row r="2" spans="1:10" ht="18" customHeight="1">
      <c r="B2" s="4"/>
      <c r="C2" s="4"/>
      <c r="D2" s="69"/>
    </row>
    <row r="3" spans="1:10" ht="18" customHeight="1">
      <c r="A3" s="71" t="s">
        <v>130</v>
      </c>
      <c r="B3" s="72"/>
      <c r="C3" s="72"/>
      <c r="H3" s="73"/>
      <c r="I3" s="73"/>
    </row>
    <row r="4" spans="1:10" ht="18" customHeight="1" thickBot="1">
      <c r="A4" s="4"/>
      <c r="B4" s="13"/>
      <c r="C4" s="13"/>
      <c r="H4" s="74"/>
      <c r="I4" s="74"/>
    </row>
    <row r="5" spans="1:10" ht="18" customHeight="1" thickTop="1">
      <c r="A5" s="103" t="s">
        <v>131</v>
      </c>
      <c r="B5" s="114"/>
      <c r="C5" s="114"/>
      <c r="D5" s="115"/>
      <c r="E5" s="75" t="s">
        <v>132</v>
      </c>
      <c r="F5" s="75"/>
      <c r="G5" s="76"/>
      <c r="H5" s="77" t="s">
        <v>133</v>
      </c>
      <c r="I5" s="77"/>
      <c r="J5" s="75"/>
    </row>
    <row r="6" spans="1:10" ht="18" customHeight="1">
      <c r="A6" s="116"/>
      <c r="B6" s="116"/>
      <c r="C6" s="116"/>
      <c r="D6" s="117"/>
      <c r="E6" s="78">
        <v>43831</v>
      </c>
      <c r="F6" s="79">
        <v>43466</v>
      </c>
      <c r="G6" s="80" t="s">
        <v>134</v>
      </c>
      <c r="H6" s="78">
        <v>43831</v>
      </c>
      <c r="I6" s="79">
        <v>43466</v>
      </c>
      <c r="J6" s="81" t="s">
        <v>134</v>
      </c>
    </row>
    <row r="7" spans="1:10" ht="18" customHeight="1">
      <c r="A7" s="118"/>
      <c r="B7" s="118"/>
      <c r="C7" s="118"/>
      <c r="D7" s="119"/>
      <c r="E7" s="82" t="s">
        <v>137</v>
      </c>
      <c r="F7" s="82" t="s">
        <v>137</v>
      </c>
      <c r="G7" s="83" t="s">
        <v>135</v>
      </c>
      <c r="H7" s="82" t="s">
        <v>137</v>
      </c>
      <c r="I7" s="82" t="s">
        <v>137</v>
      </c>
      <c r="J7" s="84" t="s">
        <v>135</v>
      </c>
    </row>
    <row r="8" spans="1:10" ht="15" customHeight="1">
      <c r="A8" s="17"/>
      <c r="B8" s="17"/>
      <c r="C8" s="17"/>
      <c r="D8" s="19"/>
      <c r="E8" s="85"/>
      <c r="F8" s="85"/>
      <c r="G8" s="86" t="s">
        <v>136</v>
      </c>
      <c r="H8" s="85"/>
      <c r="I8" s="85"/>
      <c r="J8" s="86" t="s">
        <v>136</v>
      </c>
    </row>
    <row r="9" spans="1:10" ht="15" customHeight="1">
      <c r="A9" s="17"/>
      <c r="B9" s="18" t="s">
        <v>1</v>
      </c>
      <c r="C9" s="18"/>
      <c r="D9" s="19">
        <v>1</v>
      </c>
      <c r="E9" s="87">
        <v>3573.4209999999998</v>
      </c>
      <c r="F9" s="87">
        <v>3255.893</v>
      </c>
      <c r="G9" s="88">
        <f>IF(ISERR(E9/F9*100),"-",E9/F9*100)</f>
        <v>109.75240893972867</v>
      </c>
      <c r="H9" s="87">
        <v>1696.6485325966351</v>
      </c>
      <c r="I9" s="87">
        <v>1608.0126588926601</v>
      </c>
      <c r="J9" s="88">
        <f>IF(ISERR(H9/I9*100),"-",H9/I9*100)</f>
        <v>105.51213780649047</v>
      </c>
    </row>
    <row r="10" spans="1:10" ht="15" customHeight="1">
      <c r="A10" s="17"/>
      <c r="B10" s="18" t="s">
        <v>96</v>
      </c>
      <c r="C10" s="18"/>
      <c r="D10" s="19">
        <v>2</v>
      </c>
      <c r="E10" s="87">
        <v>2761.355</v>
      </c>
      <c r="F10" s="87">
        <v>3167.3220000000001</v>
      </c>
      <c r="G10" s="88">
        <f>IF(ISERR(E10/F10*100),"-",E10/F10*100)</f>
        <v>87.182641992194036</v>
      </c>
      <c r="H10" s="87">
        <v>1648.1515571159809</v>
      </c>
      <c r="I10" s="87">
        <v>1728.4238296579888</v>
      </c>
      <c r="J10" s="88">
        <f>IF(ISERR(H10/I10*100),"-",H10/I10*100)</f>
        <v>95.355752960320402</v>
      </c>
    </row>
    <row r="11" spans="1:10" ht="15" customHeight="1">
      <c r="A11" s="17"/>
      <c r="B11" s="18" t="s">
        <v>97</v>
      </c>
      <c r="C11" s="18"/>
      <c r="D11" s="19">
        <v>3</v>
      </c>
      <c r="E11" s="87">
        <v>35121.036</v>
      </c>
      <c r="F11" s="87">
        <v>15427.166999999999</v>
      </c>
      <c r="G11" s="88">
        <f>IF(ISERR(E11/F11*100),"-",E11/F11*100)</f>
        <v>227.65706756139997</v>
      </c>
      <c r="H11" s="87">
        <v>331.16698869589158</v>
      </c>
      <c r="I11" s="87">
        <v>472.29161997144394</v>
      </c>
      <c r="J11" s="88">
        <f>IF(ISERR(H11/I11*100),"-",H11/I11*100)</f>
        <v>70.119175249375559</v>
      </c>
    </row>
    <row r="12" spans="1:10" ht="15" customHeight="1">
      <c r="A12" s="17"/>
      <c r="B12" s="18" t="s">
        <v>98</v>
      </c>
      <c r="C12" s="18"/>
      <c r="D12" s="19">
        <v>4</v>
      </c>
      <c r="E12" s="87">
        <v>18632.595000000001</v>
      </c>
      <c r="F12" s="87">
        <v>5178.3869999999997</v>
      </c>
      <c r="G12" s="88">
        <f>IF(ISERR(E12/F12*100),"-",E12/F12*100)</f>
        <v>359.81464884721828</v>
      </c>
      <c r="H12" s="87">
        <v>281.43002534000232</v>
      </c>
      <c r="I12" s="87">
        <v>454.35518106313799</v>
      </c>
      <c r="J12" s="88">
        <f>IF(ISERR(H12/I12*100),"-",H12/I12*100)</f>
        <v>61.940533985215914</v>
      </c>
    </row>
    <row r="13" spans="1:10" ht="15" customHeight="1">
      <c r="A13" s="17"/>
      <c r="B13" s="18" t="s">
        <v>99</v>
      </c>
      <c r="C13" s="18"/>
      <c r="D13" s="19">
        <v>5</v>
      </c>
      <c r="E13" s="87">
        <v>2372.1060000000002</v>
      </c>
      <c r="F13" s="87">
        <v>2362.9290000000001</v>
      </c>
      <c r="G13" s="88">
        <f>IF(ISERR(E13/F13*100),"-",E13/F13*100)</f>
        <v>100.38837392067219</v>
      </c>
      <c r="H13" s="87">
        <v>1242.8340032022177</v>
      </c>
      <c r="I13" s="87">
        <v>1237.1520811670603</v>
      </c>
      <c r="J13" s="88">
        <f>IF(ISERR(H13/I13*100),"-",H13/I13*100)</f>
        <v>100.45927433834953</v>
      </c>
    </row>
    <row r="14" spans="1:10" ht="15" customHeight="1">
      <c r="A14" s="17"/>
      <c r="B14" s="18"/>
      <c r="C14" s="18"/>
      <c r="D14" s="19"/>
      <c r="E14" s="87"/>
      <c r="F14" s="87"/>
      <c r="G14" s="88"/>
      <c r="H14" s="87"/>
      <c r="I14" s="87"/>
      <c r="J14" s="88"/>
    </row>
    <row r="15" spans="1:10" ht="15" customHeight="1">
      <c r="A15" s="17"/>
      <c r="B15" s="18" t="s">
        <v>100</v>
      </c>
      <c r="C15" s="18"/>
      <c r="D15" s="19">
        <v>6</v>
      </c>
      <c r="E15" s="87">
        <v>12875.352999999999</v>
      </c>
      <c r="F15" s="87">
        <v>13350.67</v>
      </c>
      <c r="G15" s="88">
        <f t="shared" ref="G15" si="0">IF(ISERR(E15/F15*100),"-",E15/F15*100)</f>
        <v>96.439751712835374</v>
      </c>
      <c r="H15" s="87">
        <v>816.21572123109945</v>
      </c>
      <c r="I15" s="87">
        <v>966.62729009105919</v>
      </c>
      <c r="J15" s="88">
        <f t="shared" ref="J15" si="1">IF(ISERR(H15/I15*100),"-",H15/I15*100)</f>
        <v>84.43954868625832</v>
      </c>
    </row>
    <row r="16" spans="1:10" ht="15" customHeight="1">
      <c r="A16" s="17"/>
      <c r="B16" s="18" t="s">
        <v>101</v>
      </c>
      <c r="C16" s="18"/>
      <c r="D16" s="19">
        <v>7</v>
      </c>
      <c r="E16" s="87">
        <v>5967.4639999999999</v>
      </c>
      <c r="F16" s="87">
        <v>7489.7340000000004</v>
      </c>
      <c r="G16" s="88">
        <f t="shared" ref="G16" si="2">IF(ISERR(E16/F16*100),"-",E16/F16*100)</f>
        <v>79.675246143588012</v>
      </c>
      <c r="H16" s="87">
        <v>831.6858563369633</v>
      </c>
      <c r="I16" s="87">
        <v>880.18497038746636</v>
      </c>
      <c r="J16" s="88">
        <f t="shared" ref="J16" si="3">IF(ISERR(H16/I16*100),"-",H16/I16*100)</f>
        <v>94.489895228595728</v>
      </c>
    </row>
    <row r="17" spans="1:10" ht="15" customHeight="1">
      <c r="A17" s="17"/>
      <c r="B17" s="18" t="s">
        <v>102</v>
      </c>
      <c r="C17" s="18"/>
      <c r="D17" s="19">
        <v>8</v>
      </c>
      <c r="E17" s="87">
        <v>28255.7</v>
      </c>
      <c r="F17" s="87">
        <v>27033.855</v>
      </c>
      <c r="G17" s="88">
        <f t="shared" ref="G17" si="4">IF(ISERR(E17/F17*100),"-",E17/F17*100)</f>
        <v>104.51968466946353</v>
      </c>
      <c r="H17" s="87">
        <v>320.75345569212584</v>
      </c>
      <c r="I17" s="87">
        <v>405.15116397568903</v>
      </c>
      <c r="J17" s="88">
        <f t="shared" ref="J17" si="5">IF(ISERR(H17/I17*100),"-",H17/I17*100)</f>
        <v>79.168834798503156</v>
      </c>
    </row>
    <row r="18" spans="1:10" ht="15" customHeight="1">
      <c r="A18" s="17"/>
      <c r="B18" s="18" t="s">
        <v>103</v>
      </c>
      <c r="C18" s="18"/>
      <c r="D18" s="19">
        <v>9</v>
      </c>
      <c r="E18" s="87">
        <v>822.18499999999995</v>
      </c>
      <c r="F18" s="87">
        <v>891.25099999999998</v>
      </c>
      <c r="G18" s="88">
        <f t="shared" ref="G18" si="6">IF(ISERR(E18/F18*100),"-",E18/F18*100)</f>
        <v>92.250667881438559</v>
      </c>
      <c r="H18" s="87">
        <v>522.05077689327834</v>
      </c>
      <c r="I18" s="87">
        <v>546.19977649393945</v>
      </c>
      <c r="J18" s="88">
        <f t="shared" ref="J18" si="7">IF(ISERR(H18/I18*100),"-",H18/I18*100)</f>
        <v>95.578724005404453</v>
      </c>
    </row>
    <row r="19" spans="1:10" ht="15" customHeight="1">
      <c r="A19" s="17"/>
      <c r="B19" s="18" t="s">
        <v>104</v>
      </c>
      <c r="C19" s="18"/>
      <c r="D19" s="19">
        <v>10</v>
      </c>
      <c r="E19" s="87">
        <v>69.522999999999996</v>
      </c>
      <c r="F19" s="87">
        <v>96.323999999999998</v>
      </c>
      <c r="G19" s="88">
        <f t="shared" ref="G19" si="8">IF(ISERR(E19/F19*100),"-",E19/F19*100)</f>
        <v>72.176197001785638</v>
      </c>
      <c r="H19" s="87">
        <v>540.52970959250888</v>
      </c>
      <c r="I19" s="87">
        <v>719.04519122960005</v>
      </c>
      <c r="J19" s="88">
        <f t="shared" ref="J19" si="9">IF(ISERR(H19/I19*100),"-",H19/I19*100)</f>
        <v>75.173259787493805</v>
      </c>
    </row>
    <row r="20" spans="1:10" ht="15" customHeight="1">
      <c r="A20" s="17"/>
      <c r="B20" s="18"/>
      <c r="C20" s="18"/>
      <c r="D20" s="19"/>
      <c r="E20" s="87"/>
      <c r="F20" s="87"/>
      <c r="G20" s="88"/>
      <c r="H20" s="87"/>
      <c r="I20" s="87"/>
      <c r="J20" s="88"/>
    </row>
    <row r="21" spans="1:10" ht="15" customHeight="1">
      <c r="A21" s="17"/>
      <c r="B21" s="18" t="s">
        <v>105</v>
      </c>
      <c r="C21" s="18"/>
      <c r="D21" s="19">
        <v>11</v>
      </c>
      <c r="E21" s="87">
        <v>2394.0839999999998</v>
      </c>
      <c r="F21" s="87">
        <v>2118.2829999999999</v>
      </c>
      <c r="G21" s="88">
        <f t="shared" ref="G21" si="10">IF(ISERR(E21/F21*100),"-",E21/F21*100)</f>
        <v>113.02002612493231</v>
      </c>
      <c r="H21" s="87">
        <v>1048.9402071940667</v>
      </c>
      <c r="I21" s="87">
        <v>1091.9239577525759</v>
      </c>
      <c r="J21" s="88">
        <f t="shared" ref="J21" si="11">IF(ISERR(H21/I21*100),"-",H21/I21*100)</f>
        <v>96.063484984157739</v>
      </c>
    </row>
    <row r="22" spans="1:10" ht="15" customHeight="1">
      <c r="A22" s="17"/>
      <c r="B22" s="18" t="s">
        <v>106</v>
      </c>
      <c r="C22" s="18"/>
      <c r="D22" s="19">
        <v>12</v>
      </c>
      <c r="E22" s="87">
        <v>443.31</v>
      </c>
      <c r="F22" s="87">
        <v>467.40800000000002</v>
      </c>
      <c r="G22" s="88">
        <f t="shared" ref="G22" si="12">IF(ISERR(E22/F22*100),"-",E22/F22*100)</f>
        <v>94.844333002430432</v>
      </c>
      <c r="H22" s="87">
        <v>808.03031512936775</v>
      </c>
      <c r="I22" s="87">
        <v>846.95327422722767</v>
      </c>
      <c r="J22" s="88">
        <f t="shared" ref="J22" si="13">IF(ISERR(H22/I22*100),"-",H22/I22*100)</f>
        <v>95.404355791247895</v>
      </c>
    </row>
    <row r="23" spans="1:10" ht="15" customHeight="1">
      <c r="A23" s="17"/>
      <c r="B23" s="18" t="s">
        <v>107</v>
      </c>
      <c r="C23" s="18"/>
      <c r="D23" s="19">
        <v>13</v>
      </c>
      <c r="E23" s="87">
        <v>24574.050999999999</v>
      </c>
      <c r="F23" s="87">
        <v>36907.678</v>
      </c>
      <c r="G23" s="88">
        <f t="shared" ref="G23" si="14">IF(ISERR(E23/F23*100),"-",E23/F23*100)</f>
        <v>66.582489963199535</v>
      </c>
      <c r="H23" s="87">
        <v>335.28495452377797</v>
      </c>
      <c r="I23" s="87">
        <v>288.67019247323009</v>
      </c>
      <c r="J23" s="88">
        <f t="shared" ref="J23" si="15">IF(ISERR(H23/I23*100),"-",H23/I23*100)</f>
        <v>116.14810370657536</v>
      </c>
    </row>
    <row r="24" spans="1:10" ht="15" customHeight="1">
      <c r="A24" s="17"/>
      <c r="B24" s="18" t="s">
        <v>108</v>
      </c>
      <c r="C24" s="18"/>
      <c r="D24" s="19">
        <v>14</v>
      </c>
      <c r="E24" s="87">
        <v>109566.851</v>
      </c>
      <c r="F24" s="87">
        <v>152574.30600000001</v>
      </c>
      <c r="G24" s="88">
        <f t="shared" ref="G24" si="16">IF(ISERR(E24/F24*100),"-",E24/F24*100)</f>
        <v>71.81212477545202</v>
      </c>
      <c r="H24" s="87">
        <v>192.24937294218668</v>
      </c>
      <c r="I24" s="87">
        <v>171.56992949389524</v>
      </c>
      <c r="J24" s="88">
        <f t="shared" ref="J24" si="17">IF(ISERR(H24/I24*100),"-",H24/I24*100)</f>
        <v>112.05306985279564</v>
      </c>
    </row>
    <row r="25" spans="1:10" ht="15" customHeight="1">
      <c r="A25" s="17"/>
      <c r="B25" s="18" t="s">
        <v>109</v>
      </c>
      <c r="C25" s="18"/>
      <c r="D25" s="19">
        <v>15</v>
      </c>
      <c r="E25" s="87">
        <v>435528.364</v>
      </c>
      <c r="F25" s="87">
        <v>323993.43099999998</v>
      </c>
      <c r="G25" s="88">
        <f t="shared" ref="G25" si="18">IF(ISERR(E25/F25*100),"-",E25/F25*100)</f>
        <v>134.42505999450341</v>
      </c>
      <c r="H25" s="87">
        <v>41.812047692489671</v>
      </c>
      <c r="I25" s="87">
        <v>42.582240014613134</v>
      </c>
      <c r="J25" s="88">
        <f t="shared" ref="J25" si="19">IF(ISERR(H25/I25*100),"-",H25/I25*100)</f>
        <v>98.191282746377013</v>
      </c>
    </row>
    <row r="26" spans="1:10" ht="15" customHeight="1">
      <c r="A26" s="17"/>
      <c r="B26" s="18"/>
      <c r="C26" s="18"/>
      <c r="D26" s="19"/>
      <c r="E26" s="87"/>
      <c r="F26" s="87"/>
      <c r="G26" s="88"/>
      <c r="H26" s="87"/>
      <c r="I26" s="87"/>
      <c r="J26" s="88"/>
    </row>
    <row r="27" spans="1:10" ht="15" customHeight="1">
      <c r="A27" s="17"/>
      <c r="B27" s="18" t="s">
        <v>110</v>
      </c>
      <c r="C27" s="18"/>
      <c r="D27" s="19">
        <v>16</v>
      </c>
      <c r="E27" s="87">
        <v>10011.753000000001</v>
      </c>
      <c r="F27" s="87">
        <v>29111.599999999999</v>
      </c>
      <c r="G27" s="88">
        <f t="shared" ref="G27" si="20">IF(ISERR(E27/F27*100),"-",E27/F27*100)</f>
        <v>34.390940381153904</v>
      </c>
      <c r="H27" s="87">
        <v>72.305408753092493</v>
      </c>
      <c r="I27" s="87">
        <v>71.854890421687571</v>
      </c>
      <c r="J27" s="88">
        <f t="shared" ref="J27" si="21">IF(ISERR(H27/I27*100),"-",H27/I27*100)</f>
        <v>100.62698353412136</v>
      </c>
    </row>
    <row r="28" spans="1:10" ht="15" customHeight="1">
      <c r="A28" s="17"/>
      <c r="B28" s="18" t="s">
        <v>111</v>
      </c>
      <c r="C28" s="18"/>
      <c r="D28" s="19">
        <v>17</v>
      </c>
      <c r="E28" s="87">
        <v>10907.757</v>
      </c>
      <c r="F28" s="87">
        <v>20467.496999999999</v>
      </c>
      <c r="G28" s="88">
        <f t="shared" ref="G28" si="22">IF(ISERR(E28/F28*100),"-",E28/F28*100)</f>
        <v>53.293067540207772</v>
      </c>
      <c r="H28" s="87">
        <v>53.405823030344372</v>
      </c>
      <c r="I28" s="87">
        <v>56.106559927674596</v>
      </c>
      <c r="J28" s="88">
        <f t="shared" ref="J28" si="23">IF(ISERR(H28/I28*100),"-",H28/I28*100)</f>
        <v>95.186415098677116</v>
      </c>
    </row>
    <row r="29" spans="1:10" ht="15" customHeight="1">
      <c r="A29" s="17"/>
      <c r="B29" s="18" t="s">
        <v>112</v>
      </c>
      <c r="C29" s="18"/>
      <c r="D29" s="19">
        <v>18</v>
      </c>
      <c r="E29" s="87">
        <v>59591.845000000001</v>
      </c>
      <c r="F29" s="87">
        <v>61916.362999999998</v>
      </c>
      <c r="G29" s="88">
        <f t="shared" ref="G29" si="24">IF(ISERR(E29/F29*100),"-",E29/F29*100)</f>
        <v>96.245712946672924</v>
      </c>
      <c r="H29" s="87">
        <v>222.02058065159756</v>
      </c>
      <c r="I29" s="87">
        <v>223.37975518684777</v>
      </c>
      <c r="J29" s="88">
        <f t="shared" ref="J29" si="25">IF(ISERR(H29/I29*100),"-",H29/I29*100)</f>
        <v>99.391540860937326</v>
      </c>
    </row>
    <row r="30" spans="1:10" ht="15" customHeight="1">
      <c r="A30" s="17"/>
      <c r="B30" s="18" t="s">
        <v>113</v>
      </c>
      <c r="C30" s="18"/>
      <c r="D30" s="19">
        <v>19</v>
      </c>
      <c r="E30" s="87">
        <v>4915.7060000000001</v>
      </c>
      <c r="F30" s="87">
        <v>5355.3029999999999</v>
      </c>
      <c r="G30" s="88">
        <f t="shared" ref="G30" si="26">IF(ISERR(E30/F30*100),"-",E30/F30*100)</f>
        <v>91.791370161501604</v>
      </c>
      <c r="H30" s="87">
        <v>119.02679289607636</v>
      </c>
      <c r="I30" s="87">
        <v>105.6853052012183</v>
      </c>
      <c r="J30" s="88">
        <f t="shared" ref="J30" si="27">IF(ISERR(H30/I30*100),"-",H30/I30*100)</f>
        <v>112.62378688262922</v>
      </c>
    </row>
    <row r="31" spans="1:10" ht="15" customHeight="1">
      <c r="A31" s="17"/>
      <c r="B31" s="18" t="s">
        <v>114</v>
      </c>
      <c r="C31" s="18"/>
      <c r="D31" s="19">
        <v>20</v>
      </c>
      <c r="E31" s="87">
        <v>207377.83300000001</v>
      </c>
      <c r="F31" s="87">
        <v>274000.66200000001</v>
      </c>
      <c r="G31" s="88">
        <f t="shared" ref="G31" si="28">IF(ISERR(E31/F31*100),"-",E31/F31*100)</f>
        <v>75.685157651188447</v>
      </c>
      <c r="H31" s="87">
        <v>99.580059340286383</v>
      </c>
      <c r="I31" s="87">
        <v>103.3494059842819</v>
      </c>
      <c r="J31" s="88">
        <f t="shared" ref="J31" si="29">IF(ISERR(H31/I31*100),"-",H31/I31*100)</f>
        <v>96.352812473282341</v>
      </c>
    </row>
    <row r="32" spans="1:10" ht="15" customHeight="1">
      <c r="A32" s="17"/>
      <c r="B32" s="18"/>
      <c r="C32" s="18"/>
      <c r="D32" s="19"/>
      <c r="E32" s="87"/>
      <c r="F32" s="87"/>
      <c r="G32" s="88"/>
      <c r="H32" s="87"/>
      <c r="I32" s="87"/>
      <c r="J32" s="88"/>
    </row>
    <row r="33" spans="1:10" ht="15" customHeight="1">
      <c r="A33" s="17"/>
      <c r="B33" s="18" t="s">
        <v>115</v>
      </c>
      <c r="C33" s="18"/>
      <c r="D33" s="19">
        <v>21</v>
      </c>
      <c r="E33" s="87">
        <v>1071.3040000000001</v>
      </c>
      <c r="F33" s="87">
        <v>4020.9920000000002</v>
      </c>
      <c r="G33" s="88">
        <f t="shared" ref="G33" si="30">IF(ISERR(E33/F33*100),"-",E33/F33*100)</f>
        <v>26.642778697396068</v>
      </c>
      <c r="H33" s="87">
        <v>1209.610475644635</v>
      </c>
      <c r="I33" s="87">
        <v>597.5852463770135</v>
      </c>
      <c r="J33" s="88">
        <f t="shared" ref="J33" si="31">IF(ISERR(H33/I33*100),"-",H33/I33*100)</f>
        <v>202.41638878773421</v>
      </c>
    </row>
    <row r="34" spans="1:10" ht="15" customHeight="1">
      <c r="A34" s="17"/>
      <c r="B34" s="18" t="s">
        <v>116</v>
      </c>
      <c r="C34" s="18"/>
      <c r="D34" s="19">
        <v>22</v>
      </c>
      <c r="E34" s="87">
        <v>26010.225999999999</v>
      </c>
      <c r="F34" s="87">
        <v>24474.527999999998</v>
      </c>
      <c r="G34" s="88">
        <f t="shared" ref="G34" si="32">IF(ISERR(E34/F34*100),"-",E34/F34*100)</f>
        <v>106.27467871903393</v>
      </c>
      <c r="H34" s="87">
        <v>167.90895657730923</v>
      </c>
      <c r="I34" s="87">
        <v>206.1529917144878</v>
      </c>
      <c r="J34" s="88">
        <f t="shared" ref="J34" si="33">IF(ISERR(H34/I34*100),"-",H34/I34*100)</f>
        <v>81.448712037056069</v>
      </c>
    </row>
    <row r="35" spans="1:10" ht="15" customHeight="1">
      <c r="A35" s="17"/>
      <c r="B35" s="18" t="s">
        <v>117</v>
      </c>
      <c r="C35" s="18"/>
      <c r="D35" s="19">
        <v>23</v>
      </c>
      <c r="E35" s="87">
        <v>86504.563999999998</v>
      </c>
      <c r="F35" s="87">
        <v>78780.422999999995</v>
      </c>
      <c r="G35" s="88">
        <f t="shared" ref="G35" si="34">IF(ISERR(E35/F35*100),"-",E35/F35*100)</f>
        <v>109.8046452479698</v>
      </c>
      <c r="H35" s="87">
        <v>42.601377321548028</v>
      </c>
      <c r="I35" s="87">
        <v>56.328999236269652</v>
      </c>
      <c r="J35" s="88">
        <f t="shared" ref="J35" si="35">IF(ISERR(H35/I35*100),"-",H35/I35*100)</f>
        <v>75.629565408855072</v>
      </c>
    </row>
    <row r="36" spans="1:10" ht="15" customHeight="1">
      <c r="A36" s="17"/>
      <c r="B36" s="18" t="s">
        <v>118</v>
      </c>
      <c r="C36" s="18"/>
      <c r="D36" s="19">
        <v>24</v>
      </c>
      <c r="E36" s="87">
        <v>0</v>
      </c>
      <c r="F36" s="87">
        <v>0</v>
      </c>
      <c r="G36" s="88" t="str">
        <f t="shared" ref="G36" si="36">IF(ISERR(E36/F36*100),"-",E36/F36*100)</f>
        <v>-</v>
      </c>
      <c r="H36" s="87">
        <v>0</v>
      </c>
      <c r="I36" s="87">
        <v>0</v>
      </c>
      <c r="J36" s="88" t="str">
        <f t="shared" ref="J36" si="37">IF(ISERR(H36/I36*100),"-",H36/I36*100)</f>
        <v>-</v>
      </c>
    </row>
    <row r="37" spans="1:10" ht="15" customHeight="1">
      <c r="A37" s="17"/>
      <c r="B37" s="18" t="s">
        <v>119</v>
      </c>
      <c r="C37" s="18"/>
      <c r="D37" s="19">
        <v>25</v>
      </c>
      <c r="E37" s="87">
        <v>12193.125</v>
      </c>
      <c r="F37" s="87">
        <v>6348.277</v>
      </c>
      <c r="G37" s="88">
        <f t="shared" ref="G37" si="38">IF(ISERR(E37/F37*100),"-",E37/F37*100)</f>
        <v>192.06983249155635</v>
      </c>
      <c r="H37" s="87">
        <v>44.261007165923417</v>
      </c>
      <c r="I37" s="87">
        <v>102.1462313317456</v>
      </c>
      <c r="J37" s="88">
        <f t="shared" ref="J37" si="39">IF(ISERR(H37/I37*100),"-",H37/I37*100)</f>
        <v>43.331023170276985</v>
      </c>
    </row>
    <row r="38" spans="1:10" ht="15" customHeight="1">
      <c r="A38" s="17"/>
      <c r="B38" s="18"/>
      <c r="C38" s="18"/>
      <c r="D38" s="19"/>
      <c r="E38" s="87"/>
      <c r="F38" s="87"/>
      <c r="G38" s="88"/>
      <c r="H38" s="87"/>
      <c r="I38" s="87"/>
      <c r="J38" s="88"/>
    </row>
    <row r="39" spans="1:10" ht="15" customHeight="1">
      <c r="A39" s="17"/>
      <c r="B39" s="18" t="s">
        <v>120</v>
      </c>
      <c r="C39" s="18"/>
      <c r="D39" s="19">
        <v>26</v>
      </c>
      <c r="E39" s="87">
        <v>9722.5789999999997</v>
      </c>
      <c r="F39" s="87">
        <v>8572.1329999999998</v>
      </c>
      <c r="G39" s="88">
        <f t="shared" ref="G39" si="40">IF(ISERR(E39/F39*100),"-",E39/F39*100)</f>
        <v>113.42076703662904</v>
      </c>
      <c r="H39" s="87">
        <v>471.75865868510812</v>
      </c>
      <c r="I39" s="87">
        <v>547.05449250495769</v>
      </c>
      <c r="J39" s="88">
        <f t="shared" ref="J39" si="41">IF(ISERR(H39/I39*100),"-",H39/I39*100)</f>
        <v>86.236136463285291</v>
      </c>
    </row>
    <row r="40" spans="1:10" ht="15" customHeight="1">
      <c r="A40" s="17"/>
      <c r="B40" s="18" t="s">
        <v>121</v>
      </c>
      <c r="C40" s="18"/>
      <c r="D40" s="19">
        <v>27</v>
      </c>
      <c r="E40" s="87">
        <v>1839.9829999999999</v>
      </c>
      <c r="F40" s="87">
        <v>1945.0239999999999</v>
      </c>
      <c r="G40" s="88">
        <f t="shared" ref="G40" si="42">IF(ISERR(E40/F40*100),"-",E40/F40*100)</f>
        <v>94.599501085847777</v>
      </c>
      <c r="H40" s="87">
        <v>853.54263490477911</v>
      </c>
      <c r="I40" s="87">
        <v>734.10071238195519</v>
      </c>
      <c r="J40" s="88">
        <f t="shared" ref="J40" si="43">IF(ISERR(H40/I40*100),"-",H40/I40*100)</f>
        <v>116.270509006219</v>
      </c>
    </row>
    <row r="41" spans="1:10" ht="15" customHeight="1">
      <c r="A41" s="17"/>
      <c r="B41" s="18" t="s">
        <v>122</v>
      </c>
      <c r="C41" s="18"/>
      <c r="D41" s="19">
        <v>28</v>
      </c>
      <c r="E41" s="87">
        <v>0</v>
      </c>
      <c r="F41" s="87">
        <v>0</v>
      </c>
      <c r="G41" s="88" t="str">
        <f t="shared" ref="G41" si="44">IF(ISERR(E41/F41*100),"-",E41/F41*100)</f>
        <v>-</v>
      </c>
      <c r="H41" s="87">
        <v>0</v>
      </c>
      <c r="I41" s="87">
        <v>0</v>
      </c>
      <c r="J41" s="88" t="str">
        <f t="shared" ref="J41" si="45">IF(ISERR(H41/I41*100),"-",H41/I41*100)</f>
        <v>-</v>
      </c>
    </row>
    <row r="42" spans="1:10" ht="15" customHeight="1">
      <c r="A42" s="17"/>
      <c r="B42" s="18" t="s">
        <v>123</v>
      </c>
      <c r="C42" s="18"/>
      <c r="D42" s="19">
        <v>29</v>
      </c>
      <c r="E42" s="87">
        <v>10.523999999999999</v>
      </c>
      <c r="F42" s="87">
        <v>5.069</v>
      </c>
      <c r="G42" s="88">
        <f t="shared" ref="G42" si="46">IF(ISERR(E42/F42*100),"-",E42/F42*100)</f>
        <v>207.61491418425723</v>
      </c>
      <c r="H42" s="87">
        <v>211.44792854427973</v>
      </c>
      <c r="I42" s="87">
        <v>228.22825014795816</v>
      </c>
      <c r="J42" s="88">
        <f t="shared" ref="J42" si="47">IF(ISERR(H42/I42*100),"-",H42/I42*100)</f>
        <v>92.647570319274706</v>
      </c>
    </row>
    <row r="43" spans="1:10" ht="15" customHeight="1">
      <c r="A43" s="17"/>
      <c r="B43" s="18" t="s">
        <v>124</v>
      </c>
      <c r="C43" s="18"/>
      <c r="D43" s="19">
        <v>30</v>
      </c>
      <c r="E43" s="87">
        <v>6054.31</v>
      </c>
      <c r="F43" s="87">
        <v>6724</v>
      </c>
      <c r="G43" s="88">
        <f t="shared" ref="G43" si="48">IF(ISERR(E43/F43*100),"-",E43/F43*100)</f>
        <v>90.040303390838801</v>
      </c>
      <c r="H43" s="87">
        <v>371.00181721781672</v>
      </c>
      <c r="I43" s="87">
        <v>456.2180249851279</v>
      </c>
      <c r="J43" s="88">
        <f t="shared" ref="J43" si="49">IF(ISERR(H43/I43*100),"-",H43/I43*100)</f>
        <v>81.321165955665791</v>
      </c>
    </row>
    <row r="44" spans="1:10" ht="15" customHeight="1">
      <c r="A44" s="17"/>
      <c r="B44" s="18"/>
      <c r="C44" s="18"/>
      <c r="D44" s="19"/>
      <c r="E44" s="87"/>
      <c r="F44" s="87"/>
      <c r="G44" s="88"/>
      <c r="H44" s="87"/>
      <c r="I44" s="87"/>
      <c r="J44" s="88"/>
    </row>
    <row r="45" spans="1:10" ht="15" customHeight="1">
      <c r="A45" s="17"/>
      <c r="B45" s="18" t="s">
        <v>125</v>
      </c>
      <c r="C45" s="18"/>
      <c r="D45" s="19">
        <v>31</v>
      </c>
      <c r="E45" s="87">
        <v>32435.014999999999</v>
      </c>
      <c r="F45" s="87">
        <v>34444.097999999998</v>
      </c>
      <c r="G45" s="88">
        <f t="shared" ref="G45" si="50">IF(ISERR(E45/F45*100),"-",E45/F45*100)</f>
        <v>94.167119719610611</v>
      </c>
      <c r="H45" s="87">
        <v>240.60784497864424</v>
      </c>
      <c r="I45" s="87">
        <v>266.25236166730218</v>
      </c>
      <c r="J45" s="88">
        <f t="shared" ref="J45" si="51">IF(ISERR(H45/I45*100),"-",H45/I45*100)</f>
        <v>90.368342076641454</v>
      </c>
    </row>
    <row r="46" spans="1:10" ht="15" customHeight="1">
      <c r="A46" s="17"/>
      <c r="B46" s="18" t="s">
        <v>126</v>
      </c>
      <c r="C46" s="18"/>
      <c r="D46" s="19">
        <v>32</v>
      </c>
      <c r="E46" s="87">
        <v>9199.2690000000002</v>
      </c>
      <c r="F46" s="87">
        <v>8449.7260000000006</v>
      </c>
      <c r="G46" s="88">
        <f t="shared" ref="G46" si="52">IF(ISERR(E46/F46*100),"-",E46/F46*100)</f>
        <v>108.87061899995336</v>
      </c>
      <c r="H46" s="87">
        <v>218.00744102602067</v>
      </c>
      <c r="I46" s="87">
        <v>290.57106916839672</v>
      </c>
      <c r="J46" s="88">
        <f t="shared" ref="J46" si="53">IF(ISERR(H46/I46*100),"-",H46/I46*100)</f>
        <v>75.027235729265698</v>
      </c>
    </row>
    <row r="47" spans="1:10" ht="15" customHeight="1">
      <c r="A47" s="17"/>
      <c r="B47" s="18" t="s">
        <v>127</v>
      </c>
      <c r="C47" s="18"/>
      <c r="D47" s="19">
        <v>33</v>
      </c>
      <c r="E47" s="87">
        <v>2796.9459999999999</v>
      </c>
      <c r="F47" s="87">
        <v>3131.2379999999998</v>
      </c>
      <c r="G47" s="88">
        <f t="shared" ref="G47" si="54">IF(ISERR(E47/F47*100),"-",E47/F47*100)</f>
        <v>89.323967069893769</v>
      </c>
      <c r="H47" s="87">
        <v>578.40174104183632</v>
      </c>
      <c r="I47" s="87">
        <v>735.39374458281361</v>
      </c>
      <c r="J47" s="88">
        <f t="shared" ref="J47" si="55">IF(ISERR(H47/I47*100),"-",H47/I47*100)</f>
        <v>78.651980017855834</v>
      </c>
    </row>
    <row r="48" spans="1:10" ht="15" customHeight="1">
      <c r="A48" s="17"/>
      <c r="B48" s="18" t="s">
        <v>128</v>
      </c>
      <c r="C48" s="18"/>
      <c r="D48" s="19">
        <v>34</v>
      </c>
      <c r="E48" s="87">
        <v>81.204999999999998</v>
      </c>
      <c r="F48" s="87">
        <v>489.90699999999998</v>
      </c>
      <c r="G48" s="88">
        <f t="shared" ref="G48" si="56">IF(ISERR(E48/F48*100),"-",E48/F48*100)</f>
        <v>16.575594959859728</v>
      </c>
      <c r="H48" s="87">
        <v>1256.4348993288588</v>
      </c>
      <c r="I48" s="87">
        <v>1161.604867862676</v>
      </c>
      <c r="J48" s="88">
        <f t="shared" ref="J48" si="57">IF(ISERR(H48/I48*100),"-",H48/I48*100)</f>
        <v>108.1637081670179</v>
      </c>
    </row>
    <row r="49" spans="1:10" ht="15" customHeight="1">
      <c r="A49" s="17"/>
      <c r="B49" s="18" t="s">
        <v>129</v>
      </c>
      <c r="C49" s="18"/>
      <c r="D49" s="19">
        <v>35</v>
      </c>
      <c r="E49" s="87">
        <v>3696.7979999999998</v>
      </c>
      <c r="F49" s="87">
        <v>4196.576</v>
      </c>
      <c r="G49" s="88">
        <f t="shared" ref="G49" si="58">IF(ISERR(E49/F49*100),"-",E49/F49*100)</f>
        <v>88.090814988218952</v>
      </c>
      <c r="H49" s="87">
        <v>502.68102801397322</v>
      </c>
      <c r="I49" s="87">
        <v>556.86510907940192</v>
      </c>
      <c r="J49" s="88">
        <f t="shared" ref="J49" si="59">IF(ISERR(H49/I49*100),"-",H49/I49*100)</f>
        <v>90.269801396786249</v>
      </c>
    </row>
    <row r="50" spans="1:10" ht="12.95" customHeight="1">
      <c r="A50" s="31"/>
      <c r="B50" s="32"/>
      <c r="C50" s="32"/>
      <c r="D50" s="89"/>
      <c r="E50" s="90"/>
      <c r="F50" s="90"/>
      <c r="G50" s="91"/>
      <c r="H50" s="90"/>
      <c r="I50" s="90"/>
      <c r="J50" s="91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2020-10-30T03:01:28Z</dcterms:created>
  <dcterms:modified xsi:type="dcterms:W3CDTF">2020-10-30T03:13:09Z</dcterms:modified>
</cp:coreProperties>
</file>