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公表用\202103（20210430公表）\"/>
    </mc:Choice>
  </mc:AlternateContent>
  <xr:revisionPtr revIDLastSave="0" documentId="13_ncr:1_{7C85D553-39F8-479B-95FA-DC9BE2F0D1A1}" xr6:coauthVersionLast="36" xr6:coauthVersionMax="36" xr10:uidLastSave="{00000000-0000-0000-0000-000000000000}"/>
  <bookViews>
    <workbookView xWindow="0" yWindow="0" windowWidth="28800" windowHeight="12135" activeTab="1" xr2:uid="{367C969A-1133-4FC1-B421-C3039172FEAF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<sst xmlns="http://schemas.openxmlformats.org/spreadsheetml/2006/main" count="249" uniqueCount="138">
  <si>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</si>
  <si>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</si>
  <si>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</si>
  <si>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</si>
  <si>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</si>
  <si>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</si>
  <si>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</si>
  <si>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</si>
  <si>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</si>
  <si>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</si>
  <si>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</si>
  <si>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</si>
  <si>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</si>
  <si>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</si>
  <si>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</si>
  <si>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</si>
  <si>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</si>
  <si>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</si>
  <si>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</si>
  <si>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</si>
  <si>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</si>
  <si>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</si>
  <si>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</si>
  <si>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</si>
  <si>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</si>
  <si>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</si>
  <si>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</si>
  <si>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</si>
  <si>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</si>
  <si>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</si>
  <si>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</si>
  <si>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</si>
  <si>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</si>
  <si>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</si>
  <si>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</si>
  <si>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</si>
  <si>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</si>
  <si>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</si>
  <si>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</si>
  <si>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</si>
  <si>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</si>
  <si>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</si>
  <si>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</si>
  <si>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</si>
  <si>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</si>
  <si>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</si>
  <si>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</si>
  <si>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</si>
  <si>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</si>
  <si>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</si>
  <si>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</si>
  <si>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</si>
  <si>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</si>
  <si>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</si>
  <si>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</si>
  <si>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</si>
  <si>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</si>
  <si>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</si>
  <si>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</si>
  <si>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</si>
  <si>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</si>
  <si>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</si>
  <si>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</si>
  <si>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</si>
  <si>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</si>
  <si>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</si>
  <si>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</si>
  <si>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</si>
  <si>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</si>
  <si>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</si>
  <si>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</si>
  <si>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</si>
  <si>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</si>
  <si>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</si>
  <si>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</si>
  <si>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</si>
  <si>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</si>
  <si>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</si>
  <si>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</si>
  <si>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</si>
  <si>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</si>
  <si>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</si>
  <si>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</si>
  <si>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</si>
  <si>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</si>
  <si>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</si>
  <si>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</si>
  <si>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</si>
  <si>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</si>
  <si>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</si>
  <si>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</si>
  <si>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</si>
  <si>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</si>
  <si>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</si>
  <si>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</si>
  <si>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</si>
  <si>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</si>
  <si>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</si>
  <si>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</si>
  <si>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</si>
  <si>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</si>
  <si>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</si>
  <si>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</si>
  <si>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</si>
  <si>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</si>
  <si>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</si>
  <si>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</si>
  <si>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</si>
  <si>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</si>
  <si>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</si>
  <si>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</si>
  <si>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</si>
  <si>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</si>
  <si>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</si>
  <si>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</si>
  <si>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</si>
  <si>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</si>
  <si>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</si>
  <si>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</si>
  <si>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</si>
  <si>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</si>
  <si>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</si>
  <si>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</si>
  <si>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</si>
  <si>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</si>
  <si>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</si>
  <si>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</si>
  <si>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</si>
  <si>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</si>
  <si>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</si>
  <si>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</si>
  <si>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</si>
  <si>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</si>
  <si>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</si>
  <si>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</si>
  <si>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</si>
  <si>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</si>
  <si>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1月～3月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</si>
</sst>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1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13" xfId="3" applyFont="1" applyFill="1" applyBorder="1"/>
  </cellXfs>
  <cellStyles count="4">
    <cellStyle name="標準" xfId="0" builtinId="0"/>
    <cellStyle name="標準_sstA05A" xfId="2" xr:uid="{F8E29601-A4CA-46A0-9653-5D5F4D60E47F}"/>
    <cellStyle name="標準_月別結果表" xfId="1" xr:uid="{44670E82-44FC-408D-9ED0-6318B1ED8A42}"/>
    <cellStyle name="標準_新出力帳票集「変更後」" xfId="3" xr:uid="{B65D0CF6-1C4F-4CFF-BA9F-776065B1B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5A71FC1-F443-4C93-885F-6EBF2947B5D3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7273D8C-CCD4-426F-89AD-13D1192EAF23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C6F533A-0872-426C-AD23-F77FC44B8CBA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CC08-9F34-47BC-910B-D97B14F9C5C7}">
  <sheetPr codeName="Sheet05"/>
  <dimension ref="A1:AL50"/>
  <sheetViews>
    <sheetView zoomScaleNormal="100" zoomScaleSheetLayoutView="85" workbookViewId="0">
      <pane xSplit="3" ySplit="6" topLeftCell="D10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41" customWidth="1"/>
    <col min="2" max="2" width="4.125" style="7" customWidth="1"/>
    <col min="3" max="3" width="5" style="8" customWidth="1"/>
    <col min="4" max="38" width="7.875" style="43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3" t="s">
        <v>0</v>
      </c>
      <c r="B5" s="104"/>
      <c r="C5" s="105"/>
      <c r="D5" s="99" t="s">
        <v>1</v>
      </c>
      <c r="E5" s="99" t="s">
        <v>2</v>
      </c>
      <c r="F5" s="99" t="s">
        <v>3</v>
      </c>
      <c r="G5" s="99" t="s">
        <v>4</v>
      </c>
      <c r="H5" s="99" t="s">
        <v>5</v>
      </c>
      <c r="I5" s="99" t="s">
        <v>6</v>
      </c>
      <c r="J5" s="99" t="s">
        <v>7</v>
      </c>
      <c r="K5" s="99" t="s">
        <v>8</v>
      </c>
      <c r="L5" s="99" t="s">
        <v>9</v>
      </c>
      <c r="M5" s="99" t="s">
        <v>10</v>
      </c>
      <c r="N5" s="99" t="s">
        <v>11</v>
      </c>
      <c r="O5" s="99" t="s">
        <v>12</v>
      </c>
      <c r="P5" s="99" t="s">
        <v>13</v>
      </c>
      <c r="Q5" s="99" t="s">
        <v>14</v>
      </c>
      <c r="R5" s="99" t="s">
        <v>15</v>
      </c>
      <c r="S5" s="99" t="s">
        <v>16</v>
      </c>
      <c r="T5" s="99" t="s">
        <v>17</v>
      </c>
      <c r="U5" s="99" t="s">
        <v>18</v>
      </c>
      <c r="V5" s="99" t="s">
        <v>19</v>
      </c>
      <c r="W5" s="99" t="s">
        <v>20</v>
      </c>
      <c r="X5" s="99" t="s">
        <v>21</v>
      </c>
      <c r="Y5" s="99" t="s">
        <v>22</v>
      </c>
      <c r="Z5" s="99" t="s">
        <v>23</v>
      </c>
      <c r="AA5" s="99" t="s">
        <v>24</v>
      </c>
      <c r="AB5" s="99" t="s">
        <v>25</v>
      </c>
      <c r="AC5" s="99" t="s">
        <v>26</v>
      </c>
      <c r="AD5" s="101" t="s">
        <v>27</v>
      </c>
      <c r="AE5" s="101" t="s">
        <v>28</v>
      </c>
      <c r="AF5" s="99" t="s">
        <v>29</v>
      </c>
      <c r="AG5" s="99" t="s">
        <v>30</v>
      </c>
      <c r="AH5" s="99" t="s">
        <v>31</v>
      </c>
      <c r="AI5" s="99" t="s">
        <v>32</v>
      </c>
      <c r="AJ5" s="99" t="s">
        <v>33</v>
      </c>
      <c r="AK5" s="99" t="s">
        <v>34</v>
      </c>
      <c r="AL5" s="99" t="s">
        <v>35</v>
      </c>
    </row>
    <row r="6" spans="1:38" ht="14.85" customHeight="1">
      <c r="A6" s="106"/>
      <c r="B6" s="106"/>
      <c r="C6" s="107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2"/>
      <c r="AE6" s="102"/>
      <c r="AF6" s="100"/>
      <c r="AG6" s="100"/>
      <c r="AH6" s="100"/>
      <c r="AI6" s="100"/>
      <c r="AJ6" s="100"/>
      <c r="AK6" s="100"/>
      <c r="AL6" s="100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92"/>
      <c r="B8" s="95"/>
      <c r="C8" s="9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7" t="s">
        <v>37</v>
      </c>
      <c r="B10" s="97"/>
      <c r="C10" s="9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43891</v>
      </c>
      <c r="B12" s="22">
        <v>43891</v>
      </c>
      <c r="C12" s="23">
        <v>43891</v>
      </c>
      <c r="D12" s="24">
        <v>106.22</v>
      </c>
      <c r="E12" s="24">
        <v>25.356000000000002</v>
      </c>
      <c r="F12" s="24">
        <v>1759.33</v>
      </c>
      <c r="G12" s="24">
        <v>331.55</v>
      </c>
      <c r="H12" s="24">
        <v>179.91</v>
      </c>
      <c r="I12" s="24">
        <v>1384.3019999999999</v>
      </c>
      <c r="J12" s="24">
        <v>322.89999999999998</v>
      </c>
      <c r="K12" s="24">
        <v>4857.5870000000004</v>
      </c>
      <c r="L12" s="24">
        <v>150.161</v>
      </c>
      <c r="M12" s="24">
        <v>5.2039999999999997</v>
      </c>
      <c r="N12" s="24">
        <v>324.84699999999998</v>
      </c>
      <c r="O12" s="24">
        <v>46.94</v>
      </c>
      <c r="P12" s="24">
        <v>692.99199999999996</v>
      </c>
      <c r="Q12" s="24">
        <v>11453.734</v>
      </c>
      <c r="R12" s="24">
        <v>62014.196000000004</v>
      </c>
      <c r="S12" s="24">
        <v>107.464</v>
      </c>
      <c r="T12" s="24">
        <v>165.89699999999999</v>
      </c>
      <c r="U12" s="24">
        <v>4172.6270000000004</v>
      </c>
      <c r="V12" s="24">
        <v>168.72800000000001</v>
      </c>
      <c r="W12" s="24">
        <v>53262.506999999998</v>
      </c>
      <c r="X12" s="24">
        <v>0</v>
      </c>
      <c r="Y12" s="24">
        <v>2453.2049999999999</v>
      </c>
      <c r="Z12" s="24">
        <v>6639.8230000000003</v>
      </c>
      <c r="AA12" s="24">
        <v>0</v>
      </c>
      <c r="AB12" s="24">
        <v>419.49700000000001</v>
      </c>
      <c r="AC12" s="24">
        <v>396.5</v>
      </c>
      <c r="AD12" s="24">
        <v>440.39100000000002</v>
      </c>
      <c r="AE12" s="24">
        <v>0</v>
      </c>
      <c r="AF12" s="24">
        <v>4.266</v>
      </c>
      <c r="AG12" s="24">
        <v>48</v>
      </c>
      <c r="AH12" s="24">
        <v>5441.1769999999997</v>
      </c>
      <c r="AI12" s="24">
        <v>1036.422</v>
      </c>
      <c r="AJ12" s="24">
        <v>491.65800000000002</v>
      </c>
      <c r="AK12" s="24">
        <v>4.1139999999999999</v>
      </c>
      <c r="AL12" s="24">
        <v>142.80500000000001</v>
      </c>
    </row>
    <row r="13" spans="1:38" ht="15.95" customHeight="1">
      <c r="A13" s="21"/>
      <c r="B13" s="22"/>
      <c r="C13" s="23">
        <v>43922</v>
      </c>
      <c r="D13" s="24">
        <v>276.822</v>
      </c>
      <c r="E13" s="24">
        <v>70.108999999999995</v>
      </c>
      <c r="F13" s="24">
        <v>4291.9380000000001</v>
      </c>
      <c r="G13" s="24">
        <v>271.62599999999998</v>
      </c>
      <c r="H13" s="24">
        <v>216.94200000000001</v>
      </c>
      <c r="I13" s="24">
        <v>628.63199999999995</v>
      </c>
      <c r="J13" s="24">
        <v>518.74599999999998</v>
      </c>
      <c r="K13" s="24">
        <v>5196.7209999999995</v>
      </c>
      <c r="L13" s="24">
        <v>139.09800000000001</v>
      </c>
      <c r="M13" s="24">
        <v>1.91</v>
      </c>
      <c r="N13" s="24">
        <v>365.31700000000001</v>
      </c>
      <c r="O13" s="24">
        <v>23.094000000000001</v>
      </c>
      <c r="P13" s="24">
        <v>1069.829</v>
      </c>
      <c r="Q13" s="24">
        <v>9450.4689999999991</v>
      </c>
      <c r="R13" s="24">
        <v>50348.775000000001</v>
      </c>
      <c r="S13" s="24">
        <v>424.09199999999998</v>
      </c>
      <c r="T13" s="24">
        <v>319.91300000000001</v>
      </c>
      <c r="U13" s="24">
        <v>6461.1930000000002</v>
      </c>
      <c r="V13" s="24">
        <v>475.23899999999998</v>
      </c>
      <c r="W13" s="24">
        <v>31554.941999999999</v>
      </c>
      <c r="X13" s="24">
        <v>0</v>
      </c>
      <c r="Y13" s="24">
        <v>2827.2179999999998</v>
      </c>
      <c r="Z13" s="24">
        <v>11105.123</v>
      </c>
      <c r="AA13" s="24">
        <v>0</v>
      </c>
      <c r="AB13" s="24">
        <v>437.36700000000002</v>
      </c>
      <c r="AC13" s="24">
        <v>178.881</v>
      </c>
      <c r="AD13" s="24">
        <v>0</v>
      </c>
      <c r="AE13" s="24">
        <v>0</v>
      </c>
      <c r="AF13" s="24">
        <v>3.7639999999999998</v>
      </c>
      <c r="AG13" s="24">
        <v>0</v>
      </c>
      <c r="AH13" s="24">
        <v>6006.4709999999995</v>
      </c>
      <c r="AI13" s="24">
        <v>1619.2639999999999</v>
      </c>
      <c r="AJ13" s="24">
        <v>524.577</v>
      </c>
      <c r="AK13" s="24">
        <v>32.118000000000002</v>
      </c>
      <c r="AL13" s="24">
        <v>256.48700000000002</v>
      </c>
    </row>
    <row r="14" spans="1:38" ht="15.95" customHeight="1">
      <c r="A14" s="21"/>
      <c r="B14" s="22"/>
      <c r="C14" s="23">
        <v>43952</v>
      </c>
      <c r="D14" s="24">
        <v>485.55599999999998</v>
      </c>
      <c r="E14" s="24">
        <v>256.14</v>
      </c>
      <c r="F14" s="24">
        <v>13676.773999999999</v>
      </c>
      <c r="G14" s="24">
        <v>2899.52</v>
      </c>
      <c r="H14" s="24">
        <v>225.24199999999999</v>
      </c>
      <c r="I14" s="24">
        <v>1821.731</v>
      </c>
      <c r="J14" s="24">
        <v>741.59400000000005</v>
      </c>
      <c r="K14" s="24">
        <v>3543.337</v>
      </c>
      <c r="L14" s="24">
        <v>62.642000000000003</v>
      </c>
      <c r="M14" s="24">
        <v>5.3140000000000001</v>
      </c>
      <c r="N14" s="24">
        <v>250.40199999999999</v>
      </c>
      <c r="O14" s="24">
        <v>55.637999999999998</v>
      </c>
      <c r="P14" s="24">
        <v>1475.326</v>
      </c>
      <c r="Q14" s="24">
        <v>10569.7</v>
      </c>
      <c r="R14" s="24">
        <v>48353.436000000002</v>
      </c>
      <c r="S14" s="24">
        <v>471.43599999999998</v>
      </c>
      <c r="T14" s="24">
        <v>1891.04</v>
      </c>
      <c r="U14" s="24">
        <v>14910.552</v>
      </c>
      <c r="V14" s="24">
        <v>1380.84</v>
      </c>
      <c r="W14" s="24">
        <v>22671.227999999999</v>
      </c>
      <c r="X14" s="24">
        <v>0</v>
      </c>
      <c r="Y14" s="24">
        <v>3116.866</v>
      </c>
      <c r="Z14" s="24">
        <v>16823.258000000002</v>
      </c>
      <c r="AA14" s="24">
        <v>0</v>
      </c>
      <c r="AB14" s="24">
        <v>1731.4480000000001</v>
      </c>
      <c r="AC14" s="24">
        <v>1025.4680000000001</v>
      </c>
      <c r="AD14" s="24">
        <v>0</v>
      </c>
      <c r="AE14" s="24">
        <v>0</v>
      </c>
      <c r="AF14" s="24">
        <v>0.81499999999999995</v>
      </c>
      <c r="AG14" s="24">
        <v>0</v>
      </c>
      <c r="AH14" s="24">
        <v>1547.49</v>
      </c>
      <c r="AI14" s="24">
        <v>1719.982</v>
      </c>
      <c r="AJ14" s="24">
        <v>299.38</v>
      </c>
      <c r="AK14" s="24">
        <v>21.663</v>
      </c>
      <c r="AL14" s="24">
        <v>379.01299999999998</v>
      </c>
    </row>
    <row r="15" spans="1:38" ht="15.95" customHeight="1">
      <c r="A15" s="21"/>
      <c r="B15" s="22"/>
      <c r="C15" s="23">
        <v>43983</v>
      </c>
      <c r="D15" s="24">
        <v>1246.4749999999999</v>
      </c>
      <c r="E15" s="24">
        <v>80.944999999999993</v>
      </c>
      <c r="F15" s="24">
        <v>11195.069</v>
      </c>
      <c r="G15" s="24">
        <v>8753.9570000000003</v>
      </c>
      <c r="H15" s="24">
        <v>139.68799999999999</v>
      </c>
      <c r="I15" s="24">
        <v>1400.5350000000001</v>
      </c>
      <c r="J15" s="24">
        <v>1068.0329999999999</v>
      </c>
      <c r="K15" s="24">
        <v>1984.6220000000001</v>
      </c>
      <c r="L15" s="24">
        <v>50.704000000000001</v>
      </c>
      <c r="M15" s="24">
        <v>4</v>
      </c>
      <c r="N15" s="24">
        <v>173.67699999999999</v>
      </c>
      <c r="O15" s="24">
        <v>28</v>
      </c>
      <c r="P15" s="24">
        <v>3472.73</v>
      </c>
      <c r="Q15" s="24">
        <v>13408.803</v>
      </c>
      <c r="R15" s="24">
        <v>38202.029000000002</v>
      </c>
      <c r="S15" s="24">
        <v>1770.2090000000001</v>
      </c>
      <c r="T15" s="24">
        <v>1756.098</v>
      </c>
      <c r="U15" s="24">
        <v>7969.8530000000001</v>
      </c>
      <c r="V15" s="24">
        <v>506.47199999999998</v>
      </c>
      <c r="W15" s="24">
        <v>13084.456</v>
      </c>
      <c r="X15" s="24">
        <v>0</v>
      </c>
      <c r="Y15" s="24">
        <v>2027.3330000000001</v>
      </c>
      <c r="Z15" s="24">
        <v>15225.816000000001</v>
      </c>
      <c r="AA15" s="24">
        <v>0</v>
      </c>
      <c r="AB15" s="24">
        <v>3980.7860000000001</v>
      </c>
      <c r="AC15" s="24">
        <v>878.61400000000003</v>
      </c>
      <c r="AD15" s="24">
        <v>26.815999999999999</v>
      </c>
      <c r="AE15" s="24">
        <v>0</v>
      </c>
      <c r="AF15" s="24">
        <v>1.2490000000000001</v>
      </c>
      <c r="AG15" s="24">
        <v>0</v>
      </c>
      <c r="AH15" s="24">
        <v>1844.971</v>
      </c>
      <c r="AI15" s="24">
        <v>1092.6099999999999</v>
      </c>
      <c r="AJ15" s="24">
        <v>324.75200000000001</v>
      </c>
      <c r="AK15" s="24">
        <v>7.0750000000000002</v>
      </c>
      <c r="AL15" s="24">
        <v>624.28300000000002</v>
      </c>
    </row>
    <row r="16" spans="1:38" ht="15.95" customHeight="1">
      <c r="A16" s="21"/>
      <c r="B16" s="22"/>
      <c r="C16" s="23">
        <v>44013</v>
      </c>
      <c r="D16" s="24">
        <v>458.32499999999999</v>
      </c>
      <c r="E16" s="24">
        <v>427.791</v>
      </c>
      <c r="F16" s="24">
        <v>481.45100000000002</v>
      </c>
      <c r="G16" s="24">
        <v>4055.4780000000001</v>
      </c>
      <c r="H16" s="24">
        <v>135.28</v>
      </c>
      <c r="I16" s="24">
        <v>1648.655</v>
      </c>
      <c r="J16" s="24">
        <v>1072.3409999999999</v>
      </c>
      <c r="K16" s="24">
        <v>2050.598</v>
      </c>
      <c r="L16" s="24">
        <v>31.36</v>
      </c>
      <c r="M16" s="24">
        <v>7.33</v>
      </c>
      <c r="N16" s="24">
        <v>261.12200000000001</v>
      </c>
      <c r="O16" s="24">
        <v>33.567</v>
      </c>
      <c r="P16" s="24">
        <v>6542.7489999999998</v>
      </c>
      <c r="Q16" s="24">
        <v>13600.35</v>
      </c>
      <c r="R16" s="24">
        <v>72075.695000000007</v>
      </c>
      <c r="S16" s="24">
        <v>1749.7829999999999</v>
      </c>
      <c r="T16" s="24">
        <v>1194.4369999999999</v>
      </c>
      <c r="U16" s="24">
        <v>4796.223</v>
      </c>
      <c r="V16" s="24">
        <v>211.23400000000001</v>
      </c>
      <c r="W16" s="24">
        <v>6712.4790000000003</v>
      </c>
      <c r="X16" s="24">
        <v>0.626</v>
      </c>
      <c r="Y16" s="24">
        <v>1805.2049999999999</v>
      </c>
      <c r="Z16" s="24">
        <v>11180.032999999999</v>
      </c>
      <c r="AA16" s="24">
        <v>0</v>
      </c>
      <c r="AB16" s="24">
        <v>781.31500000000005</v>
      </c>
      <c r="AC16" s="24">
        <v>829.03800000000001</v>
      </c>
      <c r="AD16" s="24">
        <v>203.11199999999999</v>
      </c>
      <c r="AE16" s="24">
        <v>0</v>
      </c>
      <c r="AF16" s="24">
        <v>8.0000000000000002E-3</v>
      </c>
      <c r="AG16" s="24">
        <v>3614.74</v>
      </c>
      <c r="AH16" s="24">
        <v>2438.8679999999999</v>
      </c>
      <c r="AI16" s="24">
        <v>614.04200000000003</v>
      </c>
      <c r="AJ16" s="24">
        <v>282.19499999999999</v>
      </c>
      <c r="AK16" s="24">
        <v>0.52100000000000002</v>
      </c>
      <c r="AL16" s="24">
        <v>573.96400000000006</v>
      </c>
    </row>
    <row r="17" spans="1:38" ht="15.95" customHeight="1">
      <c r="A17" s="21"/>
      <c r="B17" s="22"/>
      <c r="C17" s="23">
        <v>44044</v>
      </c>
      <c r="D17" s="24">
        <v>503.423</v>
      </c>
      <c r="E17" s="24">
        <v>353.65</v>
      </c>
      <c r="F17" s="24">
        <v>366.87200000000001</v>
      </c>
      <c r="G17" s="24">
        <v>621.78300000000002</v>
      </c>
      <c r="H17" s="24">
        <v>274.95</v>
      </c>
      <c r="I17" s="24">
        <v>1201.182</v>
      </c>
      <c r="J17" s="24">
        <v>991.20699999999999</v>
      </c>
      <c r="K17" s="24">
        <v>2209.4679999999998</v>
      </c>
      <c r="L17" s="24">
        <v>35.468000000000004</v>
      </c>
      <c r="M17" s="24">
        <v>4</v>
      </c>
      <c r="N17" s="24">
        <v>199.64500000000001</v>
      </c>
      <c r="O17" s="24">
        <v>54</v>
      </c>
      <c r="P17" s="24">
        <v>6570.1220000000003</v>
      </c>
      <c r="Q17" s="24">
        <v>17236.538</v>
      </c>
      <c r="R17" s="24">
        <v>25334.983</v>
      </c>
      <c r="S17" s="24">
        <v>2083.3040000000001</v>
      </c>
      <c r="T17" s="24">
        <v>1145.4480000000001</v>
      </c>
      <c r="U17" s="24">
        <v>5767.1319999999996</v>
      </c>
      <c r="V17" s="24">
        <v>373.73599999999999</v>
      </c>
      <c r="W17" s="24">
        <v>10133.74</v>
      </c>
      <c r="X17" s="24">
        <v>172.73400000000001</v>
      </c>
      <c r="Y17" s="24">
        <v>1202.24</v>
      </c>
      <c r="Z17" s="24">
        <v>1588.7439999999999</v>
      </c>
      <c r="AA17" s="24">
        <v>0</v>
      </c>
      <c r="AB17" s="24">
        <v>1555.723</v>
      </c>
      <c r="AC17" s="24">
        <v>1666.7380000000001</v>
      </c>
      <c r="AD17" s="24">
        <v>562.952</v>
      </c>
      <c r="AE17" s="24">
        <v>0</v>
      </c>
      <c r="AF17" s="24">
        <v>0</v>
      </c>
      <c r="AG17" s="24">
        <v>563</v>
      </c>
      <c r="AH17" s="24">
        <v>4299.1779999999999</v>
      </c>
      <c r="AI17" s="24">
        <v>441.149</v>
      </c>
      <c r="AJ17" s="24">
        <v>289.33800000000002</v>
      </c>
      <c r="AK17" s="24">
        <v>0.29799999999999999</v>
      </c>
      <c r="AL17" s="24">
        <v>613.26400000000001</v>
      </c>
    </row>
    <row r="18" spans="1:38" ht="15.95" customHeight="1">
      <c r="A18" s="21"/>
      <c r="B18" s="22"/>
      <c r="C18" s="23">
        <v>44075</v>
      </c>
      <c r="D18" s="24">
        <v>250.864</v>
      </c>
      <c r="E18" s="24">
        <v>855.13</v>
      </c>
      <c r="F18" s="24">
        <v>205.77</v>
      </c>
      <c r="G18" s="24">
        <v>747.18399999999997</v>
      </c>
      <c r="H18" s="24">
        <v>376.44600000000003</v>
      </c>
      <c r="I18" s="24">
        <v>868.28800000000001</v>
      </c>
      <c r="J18" s="24">
        <v>691.53599999999994</v>
      </c>
      <c r="K18" s="24">
        <v>1734.5909999999999</v>
      </c>
      <c r="L18" s="24">
        <v>23.5</v>
      </c>
      <c r="M18" s="24">
        <v>4</v>
      </c>
      <c r="N18" s="24">
        <v>244.505</v>
      </c>
      <c r="O18" s="24">
        <v>11</v>
      </c>
      <c r="P18" s="24">
        <v>4417.5450000000001</v>
      </c>
      <c r="Q18" s="24">
        <v>15790.897999999999</v>
      </c>
      <c r="R18" s="24">
        <v>60572.148999999998</v>
      </c>
      <c r="S18" s="24">
        <v>2375.7280000000001</v>
      </c>
      <c r="T18" s="24">
        <v>2382.4490000000001</v>
      </c>
      <c r="U18" s="24">
        <v>3179.63</v>
      </c>
      <c r="V18" s="24">
        <v>350.76499999999999</v>
      </c>
      <c r="W18" s="24">
        <v>7791.4780000000001</v>
      </c>
      <c r="X18" s="24">
        <v>897.87699999999995</v>
      </c>
      <c r="Y18" s="24">
        <v>1656.8910000000001</v>
      </c>
      <c r="Z18" s="24">
        <v>8635.4140000000007</v>
      </c>
      <c r="AA18" s="24">
        <v>0</v>
      </c>
      <c r="AB18" s="24">
        <v>2742.5630000000001</v>
      </c>
      <c r="AC18" s="24">
        <v>3695.53</v>
      </c>
      <c r="AD18" s="24">
        <v>145.96</v>
      </c>
      <c r="AE18" s="24">
        <v>0</v>
      </c>
      <c r="AF18" s="24">
        <v>2.1000000000000001E-2</v>
      </c>
      <c r="AG18" s="24">
        <v>1797.57</v>
      </c>
      <c r="AH18" s="24">
        <v>2785.63</v>
      </c>
      <c r="AI18" s="24">
        <v>511.28899999999999</v>
      </c>
      <c r="AJ18" s="24">
        <v>236.61</v>
      </c>
      <c r="AK18" s="24">
        <v>0</v>
      </c>
      <c r="AL18" s="24">
        <v>460.56299999999999</v>
      </c>
    </row>
    <row r="19" spans="1:38" ht="15.95" customHeight="1">
      <c r="A19" s="21"/>
      <c r="B19" s="22"/>
      <c r="C19" s="23">
        <v>44105</v>
      </c>
      <c r="D19" s="24">
        <v>164.34100000000001</v>
      </c>
      <c r="E19" s="24">
        <v>594.35799999999995</v>
      </c>
      <c r="F19" s="24">
        <v>497.73500000000001</v>
      </c>
      <c r="G19" s="24">
        <v>392.98</v>
      </c>
      <c r="H19" s="24">
        <v>479.77499999999998</v>
      </c>
      <c r="I19" s="24">
        <v>1527.453</v>
      </c>
      <c r="J19" s="24">
        <v>305.54399999999998</v>
      </c>
      <c r="K19" s="24">
        <v>1212.835</v>
      </c>
      <c r="L19" s="24">
        <v>46.35</v>
      </c>
      <c r="M19" s="24">
        <v>1.333</v>
      </c>
      <c r="N19" s="24">
        <v>343.899</v>
      </c>
      <c r="O19" s="24">
        <v>22.986999999999998</v>
      </c>
      <c r="P19" s="24">
        <v>3458.4929999999999</v>
      </c>
      <c r="Q19" s="24">
        <v>17172.766</v>
      </c>
      <c r="R19" s="24">
        <v>75802.898000000001</v>
      </c>
      <c r="S19" s="24">
        <v>4000.1619999999998</v>
      </c>
      <c r="T19" s="24">
        <v>1330.1579999999999</v>
      </c>
      <c r="U19" s="24">
        <v>5254.8969999999999</v>
      </c>
      <c r="V19" s="24">
        <v>454.28899999999999</v>
      </c>
      <c r="W19" s="24">
        <v>12719.425999999999</v>
      </c>
      <c r="X19" s="24">
        <v>9605.4339999999993</v>
      </c>
      <c r="Y19" s="24">
        <v>2959.4490000000001</v>
      </c>
      <c r="Z19" s="24">
        <v>7853.741</v>
      </c>
      <c r="AA19" s="24">
        <v>0</v>
      </c>
      <c r="AB19" s="24">
        <v>3811.19</v>
      </c>
      <c r="AC19" s="24">
        <v>4222.6229999999996</v>
      </c>
      <c r="AD19" s="24">
        <v>669.04</v>
      </c>
      <c r="AE19" s="24">
        <v>0</v>
      </c>
      <c r="AF19" s="24">
        <v>7.0999999999999994E-2</v>
      </c>
      <c r="AG19" s="24">
        <v>1166.53</v>
      </c>
      <c r="AH19" s="24">
        <v>4932.2510000000002</v>
      </c>
      <c r="AI19" s="24">
        <v>611.95500000000004</v>
      </c>
      <c r="AJ19" s="24">
        <v>253.803</v>
      </c>
      <c r="AK19" s="24">
        <v>4.72</v>
      </c>
      <c r="AL19" s="24">
        <v>678.40200000000004</v>
      </c>
    </row>
    <row r="20" spans="1:38" ht="15.95" customHeight="1">
      <c r="A20" s="21"/>
      <c r="B20" s="22"/>
      <c r="C20" s="23">
        <v>44136</v>
      </c>
      <c r="D20" s="24">
        <v>60.296999999999997</v>
      </c>
      <c r="E20" s="24">
        <v>122.57599999999999</v>
      </c>
      <c r="F20" s="24">
        <v>1105.6310000000001</v>
      </c>
      <c r="G20" s="24">
        <v>281.923</v>
      </c>
      <c r="H20" s="24">
        <v>831.13300000000004</v>
      </c>
      <c r="I20" s="24">
        <v>988.80399999999997</v>
      </c>
      <c r="J20" s="24">
        <v>472.11099999999999</v>
      </c>
      <c r="K20" s="24">
        <v>2695.9029999999998</v>
      </c>
      <c r="L20" s="24">
        <v>89.834000000000003</v>
      </c>
      <c r="M20" s="24">
        <v>10.673</v>
      </c>
      <c r="N20" s="24">
        <v>442.98099999999999</v>
      </c>
      <c r="O20" s="24">
        <v>23.613</v>
      </c>
      <c r="P20" s="24">
        <v>1100.942</v>
      </c>
      <c r="Q20" s="24">
        <v>16864.276000000002</v>
      </c>
      <c r="R20" s="24">
        <v>8016.2730000000001</v>
      </c>
      <c r="S20" s="24">
        <v>4903.683</v>
      </c>
      <c r="T20" s="24">
        <v>555.22500000000002</v>
      </c>
      <c r="U20" s="24">
        <v>5610.6940000000004</v>
      </c>
      <c r="V20" s="24">
        <v>958.16899999999998</v>
      </c>
      <c r="W20" s="24">
        <v>36740.49</v>
      </c>
      <c r="X20" s="24">
        <v>12526.236999999999</v>
      </c>
      <c r="Y20" s="24">
        <v>3041.212</v>
      </c>
      <c r="Z20" s="24">
        <v>7294.6610000000001</v>
      </c>
      <c r="AA20" s="24">
        <v>0</v>
      </c>
      <c r="AB20" s="24">
        <v>1736.4749999999999</v>
      </c>
      <c r="AC20" s="24">
        <v>2771.84</v>
      </c>
      <c r="AD20" s="24">
        <v>854.10400000000004</v>
      </c>
      <c r="AE20" s="24">
        <v>0</v>
      </c>
      <c r="AF20" s="24">
        <v>0.14399999999999999</v>
      </c>
      <c r="AG20" s="24">
        <v>6</v>
      </c>
      <c r="AH20" s="24">
        <v>4715.759</v>
      </c>
      <c r="AI20" s="24">
        <v>1033.548</v>
      </c>
      <c r="AJ20" s="24">
        <v>245.92099999999999</v>
      </c>
      <c r="AK20" s="24">
        <v>11.375999999999999</v>
      </c>
      <c r="AL20" s="24">
        <v>765.07799999999997</v>
      </c>
    </row>
    <row r="21" spans="1:38" ht="15.95" customHeight="1">
      <c r="A21" s="21">
        <v>44166</v>
      </c>
      <c r="B21" s="22">
        <v>44166</v>
      </c>
      <c r="C21" s="23">
        <v>44166</v>
      </c>
      <c r="D21" s="24">
        <v>61.957999999999998</v>
      </c>
      <c r="E21" s="24">
        <v>362.745</v>
      </c>
      <c r="F21" s="24">
        <v>1684.7739999999999</v>
      </c>
      <c r="G21" s="24">
        <v>668.63900000000001</v>
      </c>
      <c r="H21" s="24">
        <v>635.45899999999995</v>
      </c>
      <c r="I21" s="24">
        <v>1879.413</v>
      </c>
      <c r="J21" s="24">
        <v>248.202</v>
      </c>
      <c r="K21" s="24">
        <v>1521.1489999999999</v>
      </c>
      <c r="L21" s="24">
        <v>104.179</v>
      </c>
      <c r="M21" s="24">
        <v>30.667000000000002</v>
      </c>
      <c r="N21" s="24">
        <v>511.90899999999999</v>
      </c>
      <c r="O21" s="24">
        <v>122.10599999999999</v>
      </c>
      <c r="P21" s="24">
        <v>374.05599999999998</v>
      </c>
      <c r="Q21" s="24">
        <v>18719.864000000001</v>
      </c>
      <c r="R21" s="24">
        <v>8702.7000000000007</v>
      </c>
      <c r="S21" s="24">
        <v>2099.1819999999998</v>
      </c>
      <c r="T21" s="24">
        <v>578.89599999999996</v>
      </c>
      <c r="U21" s="24">
        <v>5238.4319999999998</v>
      </c>
      <c r="V21" s="24">
        <v>612.16300000000001</v>
      </c>
      <c r="W21" s="24">
        <v>65127.656000000003</v>
      </c>
      <c r="X21" s="24">
        <v>2353.0500000000002</v>
      </c>
      <c r="Y21" s="24">
        <v>2818.0740000000001</v>
      </c>
      <c r="Z21" s="24">
        <v>3478.3510000000001</v>
      </c>
      <c r="AA21" s="24">
        <v>0</v>
      </c>
      <c r="AB21" s="24">
        <v>1465.201</v>
      </c>
      <c r="AC21" s="24">
        <v>1293.5640000000001</v>
      </c>
      <c r="AD21" s="24">
        <v>626.87199999999996</v>
      </c>
      <c r="AE21" s="24">
        <v>0</v>
      </c>
      <c r="AF21" s="24">
        <v>0.188</v>
      </c>
      <c r="AG21" s="24">
        <v>0</v>
      </c>
      <c r="AH21" s="24">
        <v>3989.451</v>
      </c>
      <c r="AI21" s="24">
        <v>1186.26</v>
      </c>
      <c r="AJ21" s="24">
        <v>241.62100000000001</v>
      </c>
      <c r="AK21" s="24">
        <v>12.352</v>
      </c>
      <c r="AL21" s="24">
        <v>807.41499999999996</v>
      </c>
    </row>
    <row r="22" spans="1:38" ht="15.95" customHeight="1">
      <c r="A22" s="21">
        <v>44197</v>
      </c>
      <c r="B22" s="22">
        <v>44197</v>
      </c>
      <c r="C22" s="23">
        <v>44197</v>
      </c>
      <c r="D22" s="24">
        <v>164.51499999999999</v>
      </c>
      <c r="E22" s="24">
        <v>452.904</v>
      </c>
      <c r="F22" s="24">
        <v>2266.0450000000001</v>
      </c>
      <c r="G22" s="24">
        <v>480.55700000000002</v>
      </c>
      <c r="H22" s="24">
        <v>294.43799999999999</v>
      </c>
      <c r="I22" s="24">
        <v>1357.4059999999999</v>
      </c>
      <c r="J22" s="24">
        <v>350.08199999999999</v>
      </c>
      <c r="K22" s="24">
        <v>396.24900000000002</v>
      </c>
      <c r="L22" s="24">
        <v>79.983999999999995</v>
      </c>
      <c r="M22" s="24">
        <v>0</v>
      </c>
      <c r="N22" s="24">
        <v>277.11500000000001</v>
      </c>
      <c r="O22" s="24">
        <v>0</v>
      </c>
      <c r="P22" s="24">
        <v>251.51</v>
      </c>
      <c r="Q22" s="24">
        <v>18332.580000000002</v>
      </c>
      <c r="R22" s="24">
        <v>15622.788</v>
      </c>
      <c r="S22" s="24">
        <v>1736.1610000000001</v>
      </c>
      <c r="T22" s="24">
        <v>663.154</v>
      </c>
      <c r="U22" s="24">
        <v>3991.0520000000001</v>
      </c>
      <c r="V22" s="24">
        <v>570.76</v>
      </c>
      <c r="W22" s="24">
        <v>45732.654000000002</v>
      </c>
      <c r="X22" s="24">
        <v>0.80400000000000005</v>
      </c>
      <c r="Y22" s="24">
        <v>3691.6950000000002</v>
      </c>
      <c r="Z22" s="24">
        <v>7415.0889999999999</v>
      </c>
      <c r="AA22" s="24">
        <v>0</v>
      </c>
      <c r="AB22" s="24">
        <v>248.065</v>
      </c>
      <c r="AC22" s="24">
        <v>280.23</v>
      </c>
      <c r="AD22" s="24">
        <v>444.54399999999998</v>
      </c>
      <c r="AE22" s="24">
        <v>0</v>
      </c>
      <c r="AF22" s="24">
        <v>0.25800000000000001</v>
      </c>
      <c r="AG22" s="24">
        <v>16</v>
      </c>
      <c r="AH22" s="24">
        <v>2064.1320000000001</v>
      </c>
      <c r="AI22" s="24">
        <v>580.80700000000002</v>
      </c>
      <c r="AJ22" s="24">
        <v>154.76900000000001</v>
      </c>
      <c r="AK22" s="24">
        <v>4.83</v>
      </c>
      <c r="AL22" s="24">
        <v>590.88099999999997</v>
      </c>
    </row>
    <row r="23" spans="1:38" ht="15.95" customHeight="1">
      <c r="A23" s="21"/>
      <c r="B23" s="22"/>
      <c r="C23" s="23">
        <v>44228</v>
      </c>
      <c r="D23" s="24">
        <v>92.754000000000005</v>
      </c>
      <c r="E23" s="24">
        <v>324.685</v>
      </c>
      <c r="F23" s="24">
        <v>2916.7660000000001</v>
      </c>
      <c r="G23" s="24">
        <v>390.45800000000003</v>
      </c>
      <c r="H23" s="24">
        <v>179.00399999999999</v>
      </c>
      <c r="I23" s="24">
        <v>1753.6890000000001</v>
      </c>
      <c r="J23" s="24">
        <v>613.91600000000005</v>
      </c>
      <c r="K23" s="24">
        <v>982.14</v>
      </c>
      <c r="L23" s="24">
        <v>99.263999999999996</v>
      </c>
      <c r="M23" s="24">
        <v>8.4990000000000006</v>
      </c>
      <c r="N23" s="24">
        <v>208.00800000000001</v>
      </c>
      <c r="O23" s="24">
        <v>83.176000000000002</v>
      </c>
      <c r="P23" s="24">
        <v>723.19500000000005</v>
      </c>
      <c r="Q23" s="24">
        <v>14333.047</v>
      </c>
      <c r="R23" s="24">
        <v>35189.404999999999</v>
      </c>
      <c r="S23" s="24">
        <v>1862.6389999999999</v>
      </c>
      <c r="T23" s="24">
        <v>1395.3430000000001</v>
      </c>
      <c r="U23" s="24">
        <v>3119.1579999999999</v>
      </c>
      <c r="V23" s="24">
        <v>1334.9929999999999</v>
      </c>
      <c r="W23" s="24">
        <v>58821.214</v>
      </c>
      <c r="X23" s="24">
        <v>0.8</v>
      </c>
      <c r="Y23" s="24">
        <v>3480.096</v>
      </c>
      <c r="Z23" s="24">
        <v>6056.5010000000002</v>
      </c>
      <c r="AA23" s="24">
        <v>0</v>
      </c>
      <c r="AB23" s="24">
        <v>363.43599999999998</v>
      </c>
      <c r="AC23" s="24">
        <v>372.73599999999999</v>
      </c>
      <c r="AD23" s="24">
        <v>373.16</v>
      </c>
      <c r="AE23" s="24">
        <v>0</v>
      </c>
      <c r="AF23" s="24">
        <v>0.246</v>
      </c>
      <c r="AG23" s="24">
        <v>0</v>
      </c>
      <c r="AH23" s="24">
        <v>1349.9760000000001</v>
      </c>
      <c r="AI23" s="24">
        <v>479.84300000000002</v>
      </c>
      <c r="AJ23" s="24">
        <v>200.172</v>
      </c>
      <c r="AK23" s="24">
        <v>5.46</v>
      </c>
      <c r="AL23" s="24">
        <v>168.464</v>
      </c>
    </row>
    <row r="24" spans="1:38" s="29" customFormat="1" ht="15.95" customHeight="1">
      <c r="A24" s="25"/>
      <c r="B24" s="26"/>
      <c r="C24" s="27">
        <v>44256</v>
      </c>
      <c r="D24" s="28">
        <v>82.191000000000003</v>
      </c>
      <c r="E24" s="28">
        <v>280.86200000000002</v>
      </c>
      <c r="F24" s="28">
        <v>2807.9059999999999</v>
      </c>
      <c r="G24" s="28">
        <v>451.67200000000003</v>
      </c>
      <c r="H24" s="28">
        <v>199.334</v>
      </c>
      <c r="I24" s="28">
        <v>1735.126</v>
      </c>
      <c r="J24" s="28">
        <v>648.86</v>
      </c>
      <c r="K24" s="28">
        <v>765.57600000000002</v>
      </c>
      <c r="L24" s="28">
        <v>105.623</v>
      </c>
      <c r="M24" s="28">
        <v>13.997999999999999</v>
      </c>
      <c r="N24" s="28">
        <v>256.96100000000001</v>
      </c>
      <c r="O24" s="28">
        <v>87.061000000000007</v>
      </c>
      <c r="P24" s="28">
        <v>2779.5219999999999</v>
      </c>
      <c r="Q24" s="28">
        <v>17199.056</v>
      </c>
      <c r="R24" s="28">
        <v>46335.044000000002</v>
      </c>
      <c r="S24" s="28">
        <v>1313.2919999999999</v>
      </c>
      <c r="T24" s="28">
        <v>1781.1559999999999</v>
      </c>
      <c r="U24" s="28">
        <v>5632.78</v>
      </c>
      <c r="V24" s="28">
        <v>666.99</v>
      </c>
      <c r="W24" s="28">
        <v>57588.209000000003</v>
      </c>
      <c r="X24" s="28">
        <v>0</v>
      </c>
      <c r="Y24" s="28">
        <v>2434.1819999999998</v>
      </c>
      <c r="Z24" s="28">
        <v>10098.971</v>
      </c>
      <c r="AA24" s="28">
        <v>0</v>
      </c>
      <c r="AB24" s="28">
        <v>978.65499999999997</v>
      </c>
      <c r="AC24" s="28">
        <v>354.90199999999999</v>
      </c>
      <c r="AD24" s="28">
        <v>316.62400000000002</v>
      </c>
      <c r="AE24" s="28">
        <v>0</v>
      </c>
      <c r="AF24" s="28">
        <v>0.45</v>
      </c>
      <c r="AG24" s="28">
        <v>13</v>
      </c>
      <c r="AH24" s="28">
        <v>5375.2520000000004</v>
      </c>
      <c r="AI24" s="28">
        <v>915.18200000000002</v>
      </c>
      <c r="AJ24" s="28">
        <v>532.54200000000003</v>
      </c>
      <c r="AK24" s="28">
        <v>2.121</v>
      </c>
      <c r="AL24" s="28">
        <v>166.053</v>
      </c>
    </row>
    <row r="25" spans="1:38" ht="12" customHeight="1">
      <c r="A25" s="17"/>
      <c r="B25" s="18"/>
      <c r="C25" s="3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2" t="s">
        <v>38</v>
      </c>
      <c r="B26" s="93"/>
      <c r="C26" s="94"/>
      <c r="D26" s="24">
        <f t="shared" ref="D26:AL26" si="0">IF(ISERR(D24/D23*100),"-",D24/D23*100)</f>
        <v>88.611811889514186</v>
      </c>
      <c r="E26" s="24">
        <f t="shared" si="0"/>
        <v>86.502918213037262</v>
      </c>
      <c r="F26" s="24">
        <f t="shared" si="0"/>
        <v>96.267784251462061</v>
      </c>
      <c r="G26" s="24">
        <f t="shared" si="0"/>
        <v>115.67748643900239</v>
      </c>
      <c r="H26" s="24">
        <f t="shared" si="0"/>
        <v>111.35728810529375</v>
      </c>
      <c r="I26" s="24">
        <f t="shared" si="0"/>
        <v>98.941488485130478</v>
      </c>
      <c r="J26" s="24">
        <f t="shared" si="0"/>
        <v>105.69198391962418</v>
      </c>
      <c r="K26" s="24">
        <f t="shared" si="0"/>
        <v>77.949783126641819</v>
      </c>
      <c r="L26" s="24">
        <f t="shared" si="0"/>
        <v>106.40614925854288</v>
      </c>
      <c r="M26" s="24">
        <f t="shared" si="0"/>
        <v>164.70172961524884</v>
      </c>
      <c r="N26" s="24">
        <f t="shared" si="0"/>
        <v>123.53419099265412</v>
      </c>
      <c r="O26" s="24">
        <f t="shared" si="0"/>
        <v>104.67081850533808</v>
      </c>
      <c r="P26" s="24">
        <f t="shared" si="0"/>
        <v>384.33921694701979</v>
      </c>
      <c r="Q26" s="24">
        <f t="shared" si="0"/>
        <v>119.9958110791097</v>
      </c>
      <c r="R26" s="24">
        <f t="shared" si="0"/>
        <v>131.67328063660071</v>
      </c>
      <c r="S26" s="24">
        <f t="shared" si="0"/>
        <v>70.507060144236206</v>
      </c>
      <c r="T26" s="24">
        <f t="shared" si="0"/>
        <v>127.65004733603134</v>
      </c>
      <c r="U26" s="24">
        <f t="shared" si="0"/>
        <v>180.58655573074529</v>
      </c>
      <c r="V26" s="24">
        <f t="shared" si="0"/>
        <v>49.962059726155871</v>
      </c>
      <c r="W26" s="24">
        <f t="shared" si="0"/>
        <v>97.903808989729455</v>
      </c>
      <c r="X26" s="24">
        <f t="shared" si="0"/>
        <v>0</v>
      </c>
      <c r="Y26" s="24">
        <f t="shared" si="0"/>
        <v>69.945829080577084</v>
      </c>
      <c r="Z26" s="24">
        <f t="shared" si="0"/>
        <v>166.74596437778183</v>
      </c>
      <c r="AA26" s="24" t="str">
        <f t="shared" si="0"/>
        <v>-</v>
      </c>
      <c r="AB26" s="24">
        <f t="shared" si="0"/>
        <v>269.27849745209613</v>
      </c>
      <c r="AC26" s="24">
        <f t="shared" si="0"/>
        <v>95.215380322802204</v>
      </c>
      <c r="AD26" s="24">
        <f t="shared" si="0"/>
        <v>84.849394361667919</v>
      </c>
      <c r="AE26" s="24" t="str">
        <f t="shared" si="0"/>
        <v>-</v>
      </c>
      <c r="AF26" s="24">
        <f t="shared" si="0"/>
        <v>182.92682926829269</v>
      </c>
      <c r="AG26" s="24" t="str">
        <f t="shared" si="0"/>
        <v>-</v>
      </c>
      <c r="AH26" s="24">
        <f t="shared" si="0"/>
        <v>398.17389346180966</v>
      </c>
      <c r="AI26" s="24">
        <f t="shared" si="0"/>
        <v>190.72529973345448</v>
      </c>
      <c r="AJ26" s="24">
        <f t="shared" si="0"/>
        <v>266.04220370481386</v>
      </c>
      <c r="AK26" s="24">
        <f t="shared" si="0"/>
        <v>38.846153846153847</v>
      </c>
      <c r="AL26" s="24">
        <f t="shared" si="0"/>
        <v>98.568833697407172</v>
      </c>
    </row>
    <row r="27" spans="1:38" ht="14.85" customHeight="1">
      <c r="A27" s="92" t="s">
        <v>39</v>
      </c>
      <c r="B27" s="93"/>
      <c r="C27" s="94"/>
      <c r="D27" s="24">
        <f t="shared" ref="D27:AL27" si="1">IF(ISERR(D24/D12*100),"-",D24/D12*100)</f>
        <v>77.378083223498408</v>
      </c>
      <c r="E27" s="24">
        <f t="shared" si="1"/>
        <v>1107.6747120997004</v>
      </c>
      <c r="F27" s="24">
        <f t="shared" si="1"/>
        <v>159.60087078603786</v>
      </c>
      <c r="G27" s="24">
        <f t="shared" si="1"/>
        <v>136.23043281556326</v>
      </c>
      <c r="H27" s="24">
        <f t="shared" si="1"/>
        <v>110.79650936579401</v>
      </c>
      <c r="I27" s="24">
        <f t="shared" si="1"/>
        <v>125.34302486018225</v>
      </c>
      <c r="J27" s="24">
        <f t="shared" si="1"/>
        <v>200.94766181480335</v>
      </c>
      <c r="K27" s="24">
        <f t="shared" si="1"/>
        <v>15.76041767239578</v>
      </c>
      <c r="L27" s="24">
        <f t="shared" si="1"/>
        <v>70.339835243505306</v>
      </c>
      <c r="M27" s="24">
        <f t="shared" si="1"/>
        <v>268.98539584934667</v>
      </c>
      <c r="N27" s="24">
        <f t="shared" si="1"/>
        <v>79.10216194085217</v>
      </c>
      <c r="O27" s="24">
        <f t="shared" si="1"/>
        <v>185.4729441840648</v>
      </c>
      <c r="P27" s="24">
        <f t="shared" si="1"/>
        <v>401.09005587366096</v>
      </c>
      <c r="Q27" s="24">
        <f t="shared" si="1"/>
        <v>150.1611264937705</v>
      </c>
      <c r="R27" s="24">
        <f t="shared" si="1"/>
        <v>74.71683419067466</v>
      </c>
      <c r="S27" s="24">
        <f t="shared" si="1"/>
        <v>1222.0762301794089</v>
      </c>
      <c r="T27" s="24">
        <f t="shared" si="1"/>
        <v>1073.6517236598611</v>
      </c>
      <c r="U27" s="24">
        <f t="shared" si="1"/>
        <v>134.99361433456667</v>
      </c>
      <c r="V27" s="24">
        <f t="shared" si="1"/>
        <v>395.30486937556304</v>
      </c>
      <c r="W27" s="24">
        <f t="shared" si="1"/>
        <v>108.12147652005942</v>
      </c>
      <c r="X27" s="24" t="str">
        <f t="shared" si="1"/>
        <v>-</v>
      </c>
      <c r="Y27" s="24">
        <f t="shared" si="1"/>
        <v>99.224565415446321</v>
      </c>
      <c r="Z27" s="24">
        <f t="shared" si="1"/>
        <v>152.09699113967343</v>
      </c>
      <c r="AA27" s="24" t="str">
        <f t="shared" si="1"/>
        <v>-</v>
      </c>
      <c r="AB27" s="24">
        <f t="shared" si="1"/>
        <v>233.2924907687063</v>
      </c>
      <c r="AC27" s="24">
        <f t="shared" si="1"/>
        <v>89.508701134930632</v>
      </c>
      <c r="AD27" s="24">
        <f t="shared" si="1"/>
        <v>71.896110501804074</v>
      </c>
      <c r="AE27" s="24" t="str">
        <f t="shared" si="1"/>
        <v>-</v>
      </c>
      <c r="AF27" s="24">
        <f t="shared" si="1"/>
        <v>10.548523206751055</v>
      </c>
      <c r="AG27" s="24">
        <f t="shared" si="1"/>
        <v>27.083333333333332</v>
      </c>
      <c r="AH27" s="24">
        <f t="shared" si="1"/>
        <v>98.788405523290294</v>
      </c>
      <c r="AI27" s="24">
        <f t="shared" si="1"/>
        <v>88.302062287369438</v>
      </c>
      <c r="AJ27" s="24">
        <f t="shared" si="1"/>
        <v>108.31553640945535</v>
      </c>
      <c r="AK27" s="24">
        <f t="shared" si="1"/>
        <v>51.555663587749144</v>
      </c>
      <c r="AL27" s="24">
        <f t="shared" si="1"/>
        <v>116.27954203284199</v>
      </c>
    </row>
    <row r="28" spans="1:38" ht="8.25" customHeight="1">
      <c r="A28" s="31"/>
      <c r="B28" s="32"/>
      <c r="C28" s="3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ht="15" customHeight="1">
      <c r="A30" s="4"/>
      <c r="B30" s="36"/>
      <c r="C30" s="37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7" t="s">
        <v>41</v>
      </c>
      <c r="B31" s="93"/>
      <c r="C31" s="9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43891</v>
      </c>
      <c r="B33" s="22">
        <v>43891</v>
      </c>
      <c r="C33" s="23">
        <v>43891</v>
      </c>
      <c r="D33" s="38">
        <v>2600.9683298813784</v>
      </c>
      <c r="E33" s="38">
        <v>1777.2837592680235</v>
      </c>
      <c r="F33" s="38">
        <v>431.67074738678929</v>
      </c>
      <c r="G33" s="38">
        <v>405.09284572462673</v>
      </c>
      <c r="H33" s="38">
        <v>1426.3901784225445</v>
      </c>
      <c r="I33" s="38">
        <v>897.1374223254752</v>
      </c>
      <c r="J33" s="38">
        <v>1359.3773335397955</v>
      </c>
      <c r="K33" s="38">
        <v>307.0078722213313</v>
      </c>
      <c r="L33" s="38">
        <v>544.40077649989007</v>
      </c>
      <c r="M33" s="38">
        <v>392.30918524212143</v>
      </c>
      <c r="N33" s="38">
        <v>1059.7294880359061</v>
      </c>
      <c r="O33" s="38">
        <v>727.05515551768212</v>
      </c>
      <c r="P33" s="38">
        <v>598.05794006280018</v>
      </c>
      <c r="Q33" s="38">
        <v>208.41643441344107</v>
      </c>
      <c r="R33" s="38">
        <v>36.180902917777082</v>
      </c>
      <c r="S33" s="38">
        <v>61.886445693441523</v>
      </c>
      <c r="T33" s="38">
        <v>66.590794288022082</v>
      </c>
      <c r="U33" s="38">
        <v>275.52838128114496</v>
      </c>
      <c r="V33" s="38">
        <v>146.06847114883126</v>
      </c>
      <c r="W33" s="38">
        <v>83.285776315410772</v>
      </c>
      <c r="X33" s="38">
        <v>0</v>
      </c>
      <c r="Y33" s="38">
        <v>181.82553272148067</v>
      </c>
      <c r="Z33" s="38">
        <v>55.185333554825185</v>
      </c>
      <c r="AA33" s="38">
        <v>0</v>
      </c>
      <c r="AB33" s="38">
        <v>59.945985310979587</v>
      </c>
      <c r="AC33" s="38">
        <v>535.01211097099622</v>
      </c>
      <c r="AD33" s="38">
        <v>1034.6328285546253</v>
      </c>
      <c r="AE33" s="38">
        <v>0</v>
      </c>
      <c r="AF33" s="38">
        <v>182.9127988748242</v>
      </c>
      <c r="AG33" s="38">
        <v>488.29166666666669</v>
      </c>
      <c r="AH33" s="38">
        <v>247.72160729195173</v>
      </c>
      <c r="AI33" s="38">
        <v>225.94210080449855</v>
      </c>
      <c r="AJ33" s="38">
        <v>673.26511721562554</v>
      </c>
      <c r="AK33" s="38">
        <v>1924.3684978123481</v>
      </c>
      <c r="AL33" s="38">
        <v>506.06863905325446</v>
      </c>
    </row>
    <row r="34" spans="1:38" ht="15.95" customHeight="1">
      <c r="A34" s="21"/>
      <c r="B34" s="22"/>
      <c r="C34" s="23">
        <v>43922</v>
      </c>
      <c r="D34" s="38">
        <v>1882.3656465165341</v>
      </c>
      <c r="E34" s="38">
        <v>1958.9162447046742</v>
      </c>
      <c r="F34" s="38">
        <v>372.31156228258658</v>
      </c>
      <c r="G34" s="38">
        <v>377.92923357852339</v>
      </c>
      <c r="H34" s="38">
        <v>1016.952120843359</v>
      </c>
      <c r="I34" s="38">
        <v>840.20196871937787</v>
      </c>
      <c r="J34" s="38">
        <v>878.62452529754455</v>
      </c>
      <c r="K34" s="38">
        <v>301.29227641814907</v>
      </c>
      <c r="L34" s="38">
        <v>461.05188428302347</v>
      </c>
      <c r="M34" s="38">
        <v>501.11989528795812</v>
      </c>
      <c r="N34" s="38">
        <v>971.0710341976968</v>
      </c>
      <c r="O34" s="38">
        <v>763.55148523425999</v>
      </c>
      <c r="P34" s="38">
        <v>521.29757278967008</v>
      </c>
      <c r="Q34" s="38">
        <v>214.06526893003934</v>
      </c>
      <c r="R34" s="38">
        <v>37.472685800200701</v>
      </c>
      <c r="S34" s="38">
        <v>80.727118172472018</v>
      </c>
      <c r="T34" s="38">
        <v>50.267644640886736</v>
      </c>
      <c r="U34" s="38">
        <v>196.26677658444811</v>
      </c>
      <c r="V34" s="38">
        <v>100.92033902941466</v>
      </c>
      <c r="W34" s="38">
        <v>85.538657874890092</v>
      </c>
      <c r="X34" s="38">
        <v>0</v>
      </c>
      <c r="Y34" s="38">
        <v>154.00183148239719</v>
      </c>
      <c r="Z34" s="38">
        <v>57.987433367464732</v>
      </c>
      <c r="AA34" s="38">
        <v>0</v>
      </c>
      <c r="AB34" s="38">
        <v>61.056403432357719</v>
      </c>
      <c r="AC34" s="38">
        <v>509.70766039993066</v>
      </c>
      <c r="AD34" s="38">
        <v>0</v>
      </c>
      <c r="AE34" s="38">
        <v>0</v>
      </c>
      <c r="AF34" s="38">
        <v>249.57731137088206</v>
      </c>
      <c r="AG34" s="38">
        <v>0</v>
      </c>
      <c r="AH34" s="38">
        <v>154.64601577198991</v>
      </c>
      <c r="AI34" s="38">
        <v>193.26066780957274</v>
      </c>
      <c r="AJ34" s="38">
        <v>488.52278502488667</v>
      </c>
      <c r="AK34" s="38">
        <v>960.60987608194785</v>
      </c>
      <c r="AL34" s="38">
        <v>483.86428941817712</v>
      </c>
    </row>
    <row r="35" spans="1:38" ht="15.95" customHeight="1">
      <c r="A35" s="21"/>
      <c r="B35" s="22"/>
      <c r="C35" s="23">
        <v>43952</v>
      </c>
      <c r="D35" s="38">
        <v>1586.8543978449447</v>
      </c>
      <c r="E35" s="38">
        <v>1709.4085578199422</v>
      </c>
      <c r="F35" s="38">
        <v>354.55672975220619</v>
      </c>
      <c r="G35" s="38">
        <v>316.76283833186181</v>
      </c>
      <c r="H35" s="38">
        <v>651.7311203061596</v>
      </c>
      <c r="I35" s="38">
        <v>738.56136882997544</v>
      </c>
      <c r="J35" s="38">
        <v>761.52555845921086</v>
      </c>
      <c r="K35" s="38">
        <v>294.57774352256081</v>
      </c>
      <c r="L35" s="38">
        <v>456.55566552792061</v>
      </c>
      <c r="M35" s="38">
        <v>261.97064358298832</v>
      </c>
      <c r="N35" s="38">
        <v>976.79397129415895</v>
      </c>
      <c r="O35" s="38">
        <v>777.00203098601673</v>
      </c>
      <c r="P35" s="38">
        <v>635.13966743621404</v>
      </c>
      <c r="Q35" s="38">
        <v>188.99831981986242</v>
      </c>
      <c r="R35" s="38">
        <v>37.70737043381984</v>
      </c>
      <c r="S35" s="38">
        <v>61.991453771031487</v>
      </c>
      <c r="T35" s="38">
        <v>43.101336830527117</v>
      </c>
      <c r="U35" s="38">
        <v>172.71318023638563</v>
      </c>
      <c r="V35" s="38">
        <v>77.597104660931038</v>
      </c>
      <c r="W35" s="38">
        <v>92.843803211718395</v>
      </c>
      <c r="X35" s="38">
        <v>0</v>
      </c>
      <c r="Y35" s="38">
        <v>108.06594572881862</v>
      </c>
      <c r="Z35" s="38">
        <v>33.617151089283652</v>
      </c>
      <c r="AA35" s="38">
        <v>0</v>
      </c>
      <c r="AB35" s="38">
        <v>31.320827423058617</v>
      </c>
      <c r="AC35" s="38">
        <v>328.87552707641777</v>
      </c>
      <c r="AD35" s="38">
        <v>0</v>
      </c>
      <c r="AE35" s="38">
        <v>0</v>
      </c>
      <c r="AF35" s="38">
        <v>260.26257668711656</v>
      </c>
      <c r="AG35" s="38">
        <v>0</v>
      </c>
      <c r="AH35" s="38">
        <v>208.88849944103032</v>
      </c>
      <c r="AI35" s="38">
        <v>149.71482085277637</v>
      </c>
      <c r="AJ35" s="38">
        <v>439.59066069877747</v>
      </c>
      <c r="AK35" s="38">
        <v>1063.509486220745</v>
      </c>
      <c r="AL35" s="38">
        <v>451.10603857915163</v>
      </c>
    </row>
    <row r="36" spans="1:38" ht="15.95" customHeight="1">
      <c r="A36" s="21"/>
      <c r="B36" s="22"/>
      <c r="C36" s="23">
        <v>43983</v>
      </c>
      <c r="D36" s="38">
        <v>1495.7789189514431</v>
      </c>
      <c r="E36" s="38">
        <v>1798.4148495892273</v>
      </c>
      <c r="F36" s="38">
        <v>213.87433494157114</v>
      </c>
      <c r="G36" s="38">
        <v>225.61891816466542</v>
      </c>
      <c r="H36" s="38">
        <v>666.31662705457882</v>
      </c>
      <c r="I36" s="38">
        <v>705.63795620959127</v>
      </c>
      <c r="J36" s="38">
        <v>705.7027704200151</v>
      </c>
      <c r="K36" s="38">
        <v>358.65675982630444</v>
      </c>
      <c r="L36" s="38">
        <v>303.79374408330705</v>
      </c>
      <c r="M36" s="38">
        <v>506</v>
      </c>
      <c r="N36" s="38">
        <v>1047.0356811782792</v>
      </c>
      <c r="O36" s="38">
        <v>775</v>
      </c>
      <c r="P36" s="38">
        <v>341.87930129897802</v>
      </c>
      <c r="Q36" s="38">
        <v>158.19732178927529</v>
      </c>
      <c r="R36" s="38">
        <v>51.12795451257314</v>
      </c>
      <c r="S36" s="38">
        <v>60.141607572891111</v>
      </c>
      <c r="T36" s="38">
        <v>60.631385606042485</v>
      </c>
      <c r="U36" s="38">
        <v>211.22865139419761</v>
      </c>
      <c r="V36" s="38">
        <v>103.55342052472793</v>
      </c>
      <c r="W36" s="38">
        <v>81.541864101954246</v>
      </c>
      <c r="X36" s="38">
        <v>0</v>
      </c>
      <c r="Y36" s="38">
        <v>134.24604394048731</v>
      </c>
      <c r="Z36" s="38">
        <v>26.984751293461052</v>
      </c>
      <c r="AA36" s="38">
        <v>0</v>
      </c>
      <c r="AB36" s="38">
        <v>24.711979744703683</v>
      </c>
      <c r="AC36" s="38">
        <v>334.7524168747596</v>
      </c>
      <c r="AD36" s="38">
        <v>515.99791169451066</v>
      </c>
      <c r="AE36" s="38">
        <v>0</v>
      </c>
      <c r="AF36" s="38">
        <v>178.50520416333066</v>
      </c>
      <c r="AG36" s="38">
        <v>0</v>
      </c>
      <c r="AH36" s="38">
        <v>247.85074399543407</v>
      </c>
      <c r="AI36" s="38">
        <v>208.60335984477535</v>
      </c>
      <c r="AJ36" s="38">
        <v>487.0497456520668</v>
      </c>
      <c r="AK36" s="38">
        <v>969.46911660777391</v>
      </c>
      <c r="AL36" s="38">
        <v>488.79916960737364</v>
      </c>
    </row>
    <row r="37" spans="1:38" ht="15.95" customHeight="1">
      <c r="A37" s="21"/>
      <c r="B37" s="22"/>
      <c r="C37" s="23">
        <v>44013</v>
      </c>
      <c r="D37" s="38">
        <v>1994.1975934107893</v>
      </c>
      <c r="E37" s="38">
        <v>1488.4390625328724</v>
      </c>
      <c r="F37" s="38">
        <v>443.2415926023624</v>
      </c>
      <c r="G37" s="38">
        <v>292.34565863752681</v>
      </c>
      <c r="H37" s="38">
        <v>916.249201655825</v>
      </c>
      <c r="I37" s="38">
        <v>746.76209698208538</v>
      </c>
      <c r="J37" s="38">
        <v>732.48217497978726</v>
      </c>
      <c r="K37" s="38">
        <v>328.6342276740736</v>
      </c>
      <c r="L37" s="38">
        <v>402.46007653061224</v>
      </c>
      <c r="M37" s="38">
        <v>706.08690313778993</v>
      </c>
      <c r="N37" s="38">
        <v>995.89135729658926</v>
      </c>
      <c r="O37" s="38">
        <v>936.9868323055382</v>
      </c>
      <c r="P37" s="38">
        <v>267.75044266561349</v>
      </c>
      <c r="Q37" s="38">
        <v>180.94035204976342</v>
      </c>
      <c r="R37" s="38">
        <v>36.357170569080182</v>
      </c>
      <c r="S37" s="38">
        <v>66.301119624547724</v>
      </c>
      <c r="T37" s="38">
        <v>43.184537150138517</v>
      </c>
      <c r="U37" s="38">
        <v>282.85174459152546</v>
      </c>
      <c r="V37" s="38">
        <v>141.69871327532499</v>
      </c>
      <c r="W37" s="38">
        <v>114.17273677876683</v>
      </c>
      <c r="X37" s="38">
        <v>7566.1389776357828</v>
      </c>
      <c r="Y37" s="38">
        <v>161.83892798878796</v>
      </c>
      <c r="Z37" s="38">
        <v>26.273254917941653</v>
      </c>
      <c r="AA37" s="38">
        <v>0</v>
      </c>
      <c r="AB37" s="38">
        <v>57.329522663714378</v>
      </c>
      <c r="AC37" s="38">
        <v>508.33107046962863</v>
      </c>
      <c r="AD37" s="38">
        <v>654.20296191263924</v>
      </c>
      <c r="AE37" s="38">
        <v>0</v>
      </c>
      <c r="AF37" s="38">
        <v>133.375</v>
      </c>
      <c r="AG37" s="38">
        <v>386.27758510985575</v>
      </c>
      <c r="AH37" s="38">
        <v>249.04052535848595</v>
      </c>
      <c r="AI37" s="38">
        <v>334.17924832503314</v>
      </c>
      <c r="AJ37" s="38">
        <v>544.44314038165089</v>
      </c>
      <c r="AK37" s="38">
        <v>561</v>
      </c>
      <c r="AL37" s="38">
        <v>523.97941856980572</v>
      </c>
    </row>
    <row r="38" spans="1:38" ht="15.95" customHeight="1">
      <c r="A38" s="21"/>
      <c r="B38" s="22"/>
      <c r="C38" s="23">
        <v>44044</v>
      </c>
      <c r="D38" s="38">
        <v>1226.0772372338968</v>
      </c>
      <c r="E38" s="38">
        <v>1477.0031160752155</v>
      </c>
      <c r="F38" s="38">
        <v>454.59203754988113</v>
      </c>
      <c r="G38" s="38">
        <v>397.77694951454129</v>
      </c>
      <c r="H38" s="38">
        <v>1220.5799854519003</v>
      </c>
      <c r="I38" s="38">
        <v>722.14160551856423</v>
      </c>
      <c r="J38" s="38">
        <v>623.56552970267569</v>
      </c>
      <c r="K38" s="38">
        <v>365.8070829720096</v>
      </c>
      <c r="L38" s="38">
        <v>385.14384797564003</v>
      </c>
      <c r="M38" s="38">
        <v>706</v>
      </c>
      <c r="N38" s="38">
        <v>1256.5272709058579</v>
      </c>
      <c r="O38" s="38">
        <v>937</v>
      </c>
      <c r="P38" s="38">
        <v>276.80794770629831</v>
      </c>
      <c r="Q38" s="38">
        <v>178.85681428602427</v>
      </c>
      <c r="R38" s="38">
        <v>37.163700879530886</v>
      </c>
      <c r="S38" s="38">
        <v>68.038223898192484</v>
      </c>
      <c r="T38" s="38">
        <v>41.415409516625814</v>
      </c>
      <c r="U38" s="38">
        <v>247.68469301552312</v>
      </c>
      <c r="V38" s="38">
        <v>129.37997677504978</v>
      </c>
      <c r="W38" s="38">
        <v>148.91729223366696</v>
      </c>
      <c r="X38" s="38">
        <v>1331.4526786851459</v>
      </c>
      <c r="Y38" s="38">
        <v>255.61478240617512</v>
      </c>
      <c r="Z38" s="38">
        <v>34.471933174885315</v>
      </c>
      <c r="AA38" s="38">
        <v>0</v>
      </c>
      <c r="AB38" s="38">
        <v>65.720349316684263</v>
      </c>
      <c r="AC38" s="38">
        <v>518.30869098802577</v>
      </c>
      <c r="AD38" s="38">
        <v>669.85507645412042</v>
      </c>
      <c r="AE38" s="38">
        <v>0</v>
      </c>
      <c r="AF38" s="38">
        <v>0</v>
      </c>
      <c r="AG38" s="38">
        <v>388.96802841918293</v>
      </c>
      <c r="AH38" s="38">
        <v>194.46637194365994</v>
      </c>
      <c r="AI38" s="38">
        <v>326.71529800588917</v>
      </c>
      <c r="AJ38" s="38">
        <v>532.84357395157213</v>
      </c>
      <c r="AK38" s="38">
        <v>412</v>
      </c>
      <c r="AL38" s="38">
        <v>488.49002224164474</v>
      </c>
    </row>
    <row r="39" spans="1:38" ht="15.95" customHeight="1">
      <c r="A39" s="21"/>
      <c r="B39" s="22"/>
      <c r="C39" s="23">
        <v>44075</v>
      </c>
      <c r="D39" s="38">
        <v>2012.3082506856304</v>
      </c>
      <c r="E39" s="38">
        <v>1472.2999672564406</v>
      </c>
      <c r="F39" s="38">
        <v>658.71871993001889</v>
      </c>
      <c r="G39" s="38">
        <v>381.86531563845051</v>
      </c>
      <c r="H39" s="38">
        <v>1262.1152515898696</v>
      </c>
      <c r="I39" s="38">
        <v>773.45055212095531</v>
      </c>
      <c r="J39" s="38">
        <v>680.93306060711234</v>
      </c>
      <c r="K39" s="38">
        <v>378.4894006713975</v>
      </c>
      <c r="L39" s="38">
        <v>509.66693617021275</v>
      </c>
      <c r="M39" s="38">
        <v>541</v>
      </c>
      <c r="N39" s="38">
        <v>997.29703278051579</v>
      </c>
      <c r="O39" s="38">
        <v>808</v>
      </c>
      <c r="P39" s="38">
        <v>313.27548015922872</v>
      </c>
      <c r="Q39" s="38">
        <v>213.37155904623029</v>
      </c>
      <c r="R39" s="38">
        <v>38.63432210404158</v>
      </c>
      <c r="S39" s="38">
        <v>66.509059117878806</v>
      </c>
      <c r="T39" s="38">
        <v>42.546006651139223</v>
      </c>
      <c r="U39" s="38">
        <v>326.3503618345531</v>
      </c>
      <c r="V39" s="38">
        <v>129.64093623936253</v>
      </c>
      <c r="W39" s="38">
        <v>110.73029841064815</v>
      </c>
      <c r="X39" s="38">
        <v>1182.0127467347977</v>
      </c>
      <c r="Y39" s="38">
        <v>302.50889527434214</v>
      </c>
      <c r="Z39" s="38">
        <v>33.502632647375094</v>
      </c>
      <c r="AA39" s="38">
        <v>0</v>
      </c>
      <c r="AB39" s="38">
        <v>56.192224572416386</v>
      </c>
      <c r="AC39" s="38">
        <v>471.41408187729502</v>
      </c>
      <c r="AD39" s="38">
        <v>716.47310907097835</v>
      </c>
      <c r="AE39" s="38">
        <v>0</v>
      </c>
      <c r="AF39" s="38">
        <v>49.857142857142854</v>
      </c>
      <c r="AG39" s="38">
        <v>330.49003599303506</v>
      </c>
      <c r="AH39" s="38">
        <v>197.0900324163654</v>
      </c>
      <c r="AI39" s="38">
        <v>361.2117686865941</v>
      </c>
      <c r="AJ39" s="38">
        <v>546.87549554118596</v>
      </c>
      <c r="AK39" s="38">
        <v>0</v>
      </c>
      <c r="AL39" s="38">
        <v>519.55872052249094</v>
      </c>
    </row>
    <row r="40" spans="1:38" ht="15.95" customHeight="1">
      <c r="A40" s="21"/>
      <c r="B40" s="22"/>
      <c r="C40" s="23">
        <v>44105</v>
      </c>
      <c r="D40" s="38">
        <v>2028.1049342525603</v>
      </c>
      <c r="E40" s="38">
        <v>1697.2245313430626</v>
      </c>
      <c r="F40" s="38">
        <v>546.10870242197154</v>
      </c>
      <c r="G40" s="38">
        <v>366.76348669143471</v>
      </c>
      <c r="H40" s="38">
        <v>1424.6793726225835</v>
      </c>
      <c r="I40" s="38">
        <v>839.89112398221084</v>
      </c>
      <c r="J40" s="38">
        <v>1032.2020952792398</v>
      </c>
      <c r="K40" s="38">
        <v>450.06414062918697</v>
      </c>
      <c r="L40" s="38">
        <v>637.63083063646172</v>
      </c>
      <c r="M40" s="38">
        <v>648.68792198049516</v>
      </c>
      <c r="N40" s="38">
        <v>941.30264699810118</v>
      </c>
      <c r="O40" s="38">
        <v>759.96915647974947</v>
      </c>
      <c r="P40" s="38">
        <v>291.09836769945753</v>
      </c>
      <c r="Q40" s="38">
        <v>181.26236973123608</v>
      </c>
      <c r="R40" s="38">
        <v>41.213670023539208</v>
      </c>
      <c r="S40" s="38">
        <v>60.482034227613788</v>
      </c>
      <c r="T40" s="38">
        <v>43.205054587500136</v>
      </c>
      <c r="U40" s="38">
        <v>240.70210224862637</v>
      </c>
      <c r="V40" s="38">
        <v>99.399437362559965</v>
      </c>
      <c r="W40" s="38">
        <v>118.50590105245314</v>
      </c>
      <c r="X40" s="38">
        <v>534.95888941613669</v>
      </c>
      <c r="Y40" s="38">
        <v>279.86508502089413</v>
      </c>
      <c r="Z40" s="38">
        <v>43.382372044099753</v>
      </c>
      <c r="AA40" s="38">
        <v>0</v>
      </c>
      <c r="AB40" s="38">
        <v>50.423013022179425</v>
      </c>
      <c r="AC40" s="38">
        <v>562.98329663813217</v>
      </c>
      <c r="AD40" s="38">
        <v>718.49844553389937</v>
      </c>
      <c r="AE40" s="38">
        <v>0</v>
      </c>
      <c r="AF40" s="38">
        <v>63.859154929577457</v>
      </c>
      <c r="AG40" s="38">
        <v>330.12621964287246</v>
      </c>
      <c r="AH40" s="38">
        <v>198.16327920051108</v>
      </c>
      <c r="AI40" s="38">
        <v>297.89279767303151</v>
      </c>
      <c r="AJ40" s="38">
        <v>550.74201250576232</v>
      </c>
      <c r="AK40" s="38">
        <v>1742.6485169491525</v>
      </c>
      <c r="AL40" s="38">
        <v>592.76953782565499</v>
      </c>
    </row>
    <row r="41" spans="1:38" ht="15.95" customHeight="1">
      <c r="A41" s="21"/>
      <c r="B41" s="22"/>
      <c r="C41" s="23">
        <v>44136</v>
      </c>
      <c r="D41" s="38">
        <v>2411.9416886412259</v>
      </c>
      <c r="E41" s="38">
        <v>1716.9184505939172</v>
      </c>
      <c r="F41" s="38">
        <v>334.33430231243517</v>
      </c>
      <c r="G41" s="38">
        <v>351.86995030557989</v>
      </c>
      <c r="H41" s="38">
        <v>1069.3419127865216</v>
      </c>
      <c r="I41" s="38">
        <v>867.44882504520615</v>
      </c>
      <c r="J41" s="38">
        <v>809.78559067676872</v>
      </c>
      <c r="K41" s="38">
        <v>278.38755734164022</v>
      </c>
      <c r="L41" s="38">
        <v>505.73811697130259</v>
      </c>
      <c r="M41" s="38">
        <v>176.54492644992035</v>
      </c>
      <c r="N41" s="38">
        <v>749.27566645070556</v>
      </c>
      <c r="O41" s="38">
        <v>765.90759327489093</v>
      </c>
      <c r="P41" s="38">
        <v>375.14384863144471</v>
      </c>
      <c r="Q41" s="38">
        <v>187.46731178972641</v>
      </c>
      <c r="R41" s="38">
        <v>47.178751023075186</v>
      </c>
      <c r="S41" s="38">
        <v>48.794205090337201</v>
      </c>
      <c r="T41" s="38">
        <v>41.225627448331757</v>
      </c>
      <c r="U41" s="38">
        <v>233.01960720010752</v>
      </c>
      <c r="V41" s="38">
        <v>87.60696286354495</v>
      </c>
      <c r="W41" s="38">
        <v>117.53340358280468</v>
      </c>
      <c r="X41" s="38">
        <v>416.51352860400135</v>
      </c>
      <c r="Y41" s="38">
        <v>272.56749085561938</v>
      </c>
      <c r="Z41" s="38">
        <v>59.797867920113077</v>
      </c>
      <c r="AA41" s="38">
        <v>0</v>
      </c>
      <c r="AB41" s="38">
        <v>89.234038497530918</v>
      </c>
      <c r="AC41" s="38">
        <v>625.22126782209648</v>
      </c>
      <c r="AD41" s="38">
        <v>743.43503367271433</v>
      </c>
      <c r="AE41" s="38">
        <v>0</v>
      </c>
      <c r="AF41" s="38">
        <v>41.159722222222221</v>
      </c>
      <c r="AG41" s="38">
        <v>314.16666666666663</v>
      </c>
      <c r="AH41" s="38">
        <v>193.36466515782507</v>
      </c>
      <c r="AI41" s="38">
        <v>317.99947946297613</v>
      </c>
      <c r="AJ41" s="38">
        <v>583.50389352678303</v>
      </c>
      <c r="AK41" s="38">
        <v>1990.9612341772151</v>
      </c>
      <c r="AL41" s="38">
        <v>593.84936699264642</v>
      </c>
    </row>
    <row r="42" spans="1:38" ht="15.95" customHeight="1">
      <c r="A42" s="21">
        <v>44166</v>
      </c>
      <c r="B42" s="22">
        <v>44166</v>
      </c>
      <c r="C42" s="23">
        <v>44166</v>
      </c>
      <c r="D42" s="38">
        <v>3439.1767003453951</v>
      </c>
      <c r="E42" s="38">
        <v>1658.0275648182608</v>
      </c>
      <c r="F42" s="38">
        <v>354.09363689135756</v>
      </c>
      <c r="G42" s="38">
        <v>411.01885172716516</v>
      </c>
      <c r="H42" s="38">
        <v>1393.4301300319926</v>
      </c>
      <c r="I42" s="38">
        <v>869.60059390884282</v>
      </c>
      <c r="J42" s="38">
        <v>1282.6174567489384</v>
      </c>
      <c r="K42" s="38">
        <v>426.30019478696693</v>
      </c>
      <c r="L42" s="38">
        <v>559.16586836118597</v>
      </c>
      <c r="M42" s="38">
        <v>590.05276029608376</v>
      </c>
      <c r="N42" s="38">
        <v>737.3355166640946</v>
      </c>
      <c r="O42" s="38">
        <v>589.93874174897223</v>
      </c>
      <c r="P42" s="38">
        <v>346.92938223153749</v>
      </c>
      <c r="Q42" s="38">
        <v>180.66231111508077</v>
      </c>
      <c r="R42" s="38">
        <v>52.625350063773311</v>
      </c>
      <c r="S42" s="38">
        <v>57.521360225078148</v>
      </c>
      <c r="T42" s="38">
        <v>25.818336972444101</v>
      </c>
      <c r="U42" s="38">
        <v>195.24507028057252</v>
      </c>
      <c r="V42" s="38">
        <v>103.52769115415339</v>
      </c>
      <c r="W42" s="38">
        <v>138.28826821281578</v>
      </c>
      <c r="X42" s="38">
        <v>298.78210195278467</v>
      </c>
      <c r="Y42" s="38">
        <v>242.98167471826503</v>
      </c>
      <c r="Z42" s="38">
        <v>79.93964180153182</v>
      </c>
      <c r="AA42" s="38">
        <v>0</v>
      </c>
      <c r="AB42" s="38">
        <v>50.002858993407735</v>
      </c>
      <c r="AC42" s="38">
        <v>597.84618542259989</v>
      </c>
      <c r="AD42" s="38">
        <v>684.9319286871962</v>
      </c>
      <c r="AE42" s="38">
        <v>0</v>
      </c>
      <c r="AF42" s="38">
        <v>33.617021276595743</v>
      </c>
      <c r="AG42" s="38">
        <v>0</v>
      </c>
      <c r="AH42" s="38">
        <v>256.32270580588659</v>
      </c>
      <c r="AI42" s="38">
        <v>283.89641984050712</v>
      </c>
      <c r="AJ42" s="38">
        <v>625.99858869883008</v>
      </c>
      <c r="AK42" s="38">
        <v>2863.2470045336786</v>
      </c>
      <c r="AL42" s="38">
        <v>579.2185319816947</v>
      </c>
    </row>
    <row r="43" spans="1:38" ht="15.95" customHeight="1">
      <c r="A43" s="21">
        <v>44197</v>
      </c>
      <c r="B43" s="22">
        <v>44197</v>
      </c>
      <c r="C43" s="23">
        <v>44197</v>
      </c>
      <c r="D43" s="38">
        <v>2609.3577728474606</v>
      </c>
      <c r="E43" s="38">
        <v>1702.955235546606</v>
      </c>
      <c r="F43" s="38">
        <v>314.26966896067819</v>
      </c>
      <c r="G43" s="38">
        <v>347.29205276377206</v>
      </c>
      <c r="H43" s="38">
        <v>1233.209633267445</v>
      </c>
      <c r="I43" s="38">
        <v>710.9091222522959</v>
      </c>
      <c r="J43" s="38">
        <v>999.2974645940094</v>
      </c>
      <c r="K43" s="38">
        <v>500.65984519834745</v>
      </c>
      <c r="L43" s="38">
        <v>545.78840768153634</v>
      </c>
      <c r="M43" s="38">
        <v>0</v>
      </c>
      <c r="N43" s="38">
        <v>993.65271457698066</v>
      </c>
      <c r="O43" s="38">
        <v>0</v>
      </c>
      <c r="P43" s="38">
        <v>334.54297244642362</v>
      </c>
      <c r="Q43" s="38">
        <v>170.07733161398997</v>
      </c>
      <c r="R43" s="38">
        <v>51.973942679117194</v>
      </c>
      <c r="S43" s="38">
        <v>57.642808472255744</v>
      </c>
      <c r="T43" s="38">
        <v>65.802140980827986</v>
      </c>
      <c r="U43" s="38">
        <v>215.58583626572644</v>
      </c>
      <c r="V43" s="38">
        <v>100.982914009391</v>
      </c>
      <c r="W43" s="38">
        <v>126.62671575981574</v>
      </c>
      <c r="X43" s="38">
        <v>240.17910447761193</v>
      </c>
      <c r="Y43" s="38">
        <v>217.72044061061382</v>
      </c>
      <c r="Z43" s="38">
        <v>69.772213253273151</v>
      </c>
      <c r="AA43" s="38">
        <v>0</v>
      </c>
      <c r="AB43" s="38">
        <v>75.718339951222461</v>
      </c>
      <c r="AC43" s="38">
        <v>550.74625843057493</v>
      </c>
      <c r="AD43" s="38">
        <v>667.33648412755542</v>
      </c>
      <c r="AE43" s="38">
        <v>0</v>
      </c>
      <c r="AF43" s="38">
        <v>42.662790697674417</v>
      </c>
      <c r="AG43" s="38">
        <v>349.75</v>
      </c>
      <c r="AH43" s="38">
        <v>235.35647090399257</v>
      </c>
      <c r="AI43" s="38">
        <v>235.91055032050232</v>
      </c>
      <c r="AJ43" s="38">
        <v>626.13646789731786</v>
      </c>
      <c r="AK43" s="38">
        <v>1797.9159420289855</v>
      </c>
      <c r="AL43" s="38">
        <v>543.34071158151971</v>
      </c>
    </row>
    <row r="44" spans="1:38" ht="15.95" customHeight="1">
      <c r="A44" s="21"/>
      <c r="B44" s="22"/>
      <c r="C44" s="23">
        <v>44228</v>
      </c>
      <c r="D44" s="38">
        <v>2475.4313668413224</v>
      </c>
      <c r="E44" s="38">
        <v>1654.0426690484624</v>
      </c>
      <c r="F44" s="38">
        <v>283.5229675606476</v>
      </c>
      <c r="G44" s="38">
        <v>386.45417688970389</v>
      </c>
      <c r="H44" s="38">
        <v>1187.3449196665997</v>
      </c>
      <c r="I44" s="38">
        <v>780.91719854546614</v>
      </c>
      <c r="J44" s="38">
        <v>934.81557574651902</v>
      </c>
      <c r="K44" s="38">
        <v>550.47836051886691</v>
      </c>
      <c r="L44" s="38">
        <v>504.814776756931</v>
      </c>
      <c r="M44" s="38">
        <v>335.9449346981998</v>
      </c>
      <c r="N44" s="38">
        <v>1281.7197175108649</v>
      </c>
      <c r="O44" s="38">
        <v>739.97881600461676</v>
      </c>
      <c r="P44" s="38">
        <v>342.83712553322408</v>
      </c>
      <c r="Q44" s="38">
        <v>171.19075120593686</v>
      </c>
      <c r="R44" s="38">
        <v>41.792826960273977</v>
      </c>
      <c r="S44" s="38">
        <v>65.564732618612624</v>
      </c>
      <c r="T44" s="38">
        <v>43.272108004985149</v>
      </c>
      <c r="U44" s="38">
        <v>255.43799480500829</v>
      </c>
      <c r="V44" s="38">
        <v>83.917613051154575</v>
      </c>
      <c r="W44" s="38">
        <v>104.52014196782814</v>
      </c>
      <c r="X44" s="38">
        <v>239.625</v>
      </c>
      <c r="Y44" s="38">
        <v>171.95697331337988</v>
      </c>
      <c r="Z44" s="38">
        <v>66.340865790330099</v>
      </c>
      <c r="AA44" s="38">
        <v>0</v>
      </c>
      <c r="AB44" s="38">
        <v>111.1268146248583</v>
      </c>
      <c r="AC44" s="38">
        <v>499.9816438444368</v>
      </c>
      <c r="AD44" s="38">
        <v>644.90721942330367</v>
      </c>
      <c r="AE44" s="38">
        <v>0</v>
      </c>
      <c r="AF44" s="38">
        <v>77.288617886178869</v>
      </c>
      <c r="AG44" s="38">
        <v>0</v>
      </c>
      <c r="AH44" s="38">
        <v>359.00075260597225</v>
      </c>
      <c r="AI44" s="38">
        <v>393.84669360603368</v>
      </c>
      <c r="AJ44" s="38">
        <v>638.62737545710684</v>
      </c>
      <c r="AK44" s="38">
        <v>1712.0652014652014</v>
      </c>
      <c r="AL44" s="38">
        <v>515.93246628359771</v>
      </c>
    </row>
    <row r="45" spans="1:38" s="29" customFormat="1" ht="15.95" customHeight="1">
      <c r="A45" s="25"/>
      <c r="B45" s="26"/>
      <c r="C45" s="27">
        <v>44256</v>
      </c>
      <c r="D45" s="28">
        <v>3012.6394252412065</v>
      </c>
      <c r="E45" s="28">
        <v>1695.3996055002101</v>
      </c>
      <c r="F45" s="28">
        <v>279.01472592031217</v>
      </c>
      <c r="G45" s="28">
        <v>371.07738358809047</v>
      </c>
      <c r="H45" s="28">
        <v>1184.3170457623887</v>
      </c>
      <c r="I45" s="28">
        <v>815.78631234849797</v>
      </c>
      <c r="J45" s="28">
        <v>1008.3548762444904</v>
      </c>
      <c r="K45" s="28">
        <v>465.85886182429959</v>
      </c>
      <c r="L45" s="28">
        <v>483.50191719606528</v>
      </c>
      <c r="M45" s="28">
        <v>251.89384197742535</v>
      </c>
      <c r="N45" s="28">
        <v>1234.215923817233</v>
      </c>
      <c r="O45" s="28">
        <v>839.1050987238832</v>
      </c>
      <c r="P45" s="28">
        <v>244.36163915953895</v>
      </c>
      <c r="Q45" s="28">
        <v>185.57148438844553</v>
      </c>
      <c r="R45" s="28">
        <v>31.317097594641325</v>
      </c>
      <c r="S45" s="28">
        <v>58.833166576816126</v>
      </c>
      <c r="T45" s="28">
        <v>29.999939365221234</v>
      </c>
      <c r="U45" s="28">
        <v>202.14274514538116</v>
      </c>
      <c r="V45" s="28">
        <v>109.34724358686037</v>
      </c>
      <c r="W45" s="28">
        <v>84.456597686516005</v>
      </c>
      <c r="X45" s="28">
        <v>0</v>
      </c>
      <c r="Y45" s="28">
        <v>157.51793990753362</v>
      </c>
      <c r="Z45" s="28">
        <v>54.212784054929955</v>
      </c>
      <c r="AA45" s="28">
        <v>0</v>
      </c>
      <c r="AB45" s="28">
        <v>123.36277952904753</v>
      </c>
      <c r="AC45" s="28">
        <v>481.54263148700198</v>
      </c>
      <c r="AD45" s="28">
        <v>670.86512709080796</v>
      </c>
      <c r="AE45" s="28">
        <v>0</v>
      </c>
      <c r="AF45" s="28">
        <v>135.79777777777775</v>
      </c>
      <c r="AG45" s="28">
        <v>414.76923076923077</v>
      </c>
      <c r="AH45" s="28">
        <v>195.00018027061802</v>
      </c>
      <c r="AI45" s="28">
        <v>238.33182033737555</v>
      </c>
      <c r="AJ45" s="28">
        <v>451.42406608305077</v>
      </c>
      <c r="AK45" s="28">
        <v>2575.3451202263082</v>
      </c>
      <c r="AL45" s="28">
        <v>574.75864332472167</v>
      </c>
    </row>
    <row r="46" spans="1:38" ht="12" customHeight="1">
      <c r="A46" s="13"/>
      <c r="B46" s="14"/>
      <c r="C46" s="3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2" t="s">
        <v>38</v>
      </c>
      <c r="B47" s="93"/>
      <c r="C47" s="94"/>
      <c r="D47" s="24">
        <f t="shared" ref="D47:AL47" si="2">IF(ISERR(D45/D44*100),"-",D45/D44*100)</f>
        <v>121.70159373416067</v>
      </c>
      <c r="E47" s="24">
        <f t="shared" si="2"/>
        <v>102.50035487147014</v>
      </c>
      <c r="F47" s="24">
        <f t="shared" si="2"/>
        <v>98.409920127768459</v>
      </c>
      <c r="G47" s="24">
        <f t="shared" si="2"/>
        <v>96.021056512994534</v>
      </c>
      <c r="H47" s="24">
        <f t="shared" si="2"/>
        <v>99.744987841859697</v>
      </c>
      <c r="I47" s="24">
        <f t="shared" si="2"/>
        <v>104.4651486569868</v>
      </c>
      <c r="J47" s="24">
        <f t="shared" si="2"/>
        <v>107.86671750085517</v>
      </c>
      <c r="K47" s="24">
        <f t="shared" si="2"/>
        <v>84.628006337105219</v>
      </c>
      <c r="L47" s="24">
        <f t="shared" si="2"/>
        <v>95.778083260996155</v>
      </c>
      <c r="M47" s="24">
        <f t="shared" si="2"/>
        <v>74.980693548398719</v>
      </c>
      <c r="N47" s="24">
        <f t="shared" si="2"/>
        <v>96.293745579112596</v>
      </c>
      <c r="O47" s="24">
        <f t="shared" si="2"/>
        <v>113.39582709333236</v>
      </c>
      <c r="P47" s="24">
        <f t="shared" si="2"/>
        <v>71.276306140846486</v>
      </c>
      <c r="Q47" s="24">
        <f t="shared" si="2"/>
        <v>108.4004147894702</v>
      </c>
      <c r="R47" s="24">
        <f t="shared" si="2"/>
        <v>74.934145097218902</v>
      </c>
      <c r="S47" s="24">
        <f t="shared" si="2"/>
        <v>89.732946703292853</v>
      </c>
      <c r="T47" s="24">
        <f t="shared" si="2"/>
        <v>69.328583118171878</v>
      </c>
      <c r="U47" s="24">
        <f t="shared" si="2"/>
        <v>79.135739105566216</v>
      </c>
      <c r="V47" s="24">
        <f t="shared" si="2"/>
        <v>130.30309086628139</v>
      </c>
      <c r="W47" s="24">
        <f t="shared" si="2"/>
        <v>80.804136022425425</v>
      </c>
      <c r="X47" s="24">
        <f t="shared" si="2"/>
        <v>0</v>
      </c>
      <c r="Y47" s="24">
        <f t="shared" si="2"/>
        <v>91.603112611471644</v>
      </c>
      <c r="Z47" s="24">
        <f t="shared" si="2"/>
        <v>81.718535640263013</v>
      </c>
      <c r="AA47" s="24" t="str">
        <f t="shared" si="2"/>
        <v>-</v>
      </c>
      <c r="AB47" s="24">
        <f t="shared" si="2"/>
        <v>111.01081223779821</v>
      </c>
      <c r="AC47" s="24">
        <f t="shared" si="2"/>
        <v>96.312062135790754</v>
      </c>
      <c r="AD47" s="24">
        <f t="shared" si="2"/>
        <v>104.02506079722858</v>
      </c>
      <c r="AE47" s="24" t="str">
        <f t="shared" si="2"/>
        <v>-</v>
      </c>
      <c r="AF47" s="24">
        <f t="shared" si="2"/>
        <v>175.70216869159694</v>
      </c>
      <c r="AG47" s="24" t="str">
        <f t="shared" si="2"/>
        <v>-</v>
      </c>
      <c r="AH47" s="24">
        <f t="shared" si="2"/>
        <v>54.317485090245476</v>
      </c>
      <c r="AI47" s="24">
        <f t="shared" si="2"/>
        <v>60.513855824261341</v>
      </c>
      <c r="AJ47" s="24">
        <f t="shared" si="2"/>
        <v>70.686613733076726</v>
      </c>
      <c r="AK47" s="24">
        <f t="shared" si="2"/>
        <v>150.42330852950599</v>
      </c>
      <c r="AL47" s="24">
        <f t="shared" si="2"/>
        <v>111.40191418168834</v>
      </c>
    </row>
    <row r="48" spans="1:38" ht="14.85" customHeight="1">
      <c r="A48" s="92" t="s">
        <v>42</v>
      </c>
      <c r="B48" s="93"/>
      <c r="C48" s="94"/>
      <c r="D48" s="24">
        <f t="shared" ref="D48:AL48" si="3">IF(ISERR(D45/D33*100),"-",D45/D33*100)</f>
        <v>115.82760891896761</v>
      </c>
      <c r="E48" s="24">
        <f t="shared" si="3"/>
        <v>95.392736059123308</v>
      </c>
      <c r="F48" s="24">
        <f t="shared" si="3"/>
        <v>64.636005012938028</v>
      </c>
      <c r="G48" s="24">
        <f t="shared" si="3"/>
        <v>91.603045451052168</v>
      </c>
      <c r="H48" s="24">
        <f t="shared" si="3"/>
        <v>83.028968067638658</v>
      </c>
      <c r="I48" s="24">
        <f t="shared" si="3"/>
        <v>90.932146184905932</v>
      </c>
      <c r="J48" s="24">
        <f t="shared" si="3"/>
        <v>74.17770264116082</v>
      </c>
      <c r="K48" s="24">
        <f t="shared" si="3"/>
        <v>151.74166657474106</v>
      </c>
      <c r="L48" s="24">
        <f t="shared" si="3"/>
        <v>88.813598008555175</v>
      </c>
      <c r="M48" s="24">
        <f t="shared" si="3"/>
        <v>64.207989884805798</v>
      </c>
      <c r="N48" s="24">
        <f t="shared" si="3"/>
        <v>116.46518642268968</v>
      </c>
      <c r="O48" s="24">
        <f t="shared" si="3"/>
        <v>115.41147770644974</v>
      </c>
      <c r="P48" s="24">
        <f t="shared" si="3"/>
        <v>40.859191524800977</v>
      </c>
      <c r="Q48" s="24">
        <f t="shared" si="3"/>
        <v>89.038796249782564</v>
      </c>
      <c r="R48" s="24">
        <f t="shared" si="3"/>
        <v>86.556981913389507</v>
      </c>
      <c r="S48" s="24">
        <f t="shared" si="3"/>
        <v>95.066320124846058</v>
      </c>
      <c r="T48" s="24">
        <f t="shared" si="3"/>
        <v>45.051181151953053</v>
      </c>
      <c r="U48" s="24">
        <f t="shared" si="3"/>
        <v>73.365489321086599</v>
      </c>
      <c r="V48" s="24">
        <f t="shared" si="3"/>
        <v>74.860264317715007</v>
      </c>
      <c r="W48" s="24">
        <f t="shared" si="3"/>
        <v>101.40578790629414</v>
      </c>
      <c r="X48" s="24" t="str">
        <f t="shared" si="3"/>
        <v>-</v>
      </c>
      <c r="Y48" s="24">
        <f t="shared" si="3"/>
        <v>86.631364445838699</v>
      </c>
      <c r="Z48" s="24">
        <f t="shared" si="3"/>
        <v>98.237666718225</v>
      </c>
      <c r="AA48" s="24" t="str">
        <f t="shared" si="3"/>
        <v>-</v>
      </c>
      <c r="AB48" s="24">
        <f t="shared" si="3"/>
        <v>205.78989383372877</v>
      </c>
      <c r="AC48" s="24">
        <f t="shared" si="3"/>
        <v>90.005931008374333</v>
      </c>
      <c r="AD48" s="24">
        <f t="shared" si="3"/>
        <v>64.840889306402715</v>
      </c>
      <c r="AE48" s="24" t="str">
        <f t="shared" si="3"/>
        <v>-</v>
      </c>
      <c r="AF48" s="24">
        <f t="shared" si="3"/>
        <v>74.241812827275439</v>
      </c>
      <c r="AG48" s="24">
        <f t="shared" si="3"/>
        <v>84.942926345776414</v>
      </c>
      <c r="AH48" s="24">
        <f t="shared" si="3"/>
        <v>78.717469340815711</v>
      </c>
      <c r="AI48" s="24">
        <f t="shared" si="3"/>
        <v>105.48358162943589</v>
      </c>
      <c r="AJ48" s="24">
        <f t="shared" si="3"/>
        <v>67.049971035180462</v>
      </c>
      <c r="AK48" s="24">
        <f t="shared" si="3"/>
        <v>133.82806479912765</v>
      </c>
      <c r="AL48" s="24">
        <f t="shared" si="3"/>
        <v>113.5732584417741</v>
      </c>
    </row>
    <row r="49" spans="1:38" ht="9.75" customHeight="1">
      <c r="A49" s="39"/>
      <c r="B49" s="32"/>
      <c r="C49" s="33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ht="14.25" customHeight="1">
      <c r="B50" s="42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627D-51B4-4D3B-B2FD-1563411AB3BF}">
  <sheetPr codeName="Sheet06">
    <pageSetUpPr fitToPage="1"/>
  </sheetPr>
  <dimension ref="A1:BU67"/>
  <sheetViews>
    <sheetView tabSelected="1"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44" customWidth="1"/>
    <col min="2" max="2" width="9.375" style="44" customWidth="1"/>
    <col min="3" max="3" width="3.25" style="44" customWidth="1"/>
    <col min="4" max="4" width="7.625" style="44" customWidth="1"/>
    <col min="5" max="5" width="6.75" style="44" customWidth="1"/>
    <col min="6" max="6" width="7.625" style="44" customWidth="1"/>
    <col min="7" max="7" width="6.75" style="44" customWidth="1"/>
    <col min="8" max="8" width="7.625" style="44" customWidth="1"/>
    <col min="9" max="9" width="6.75" style="44" customWidth="1"/>
    <col min="10" max="10" width="7.625" style="44" customWidth="1"/>
    <col min="11" max="11" width="6.75" style="44" customWidth="1"/>
    <col min="12" max="12" width="7.625" style="44" customWidth="1"/>
    <col min="13" max="13" width="6.75" style="44" customWidth="1"/>
    <col min="14" max="14" width="7.625" style="44" customWidth="1"/>
    <col min="15" max="15" width="6.75" style="44" customWidth="1"/>
    <col min="16" max="16" width="7.625" style="44" customWidth="1"/>
    <col min="17" max="17" width="6.75" style="44" customWidth="1"/>
    <col min="18" max="18" width="7.625" style="44" customWidth="1"/>
    <col min="19" max="19" width="6.75" style="44" customWidth="1"/>
    <col min="20" max="20" width="7.625" style="44" customWidth="1"/>
    <col min="21" max="21" width="6.75" style="44" customWidth="1"/>
    <col min="22" max="22" width="7.625" style="44" customWidth="1"/>
    <col min="23" max="23" width="6.75" style="44" customWidth="1"/>
    <col min="24" max="24" width="7.625" style="44" customWidth="1"/>
    <col min="25" max="25" width="6.75" style="44" customWidth="1"/>
    <col min="26" max="26" width="7.625" style="44" customWidth="1"/>
    <col min="27" max="27" width="6.75" style="44" customWidth="1"/>
    <col min="28" max="28" width="7.625" style="44" customWidth="1"/>
    <col min="29" max="29" width="6.75" style="44" customWidth="1"/>
    <col min="30" max="30" width="7.625" style="44" customWidth="1"/>
    <col min="31" max="31" width="6.75" style="44" customWidth="1"/>
    <col min="32" max="32" width="7.625" style="44" customWidth="1"/>
    <col min="33" max="33" width="6.75" style="44" customWidth="1"/>
    <col min="34" max="34" width="7.625" style="44" customWidth="1"/>
    <col min="35" max="35" width="6.75" style="44" customWidth="1"/>
    <col min="36" max="36" width="7.625" style="44" customWidth="1"/>
    <col min="37" max="37" width="6.75" style="44" customWidth="1"/>
    <col min="38" max="38" width="7.625" style="44" customWidth="1"/>
    <col min="39" max="39" width="6.75" style="44" customWidth="1"/>
    <col min="40" max="40" width="7.625" style="44" customWidth="1"/>
    <col min="41" max="41" width="6.75" style="44" customWidth="1"/>
    <col min="42" max="42" width="7.625" style="44" customWidth="1"/>
    <col min="43" max="43" width="6.75" style="44" customWidth="1"/>
    <col min="44" max="44" width="7.625" style="44" customWidth="1"/>
    <col min="45" max="45" width="6.75" style="44" customWidth="1"/>
    <col min="46" max="46" width="7.625" style="44" customWidth="1"/>
    <col min="47" max="47" width="6.75" style="44" customWidth="1"/>
    <col min="48" max="48" width="7.625" style="44" customWidth="1"/>
    <col min="49" max="49" width="6.75" style="44" customWidth="1"/>
    <col min="50" max="50" width="7.625" style="44" customWidth="1"/>
    <col min="51" max="51" width="6.75" style="44" customWidth="1"/>
    <col min="52" max="52" width="7.625" style="44" customWidth="1"/>
    <col min="53" max="53" width="6.75" style="44" customWidth="1"/>
    <col min="54" max="54" width="7.625" style="44" customWidth="1"/>
    <col min="55" max="55" width="6.75" style="44" customWidth="1"/>
    <col min="56" max="56" width="7.625" style="44" customWidth="1"/>
    <col min="57" max="57" width="6.75" style="44" customWidth="1"/>
    <col min="58" max="58" width="7.625" style="44" customWidth="1"/>
    <col min="59" max="59" width="6.75" style="44" customWidth="1"/>
    <col min="60" max="60" width="7.625" style="44" customWidth="1"/>
    <col min="61" max="61" width="6.75" style="44" customWidth="1"/>
    <col min="62" max="62" width="7.625" style="44" customWidth="1"/>
    <col min="63" max="63" width="6.75" style="44" customWidth="1"/>
    <col min="64" max="64" width="7.625" style="44" customWidth="1"/>
    <col min="65" max="65" width="6.75" style="44" customWidth="1"/>
    <col min="66" max="66" width="7.625" style="44" customWidth="1"/>
    <col min="67" max="67" width="6.75" style="44" customWidth="1"/>
    <col min="68" max="68" width="7.625" style="44" customWidth="1"/>
    <col min="69" max="69" width="6.75" style="44" customWidth="1"/>
    <col min="70" max="70" width="7.625" style="44" customWidth="1"/>
    <col min="71" max="71" width="6.75" style="44" customWidth="1"/>
    <col min="72" max="72" width="7.625" style="44" customWidth="1"/>
    <col min="73" max="73" width="6.75" style="44" customWidth="1"/>
    <col min="74" max="16384" width="9" style="45"/>
  </cols>
  <sheetData>
    <row r="1" spans="1:73" customFormat="1" ht="12" customHeight="1"/>
    <row r="2" spans="1:73" ht="6.75" customHeight="1"/>
    <row r="3" spans="1:73" ht="30" customHeight="1">
      <c r="B3" s="46"/>
      <c r="E3" s="47"/>
      <c r="G3" s="47"/>
      <c r="I3" s="47"/>
      <c r="K3" s="47"/>
      <c r="M3" s="47"/>
      <c r="O3" s="47"/>
      <c r="Q3" s="47"/>
      <c r="S3" s="47"/>
      <c r="U3" s="47"/>
      <c r="W3" s="47"/>
      <c r="Y3" s="47"/>
      <c r="AA3" s="47"/>
      <c r="AC3" s="47"/>
      <c r="AE3" s="47"/>
      <c r="AG3" s="47"/>
      <c r="AI3" s="47"/>
      <c r="AK3" s="47"/>
      <c r="AM3" s="47"/>
      <c r="AO3" s="47"/>
      <c r="AQ3" s="47"/>
      <c r="AS3" s="47"/>
      <c r="AU3" s="47"/>
      <c r="AW3" s="47"/>
      <c r="AY3" s="47"/>
      <c r="BA3" s="47"/>
      <c r="BC3" s="47"/>
      <c r="BE3" s="47"/>
      <c r="BG3" s="47"/>
      <c r="BI3" s="47"/>
      <c r="BK3" s="47"/>
      <c r="BM3" s="47"/>
      <c r="BO3" s="47"/>
      <c r="BQ3" s="47"/>
      <c r="BS3" s="47"/>
      <c r="BU3" s="47" t="s">
        <v>43</v>
      </c>
    </row>
    <row r="4" spans="1:73" ht="15" customHeight="1" thickBot="1">
      <c r="A4" s="48"/>
      <c r="B4" s="48"/>
      <c r="C4" s="48"/>
    </row>
    <row r="5" spans="1:73" ht="14.25" customHeight="1" thickTop="1">
      <c r="A5" s="108" t="s">
        <v>44</v>
      </c>
      <c r="B5" s="109"/>
      <c r="C5" s="110"/>
      <c r="D5" s="49" t="s">
        <v>1</v>
      </c>
      <c r="E5" s="50"/>
      <c r="F5" s="49" t="s">
        <v>96</v>
      </c>
      <c r="G5" s="50"/>
      <c r="H5" s="49" t="s">
        <v>97</v>
      </c>
      <c r="I5" s="50"/>
      <c r="J5" s="49" t="s">
        <v>98</v>
      </c>
      <c r="K5" s="50"/>
      <c r="L5" s="49" t="s">
        <v>99</v>
      </c>
      <c r="M5" s="50"/>
      <c r="N5" s="49" t="s">
        <v>100</v>
      </c>
      <c r="O5" s="50"/>
      <c r="P5" s="49" t="s">
        <v>101</v>
      </c>
      <c r="Q5" s="50"/>
      <c r="R5" s="49" t="s">
        <v>102</v>
      </c>
      <c r="S5" s="50"/>
      <c r="T5" s="49" t="s">
        <v>103</v>
      </c>
      <c r="U5" s="50"/>
      <c r="V5" s="49" t="s">
        <v>104</v>
      </c>
      <c r="W5" s="50"/>
      <c r="X5" s="49" t="s">
        <v>105</v>
      </c>
      <c r="Y5" s="50"/>
      <c r="Z5" s="49" t="s">
        <v>106</v>
      </c>
      <c r="AA5" s="50"/>
      <c r="AB5" s="49" t="s">
        <v>107</v>
      </c>
      <c r="AC5" s="50"/>
      <c r="AD5" s="49" t="s">
        <v>108</v>
      </c>
      <c r="AE5" s="50"/>
      <c r="AF5" s="49" t="s">
        <v>109</v>
      </c>
      <c r="AG5" s="50"/>
      <c r="AH5" s="49" t="s">
        <v>110</v>
      </c>
      <c r="AI5" s="50"/>
      <c r="AJ5" s="49" t="s">
        <v>111</v>
      </c>
      <c r="AK5" s="50"/>
      <c r="AL5" s="49" t="s">
        <v>112</v>
      </c>
      <c r="AM5" s="50"/>
      <c r="AN5" s="49" t="s">
        <v>113</v>
      </c>
      <c r="AO5" s="50"/>
      <c r="AP5" s="49" t="s">
        <v>114</v>
      </c>
      <c r="AQ5" s="50"/>
      <c r="AR5" s="49" t="s">
        <v>115</v>
      </c>
      <c r="AS5" s="50"/>
      <c r="AT5" s="49" t="s">
        <v>116</v>
      </c>
      <c r="AU5" s="50"/>
      <c r="AV5" s="49" t="s">
        <v>117</v>
      </c>
      <c r="AW5" s="50"/>
      <c r="AX5" s="49" t="s">
        <v>118</v>
      </c>
      <c r="AY5" s="50"/>
      <c r="AZ5" s="49" t="s">
        <v>119</v>
      </c>
      <c r="BA5" s="50"/>
      <c r="BB5" s="49" t="s">
        <v>120</v>
      </c>
      <c r="BC5" s="50"/>
      <c r="BD5" s="49" t="s">
        <v>121</v>
      </c>
      <c r="BE5" s="50"/>
      <c r="BF5" s="49" t="s">
        <v>122</v>
      </c>
      <c r="BG5" s="50"/>
      <c r="BH5" s="49" t="s">
        <v>123</v>
      </c>
      <c r="BI5" s="50"/>
      <c r="BJ5" s="49" t="s">
        <v>124</v>
      </c>
      <c r="BK5" s="50"/>
      <c r="BL5" s="49" t="s">
        <v>125</v>
      </c>
      <c r="BM5" s="50"/>
      <c r="BN5" s="49" t="s">
        <v>126</v>
      </c>
      <c r="BO5" s="50"/>
      <c r="BP5" s="49" t="s">
        <v>127</v>
      </c>
      <c r="BQ5" s="50"/>
      <c r="BR5" s="49" t="s">
        <v>128</v>
      </c>
      <c r="BS5" s="50"/>
      <c r="BT5" s="49" t="s">
        <v>129</v>
      </c>
      <c r="BU5" s="50"/>
    </row>
    <row r="6" spans="1:73" ht="14.25" customHeight="1">
      <c r="A6" s="111"/>
      <c r="B6" s="111"/>
      <c r="C6" s="112"/>
      <c r="D6" s="51" t="s">
        <v>45</v>
      </c>
      <c r="E6" s="51" t="s">
        <v>46</v>
      </c>
      <c r="F6" s="51" t="s">
        <v>45</v>
      </c>
      <c r="G6" s="51" t="s">
        <v>46</v>
      </c>
      <c r="H6" s="51" t="s">
        <v>45</v>
      </c>
      <c r="I6" s="51" t="s">
        <v>46</v>
      </c>
      <c r="J6" s="51" t="s">
        <v>45</v>
      </c>
      <c r="K6" s="51" t="s">
        <v>46</v>
      </c>
      <c r="L6" s="51" t="s">
        <v>45</v>
      </c>
      <c r="M6" s="51" t="s">
        <v>46</v>
      </c>
      <c r="N6" s="51" t="s">
        <v>45</v>
      </c>
      <c r="O6" s="51" t="s">
        <v>46</v>
      </c>
      <c r="P6" s="51" t="s">
        <v>45</v>
      </c>
      <c r="Q6" s="51" t="s">
        <v>46</v>
      </c>
      <c r="R6" s="51" t="s">
        <v>45</v>
      </c>
      <c r="S6" s="51" t="s">
        <v>46</v>
      </c>
      <c r="T6" s="51" t="s">
        <v>45</v>
      </c>
      <c r="U6" s="51" t="s">
        <v>46</v>
      </c>
      <c r="V6" s="51" t="s">
        <v>45</v>
      </c>
      <c r="W6" s="51" t="s">
        <v>46</v>
      </c>
      <c r="X6" s="51" t="s">
        <v>45</v>
      </c>
      <c r="Y6" s="51" t="s">
        <v>46</v>
      </c>
      <c r="Z6" s="51" t="s">
        <v>45</v>
      </c>
      <c r="AA6" s="51" t="s">
        <v>46</v>
      </c>
      <c r="AB6" s="51" t="s">
        <v>45</v>
      </c>
      <c r="AC6" s="51" t="s">
        <v>46</v>
      </c>
      <c r="AD6" s="51" t="s">
        <v>45</v>
      </c>
      <c r="AE6" s="51" t="s">
        <v>46</v>
      </c>
      <c r="AF6" s="51" t="s">
        <v>45</v>
      </c>
      <c r="AG6" s="51" t="s">
        <v>46</v>
      </c>
      <c r="AH6" s="51" t="s">
        <v>45</v>
      </c>
      <c r="AI6" s="51" t="s">
        <v>46</v>
      </c>
      <c r="AJ6" s="51" t="s">
        <v>45</v>
      </c>
      <c r="AK6" s="51" t="s">
        <v>46</v>
      </c>
      <c r="AL6" s="51" t="s">
        <v>45</v>
      </c>
      <c r="AM6" s="51" t="s">
        <v>46</v>
      </c>
      <c r="AN6" s="51" t="s">
        <v>45</v>
      </c>
      <c r="AO6" s="51" t="s">
        <v>46</v>
      </c>
      <c r="AP6" s="51" t="s">
        <v>45</v>
      </c>
      <c r="AQ6" s="51" t="s">
        <v>46</v>
      </c>
      <c r="AR6" s="51" t="s">
        <v>45</v>
      </c>
      <c r="AS6" s="51" t="s">
        <v>46</v>
      </c>
      <c r="AT6" s="51" t="s">
        <v>45</v>
      </c>
      <c r="AU6" s="51" t="s">
        <v>46</v>
      </c>
      <c r="AV6" s="51" t="s">
        <v>45</v>
      </c>
      <c r="AW6" s="51" t="s">
        <v>46</v>
      </c>
      <c r="AX6" s="51" t="s">
        <v>45</v>
      </c>
      <c r="AY6" s="51" t="s">
        <v>46</v>
      </c>
      <c r="AZ6" s="51" t="s">
        <v>45</v>
      </c>
      <c r="BA6" s="51" t="s">
        <v>46</v>
      </c>
      <c r="BB6" s="51" t="s">
        <v>45</v>
      </c>
      <c r="BC6" s="51" t="s">
        <v>46</v>
      </c>
      <c r="BD6" s="51" t="s">
        <v>45</v>
      </c>
      <c r="BE6" s="51" t="s">
        <v>46</v>
      </c>
      <c r="BF6" s="51" t="s">
        <v>45</v>
      </c>
      <c r="BG6" s="51" t="s">
        <v>46</v>
      </c>
      <c r="BH6" s="51" t="s">
        <v>45</v>
      </c>
      <c r="BI6" s="51" t="s">
        <v>46</v>
      </c>
      <c r="BJ6" s="51" t="s">
        <v>45</v>
      </c>
      <c r="BK6" s="51" t="s">
        <v>46</v>
      </c>
      <c r="BL6" s="51" t="s">
        <v>45</v>
      </c>
      <c r="BM6" s="51" t="s">
        <v>46</v>
      </c>
      <c r="BN6" s="51" t="s">
        <v>45</v>
      </c>
      <c r="BO6" s="51" t="s">
        <v>46</v>
      </c>
      <c r="BP6" s="51" t="s">
        <v>45</v>
      </c>
      <c r="BQ6" s="51" t="s">
        <v>46</v>
      </c>
      <c r="BR6" s="51" t="s">
        <v>45</v>
      </c>
      <c r="BS6" s="51" t="s">
        <v>46</v>
      </c>
      <c r="BT6" s="51" t="s">
        <v>45</v>
      </c>
      <c r="BU6" s="51" t="s">
        <v>46</v>
      </c>
    </row>
    <row r="7" spans="1:73" ht="7.5" customHeight="1">
      <c r="A7" s="52"/>
      <c r="B7" s="53"/>
      <c r="C7" s="54"/>
      <c r="D7" s="55"/>
      <c r="E7" s="56"/>
      <c r="F7" s="55"/>
      <c r="G7" s="56"/>
      <c r="H7" s="55"/>
      <c r="I7" s="56"/>
      <c r="J7" s="55"/>
      <c r="K7" s="56"/>
      <c r="L7" s="55"/>
      <c r="M7" s="56"/>
      <c r="N7" s="55"/>
      <c r="O7" s="56"/>
      <c r="P7" s="55"/>
      <c r="Q7" s="56"/>
      <c r="R7" s="55"/>
      <c r="S7" s="56"/>
      <c r="T7" s="55"/>
      <c r="U7" s="56"/>
      <c r="V7" s="55"/>
      <c r="W7" s="56"/>
      <c r="X7" s="55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</row>
    <row r="8" spans="1:73" ht="12.95" customHeight="1">
      <c r="A8" s="113" t="s">
        <v>47</v>
      </c>
      <c r="B8" s="113"/>
      <c r="C8" s="10">
        <v>1</v>
      </c>
      <c r="D8" s="57">
        <f>IF(SUM(D10:D67)&lt;0.001,"-",SUM(D10:D67))</f>
        <v>82.191000000000003</v>
      </c>
      <c r="E8" s="57">
        <f>IF(ISERR(SUMPRODUCT(D10:D67,E10:E67)/D8),"-",SUMPRODUCT(D10:D67,E10:E67)/D8)</f>
        <v>3012.6394252412056</v>
      </c>
      <c r="F8" s="57">
        <f t="shared" ref="F8" si="0">IF(SUM(F10:F67)&lt;0.001,"-",SUM(F10:F67))</f>
        <v>280.86200000000002</v>
      </c>
      <c r="G8" s="57">
        <f t="shared" ref="G8" si="1">IF(ISERR(SUMPRODUCT(F10:F67,G10:G67)/F8),"-",SUMPRODUCT(F10:F67,G10:G67)/F8)</f>
        <v>1695.3996055002101</v>
      </c>
      <c r="H8" s="57">
        <f t="shared" ref="H8" si="2">IF(SUM(H10:H67)&lt;0.001,"-",SUM(H10:H67))</f>
        <v>2807.9059999999995</v>
      </c>
      <c r="I8" s="57">
        <f t="shared" ref="I8" si="3">IF(ISERR(SUMPRODUCT(H10:H67,I10:I67)/H8),"-",SUMPRODUCT(H10:H67,I10:I67)/H8)</f>
        <v>279.01472592031223</v>
      </c>
      <c r="J8" s="57">
        <f t="shared" ref="J8" si="4">IF(SUM(J10:J67)&lt;0.001,"-",SUM(J10:J67))</f>
        <v>451.67200000000003</v>
      </c>
      <c r="K8" s="57">
        <f t="shared" ref="K8" si="5">IF(ISERR(SUMPRODUCT(J10:J67,K10:K67)/J8),"-",SUMPRODUCT(J10:J67,K10:K67)/J8)</f>
        <v>371.07738358809053</v>
      </c>
      <c r="L8" s="57">
        <f t="shared" ref="L8" si="6">IF(SUM(L10:L67)&lt;0.001,"-",SUM(L10:L67))</f>
        <v>199.33399999999997</v>
      </c>
      <c r="M8" s="57">
        <f t="shared" ref="M8" si="7">IF(ISERR(SUMPRODUCT(L10:L67,M10:M67)/L8),"-",SUMPRODUCT(L10:L67,M10:M67)/L8)</f>
        <v>1184.3170457623892</v>
      </c>
      <c r="N8" s="57">
        <f t="shared" ref="N8" si="8">IF(SUM(N10:N67)&lt;0.001,"-",SUM(N10:N67))</f>
        <v>1735.126</v>
      </c>
      <c r="O8" s="57">
        <f t="shared" ref="O8" si="9">IF(ISERR(SUMPRODUCT(N10:N67,O10:O67)/N8),"-",SUMPRODUCT(N10:N67,O10:O67)/N8)</f>
        <v>815.78631234849797</v>
      </c>
      <c r="P8" s="57">
        <f t="shared" ref="P8" si="10">IF(SUM(P10:P67)&lt;0.001,"-",SUM(P10:P67))</f>
        <v>648.86</v>
      </c>
      <c r="Q8" s="57">
        <f t="shared" ref="Q8" si="11">IF(ISERR(SUMPRODUCT(P10:P67,Q10:Q67)/P8),"-",SUMPRODUCT(P10:P67,Q10:Q67)/P8)</f>
        <v>1008.3548762444904</v>
      </c>
      <c r="R8" s="57">
        <f t="shared" ref="R8" si="12">IF(SUM(R10:R67)&lt;0.001,"-",SUM(R10:R67))</f>
        <v>765.57600000000002</v>
      </c>
      <c r="S8" s="57">
        <f t="shared" ref="S8" si="13">IF(ISERR(SUMPRODUCT(R10:R67,S10:S67)/R8),"-",SUMPRODUCT(R10:R67,S10:S67)/R8)</f>
        <v>465.85886182429959</v>
      </c>
      <c r="T8" s="57">
        <f t="shared" ref="T8" si="14">IF(SUM(T10:T67)&lt;0.001,"-",SUM(T10:T67))</f>
        <v>105.623</v>
      </c>
      <c r="U8" s="57">
        <f t="shared" ref="U8" si="15">IF(ISERR(SUMPRODUCT(T10:T67,U10:U67)/T8),"-",SUMPRODUCT(T10:T67,U10:U67)/T8)</f>
        <v>483.50191719606528</v>
      </c>
      <c r="V8" s="57">
        <f t="shared" ref="V8" si="16">IF(SUM(V10:V67)&lt;0.001,"-",SUM(V10:V67))</f>
        <v>13.997999999999999</v>
      </c>
      <c r="W8" s="57">
        <f t="shared" ref="W8" si="17">IF(ISERR(SUMPRODUCT(V10:V67,W10:W67)/V8),"-",SUMPRODUCT(V10:V67,W10:W67)/V8)</f>
        <v>251.89384197742538</v>
      </c>
      <c r="X8" s="57">
        <f t="shared" ref="X8" si="18">IF(SUM(X10:X67)&lt;0.001,"-",SUM(X10:X67))</f>
        <v>256.96099999999996</v>
      </c>
      <c r="Y8" s="57">
        <f t="shared" ref="Y8" si="19">IF(ISERR(SUMPRODUCT(X10:X67,Y10:Y67)/X8),"-",SUMPRODUCT(X10:X67,Y10:Y67)/X8)</f>
        <v>1234.2159238172335</v>
      </c>
      <c r="Z8" s="57">
        <f t="shared" ref="Z8" si="20">IF(SUM(Z10:Z67)&lt;0.001,"-",SUM(Z10:Z67))</f>
        <v>87.061000000000007</v>
      </c>
      <c r="AA8" s="57">
        <f t="shared" ref="AA8" si="21">IF(ISERR(SUMPRODUCT(Z10:Z67,AA10:AA67)/Z8),"-",SUMPRODUCT(Z10:Z67,AA10:AA67)/Z8)</f>
        <v>839.1050987238832</v>
      </c>
      <c r="AB8" s="57">
        <f t="shared" ref="AB8" si="22">IF(SUM(AB10:AB67)&lt;0.001,"-",SUM(AB10:AB67))</f>
        <v>2779.5219999999999</v>
      </c>
      <c r="AC8" s="57">
        <f t="shared" ref="AC8" si="23">IF(ISERR(SUMPRODUCT(AB10:AB67,AC10:AC67)/AB8),"-",SUMPRODUCT(AB10:AB67,AC10:AC67)/AB8)</f>
        <v>244.36163915953901</v>
      </c>
      <c r="AD8" s="57">
        <f t="shared" ref="AD8" si="24">IF(SUM(AD10:AD67)&lt;0.001,"-",SUM(AD10:AD67))</f>
        <v>17199.056</v>
      </c>
      <c r="AE8" s="57">
        <f t="shared" ref="AE8" si="25">IF(ISERR(SUMPRODUCT(AD10:AD67,AE10:AE67)/AD8),"-",SUMPRODUCT(AD10:AD67,AE10:AE67)/AD8)</f>
        <v>185.5714843884455</v>
      </c>
      <c r="AF8" s="57">
        <f t="shared" ref="AF8" si="26">IF(SUM(AF10:AF67)&lt;0.001,"-",SUM(AF10:AF67))</f>
        <v>46335.044000000002</v>
      </c>
      <c r="AG8" s="57">
        <f t="shared" ref="AG8" si="27">IF(ISERR(SUMPRODUCT(AF10:AF67,AG10:AG67)/AF8),"-",SUMPRODUCT(AF10:AF67,AG10:AG67)/AF8)</f>
        <v>31.317097594641318</v>
      </c>
      <c r="AH8" s="57">
        <f t="shared" ref="AH8" si="28">IF(SUM(AH10:AH67)&lt;0.001,"-",SUM(AH10:AH67))</f>
        <v>1313.2920000000004</v>
      </c>
      <c r="AI8" s="57">
        <f t="shared" ref="AI8" si="29">IF(ISERR(SUMPRODUCT(AH10:AH67,AI10:AI67)/AH8),"-",SUMPRODUCT(AH10:AH67,AI10:AI67)/AH8)</f>
        <v>58.833166576816105</v>
      </c>
      <c r="AJ8" s="57">
        <f t="shared" ref="AJ8" si="30">IF(SUM(AJ10:AJ67)&lt;0.001,"-",SUM(AJ10:AJ67))</f>
        <v>1781.1560000000002</v>
      </c>
      <c r="AK8" s="57">
        <f t="shared" ref="AK8" si="31">IF(ISERR(SUMPRODUCT(AJ10:AJ67,AK10:AK67)/AJ8),"-",SUMPRODUCT(AJ10:AJ67,AK10:AK67)/AJ8)</f>
        <v>29.999939365221231</v>
      </c>
      <c r="AL8" s="57">
        <f t="shared" ref="AL8" si="32">IF(SUM(AL10:AL67)&lt;0.001,"-",SUM(AL10:AL67))</f>
        <v>5632.78</v>
      </c>
      <c r="AM8" s="57">
        <f t="shared" ref="AM8" si="33">IF(ISERR(SUMPRODUCT(AL10:AL67,AM10:AM67)/AL8),"-",SUMPRODUCT(AL10:AL67,AM10:AM67)/AL8)</f>
        <v>202.1427451453811</v>
      </c>
      <c r="AN8" s="57">
        <f t="shared" ref="AN8" si="34">IF(SUM(AN10:AN67)&lt;0.001,"-",SUM(AN10:AN67))</f>
        <v>666.99</v>
      </c>
      <c r="AO8" s="57">
        <f t="shared" ref="AO8" si="35">IF(ISERR(SUMPRODUCT(AN10:AN67,AO10:AO67)/AN8),"-",SUMPRODUCT(AN10:AN67,AO10:AO67)/AN8)</f>
        <v>109.34724358686042</v>
      </c>
      <c r="AP8" s="57">
        <f t="shared" ref="AP8" si="36">IF(SUM(AP10:AP67)&lt;0.001,"-",SUM(AP10:AP67))</f>
        <v>57588.209000000003</v>
      </c>
      <c r="AQ8" s="57">
        <f t="shared" ref="AQ8" si="37">IF(ISERR(SUMPRODUCT(AP10:AP67,AQ10:AQ67)/AP8),"-",SUMPRODUCT(AP10:AP67,AQ10:AQ67)/AP8)</f>
        <v>84.45659768651602</v>
      </c>
      <c r="AR8" s="57" t="str">
        <f t="shared" ref="AR8" si="38">IF(SUM(AR10:AR67)&lt;0.001,"-",SUM(AR10:AR67))</f>
        <v>-</v>
      </c>
      <c r="AS8" s="57" t="str">
        <f t="shared" ref="AS8" si="39">IF(ISERR(SUMPRODUCT(AR10:AR67,AS10:AS67)/AR8),"-",SUMPRODUCT(AR10:AR67,AS10:AS67)/AR8)</f>
        <v>-</v>
      </c>
      <c r="AT8" s="57">
        <f t="shared" ref="AT8" si="40">IF(SUM(AT10:AT67)&lt;0.001,"-",SUM(AT10:AT67))</f>
        <v>2434.1820000000007</v>
      </c>
      <c r="AU8" s="57">
        <f t="shared" ref="AU8" si="41">IF(ISERR(SUMPRODUCT(AT10:AT67,AU10:AU67)/AT8),"-",SUMPRODUCT(AT10:AT67,AU10:AU67)/AT8)</f>
        <v>157.5179399075335</v>
      </c>
      <c r="AV8" s="57">
        <f t="shared" ref="AV8" si="42">IF(SUM(AV10:AV67)&lt;0.001,"-",SUM(AV10:AV67))</f>
        <v>10098.971</v>
      </c>
      <c r="AW8" s="57">
        <f t="shared" ref="AW8" si="43">IF(ISERR(SUMPRODUCT(AV10:AV67,AW10:AW67)/AV8),"-",SUMPRODUCT(AV10:AV67,AW10:AW67)/AV8)</f>
        <v>54.212784054929955</v>
      </c>
      <c r="AX8" s="57" t="str">
        <f t="shared" ref="AX8" si="44">IF(SUM(AX10:AX67)&lt;0.001,"-",SUM(AX10:AX67))</f>
        <v>-</v>
      </c>
      <c r="AY8" s="57" t="str">
        <f t="shared" ref="AY8" si="45">IF(ISERR(SUMPRODUCT(AX10:AX67,AY10:AY67)/AX8),"-",SUMPRODUCT(AX10:AX67,AY10:AY67)/AX8)</f>
        <v>-</v>
      </c>
      <c r="AZ8" s="57">
        <f t="shared" ref="AZ8" si="46">IF(SUM(AZ10:AZ67)&lt;0.001,"-",SUM(AZ10:AZ67))</f>
        <v>978.65499999999997</v>
      </c>
      <c r="BA8" s="57">
        <f t="shared" ref="BA8" si="47">IF(ISERR(SUMPRODUCT(AZ10:AZ67,BA10:BA67)/AZ8),"-",SUMPRODUCT(AZ10:AZ67,BA10:BA67)/AZ8)</f>
        <v>123.36277952904754</v>
      </c>
      <c r="BB8" s="57">
        <f t="shared" ref="BB8" si="48">IF(SUM(BB10:BB67)&lt;0.001,"-",SUM(BB10:BB67))</f>
        <v>354.90199999999999</v>
      </c>
      <c r="BC8" s="57">
        <f t="shared" ref="BC8" si="49">IF(ISERR(SUMPRODUCT(BB10:BB67,BC10:BC67)/BB8),"-",SUMPRODUCT(BB10:BB67,BC10:BC67)/BB8)</f>
        <v>481.54263148700198</v>
      </c>
      <c r="BD8" s="57">
        <f t="shared" ref="BD8" si="50">IF(SUM(BD10:BD67)&lt;0.001,"-",SUM(BD10:BD67))</f>
        <v>316.62400000000002</v>
      </c>
      <c r="BE8" s="57">
        <f t="shared" ref="BE8" si="51">IF(ISERR(SUMPRODUCT(BD10:BD67,BE10:BE67)/BD8),"-",SUMPRODUCT(BD10:BD67,BE10:BE67)/BD8)</f>
        <v>670.86512709080796</v>
      </c>
      <c r="BF8" s="57" t="str">
        <f t="shared" ref="BF8" si="52">IF(SUM(BF10:BF67)&lt;0.001,"-",SUM(BF10:BF67))</f>
        <v>-</v>
      </c>
      <c r="BG8" s="57" t="str">
        <f t="shared" ref="BG8" si="53">IF(ISERR(SUMPRODUCT(BF10:BF67,BG10:BG67)/BF8),"-",SUMPRODUCT(BF10:BF67,BG10:BG67)/BF8)</f>
        <v>-</v>
      </c>
      <c r="BH8" s="57">
        <f t="shared" ref="BH8" si="54">IF(SUM(BH10:BH67)&lt;0.001,"-",SUM(BH10:BH67))</f>
        <v>0.45</v>
      </c>
      <c r="BI8" s="57">
        <f t="shared" ref="BI8" si="55">IF(ISERR(SUMPRODUCT(BH10:BH67,BI10:BI67)/BH8),"-",SUMPRODUCT(BH10:BH67,BI10:BI67)/BH8)</f>
        <v>135.79777777777775</v>
      </c>
      <c r="BJ8" s="57">
        <f t="shared" ref="BJ8" si="56">IF(SUM(BJ10:BJ67)&lt;0.001,"-",SUM(BJ10:BJ67))</f>
        <v>13</v>
      </c>
      <c r="BK8" s="57">
        <f t="shared" ref="BK8" si="57">IF(ISERR(SUMPRODUCT(BJ10:BJ67,BK10:BK67)/BJ8),"-",SUMPRODUCT(BJ10:BJ67,BK10:BK67)/BJ8)</f>
        <v>414.76923076923077</v>
      </c>
      <c r="BL8" s="57">
        <f t="shared" ref="BL8" si="58">IF(SUM(BL10:BL67)&lt;0.001,"-",SUM(BL10:BL67))</f>
        <v>5375.2519999999986</v>
      </c>
      <c r="BM8" s="57">
        <f t="shared" ref="BM8" si="59">IF(ISERR(SUMPRODUCT(BL10:BL67,BM10:BM67)/BL8),"-",SUMPRODUCT(BL10:BL67,BM10:BM67)/BL8)</f>
        <v>195.00018027061802</v>
      </c>
      <c r="BN8" s="57">
        <f t="shared" ref="BN8" si="60">IF(SUM(BN10:BN67)&lt;0.001,"-",SUM(BN10:BN67))</f>
        <v>915.18200000000002</v>
      </c>
      <c r="BO8" s="57">
        <f t="shared" ref="BO8" si="61">IF(ISERR(SUMPRODUCT(BN10:BN67,BO10:BO67)/BN8),"-",SUMPRODUCT(BN10:BN67,BO10:BO67)/BN8)</f>
        <v>238.33182033737552</v>
      </c>
      <c r="BP8" s="57">
        <f t="shared" ref="BP8" si="62">IF(SUM(BP10:BP67)&lt;0.001,"-",SUM(BP10:BP67))</f>
        <v>532.54200000000003</v>
      </c>
      <c r="BQ8" s="57">
        <f t="shared" ref="BQ8" si="63">IF(ISERR(SUMPRODUCT(BP10:BP67,BQ10:BQ67)/BP8),"-",SUMPRODUCT(BP10:BP67,BQ10:BQ67)/BP8)</f>
        <v>451.42406608305066</v>
      </c>
      <c r="BR8" s="57">
        <f t="shared" ref="BR8" si="64">IF(SUM(BR10:BR67)&lt;0.001,"-",SUM(BR10:BR67))</f>
        <v>2.121</v>
      </c>
      <c r="BS8" s="57">
        <f t="shared" ref="BS8" si="65">IF(ISERR(SUMPRODUCT(BR10:BR67,BS10:BS67)/BR8),"-",SUMPRODUCT(BR10:BR67,BS10:BS67)/BR8)</f>
        <v>2575.3451202263082</v>
      </c>
      <c r="BT8" s="57">
        <f t="shared" ref="BT8" si="66">IF(SUM(BT10:BT67)&lt;0.001,"-",SUM(BT10:BT67))</f>
        <v>166.053</v>
      </c>
      <c r="BU8" s="57">
        <f t="shared" ref="BU8" si="67">IF(ISERR(SUMPRODUCT(BT10:BT67,BU10:BU67)/BT8),"-",SUMPRODUCT(BT10:BT67,BU10:BU67)/BT8)</f>
        <v>574.75864332472156</v>
      </c>
    </row>
    <row r="9" spans="1:73" ht="7.5" customHeight="1">
      <c r="A9" s="45"/>
      <c r="B9" s="58"/>
      <c r="C9" s="10"/>
      <c r="D9" s="59"/>
      <c r="E9" s="60"/>
      <c r="F9" s="59"/>
      <c r="G9" s="60"/>
      <c r="H9" s="59"/>
      <c r="I9" s="60"/>
      <c r="J9" s="59"/>
      <c r="K9" s="60"/>
      <c r="L9" s="59"/>
      <c r="M9" s="60"/>
      <c r="N9" s="59"/>
      <c r="O9" s="60"/>
      <c r="P9" s="59"/>
      <c r="Q9" s="60"/>
      <c r="R9" s="59"/>
      <c r="S9" s="60"/>
      <c r="T9" s="59"/>
      <c r="U9" s="60"/>
      <c r="V9" s="59"/>
      <c r="W9" s="60"/>
      <c r="X9" s="59"/>
      <c r="Y9" s="60"/>
      <c r="Z9" s="59"/>
      <c r="AA9" s="60"/>
      <c r="AB9" s="59"/>
      <c r="AC9" s="60"/>
      <c r="AD9" s="59"/>
      <c r="AE9" s="60"/>
      <c r="AF9" s="59"/>
      <c r="AG9" s="60"/>
      <c r="AH9" s="59"/>
      <c r="AI9" s="60"/>
      <c r="AJ9" s="59"/>
      <c r="AK9" s="60"/>
      <c r="AL9" s="59"/>
      <c r="AM9" s="60"/>
      <c r="AN9" s="59"/>
      <c r="AO9" s="60"/>
      <c r="AP9" s="59"/>
      <c r="AQ9" s="60"/>
      <c r="AR9" s="59"/>
      <c r="AS9" s="60"/>
      <c r="AT9" s="59"/>
      <c r="AU9" s="60"/>
      <c r="AV9" s="59"/>
      <c r="AW9" s="60"/>
      <c r="AX9" s="59"/>
      <c r="AY9" s="60"/>
      <c r="AZ9" s="59"/>
      <c r="BA9" s="60"/>
      <c r="BB9" s="59"/>
      <c r="BC9" s="60"/>
      <c r="BD9" s="59"/>
      <c r="BE9" s="60"/>
      <c r="BF9" s="59"/>
      <c r="BG9" s="60"/>
      <c r="BH9" s="59"/>
      <c r="BI9" s="60"/>
      <c r="BJ9" s="59"/>
      <c r="BK9" s="60"/>
      <c r="BL9" s="59"/>
      <c r="BM9" s="60"/>
      <c r="BN9" s="59"/>
      <c r="BO9" s="60"/>
      <c r="BP9" s="59"/>
      <c r="BQ9" s="60"/>
      <c r="BR9" s="59"/>
      <c r="BS9" s="60"/>
      <c r="BT9" s="59"/>
      <c r="BU9" s="60"/>
    </row>
    <row r="10" spans="1:73" ht="12.95" customHeight="1">
      <c r="A10" s="61"/>
      <c r="B10" s="58" t="s">
        <v>48</v>
      </c>
      <c r="C10" s="10">
        <v>2</v>
      </c>
      <c r="D10" s="62">
        <v>0</v>
      </c>
      <c r="E10" s="63">
        <v>0</v>
      </c>
      <c r="F10" s="62">
        <v>0</v>
      </c>
      <c r="G10" s="63">
        <v>0</v>
      </c>
      <c r="H10" s="62">
        <v>0</v>
      </c>
      <c r="I10" s="63">
        <v>0</v>
      </c>
      <c r="J10" s="62">
        <v>0</v>
      </c>
      <c r="K10" s="63">
        <v>0</v>
      </c>
      <c r="L10" s="62">
        <v>0</v>
      </c>
      <c r="M10" s="63">
        <v>0</v>
      </c>
      <c r="N10" s="62">
        <v>0</v>
      </c>
      <c r="O10" s="63">
        <v>0</v>
      </c>
      <c r="P10" s="62">
        <v>0</v>
      </c>
      <c r="Q10" s="63">
        <v>0</v>
      </c>
      <c r="R10" s="62">
        <v>0</v>
      </c>
      <c r="S10" s="63">
        <v>0</v>
      </c>
      <c r="T10" s="62">
        <v>0</v>
      </c>
      <c r="U10" s="63">
        <v>0</v>
      </c>
      <c r="V10" s="62">
        <v>0</v>
      </c>
      <c r="W10" s="63">
        <v>0</v>
      </c>
      <c r="X10" s="62">
        <v>0</v>
      </c>
      <c r="Y10" s="63">
        <v>0</v>
      </c>
      <c r="Z10" s="62">
        <v>0</v>
      </c>
      <c r="AA10" s="63">
        <v>0</v>
      </c>
      <c r="AB10" s="62">
        <v>0</v>
      </c>
      <c r="AC10" s="63">
        <v>0</v>
      </c>
      <c r="AD10" s="62">
        <v>0</v>
      </c>
      <c r="AE10" s="63">
        <v>0</v>
      </c>
      <c r="AF10" s="62">
        <v>0</v>
      </c>
      <c r="AG10" s="63">
        <v>0</v>
      </c>
      <c r="AH10" s="62">
        <v>0</v>
      </c>
      <c r="AI10" s="63">
        <v>0</v>
      </c>
      <c r="AJ10" s="62">
        <v>0</v>
      </c>
      <c r="AK10" s="63">
        <v>0</v>
      </c>
      <c r="AL10" s="62">
        <v>0</v>
      </c>
      <c r="AM10" s="63">
        <v>0</v>
      </c>
      <c r="AN10" s="62">
        <v>0</v>
      </c>
      <c r="AO10" s="63">
        <v>0</v>
      </c>
      <c r="AP10" s="62">
        <v>0</v>
      </c>
      <c r="AQ10" s="63">
        <v>0</v>
      </c>
      <c r="AR10" s="62">
        <v>0</v>
      </c>
      <c r="AS10" s="63">
        <v>0</v>
      </c>
      <c r="AT10" s="62">
        <v>340.56900000000002</v>
      </c>
      <c r="AU10" s="63">
        <v>97.673875191224099</v>
      </c>
      <c r="AV10" s="62">
        <v>1110.662</v>
      </c>
      <c r="AW10" s="63">
        <v>38.677184417941731</v>
      </c>
      <c r="AX10" s="62">
        <v>0</v>
      </c>
      <c r="AY10" s="63">
        <v>0</v>
      </c>
      <c r="AZ10" s="62">
        <v>147.749</v>
      </c>
      <c r="BA10" s="63">
        <v>80.077807633215798</v>
      </c>
      <c r="BB10" s="62">
        <v>0</v>
      </c>
      <c r="BC10" s="63">
        <v>0</v>
      </c>
      <c r="BD10" s="62">
        <v>0</v>
      </c>
      <c r="BE10" s="63">
        <v>0</v>
      </c>
      <c r="BF10" s="62">
        <v>0</v>
      </c>
      <c r="BG10" s="63">
        <v>0</v>
      </c>
      <c r="BH10" s="62">
        <v>0</v>
      </c>
      <c r="BI10" s="63">
        <v>0</v>
      </c>
      <c r="BJ10" s="62">
        <v>0</v>
      </c>
      <c r="BK10" s="63">
        <v>0</v>
      </c>
      <c r="BL10" s="62">
        <v>0</v>
      </c>
      <c r="BM10" s="63">
        <v>0</v>
      </c>
      <c r="BN10" s="62">
        <v>21.016999999999999</v>
      </c>
      <c r="BO10" s="63">
        <v>64.5077794166627</v>
      </c>
      <c r="BP10" s="62">
        <v>0</v>
      </c>
      <c r="BQ10" s="63">
        <v>0</v>
      </c>
      <c r="BR10" s="62">
        <v>0</v>
      </c>
      <c r="BS10" s="63">
        <v>0</v>
      </c>
      <c r="BT10" s="62">
        <v>6.6150000000000002</v>
      </c>
      <c r="BU10" s="63">
        <v>433.83371126228269</v>
      </c>
    </row>
    <row r="11" spans="1:73" ht="12.95" customHeight="1">
      <c r="A11" s="61"/>
      <c r="B11" s="58" t="s">
        <v>49</v>
      </c>
      <c r="C11" s="10">
        <v>3</v>
      </c>
      <c r="D11" s="62">
        <v>0</v>
      </c>
      <c r="E11" s="63">
        <v>0</v>
      </c>
      <c r="F11" s="62">
        <v>0</v>
      </c>
      <c r="G11" s="63">
        <v>0</v>
      </c>
      <c r="H11" s="62">
        <v>0</v>
      </c>
      <c r="I11" s="63">
        <v>0</v>
      </c>
      <c r="J11" s="62">
        <v>0</v>
      </c>
      <c r="K11" s="63">
        <v>0</v>
      </c>
      <c r="L11" s="62">
        <v>0</v>
      </c>
      <c r="M11" s="63">
        <v>0</v>
      </c>
      <c r="N11" s="62">
        <v>0</v>
      </c>
      <c r="O11" s="63">
        <v>0</v>
      </c>
      <c r="P11" s="62">
        <v>0</v>
      </c>
      <c r="Q11" s="63">
        <v>0</v>
      </c>
      <c r="R11" s="62">
        <v>0</v>
      </c>
      <c r="S11" s="63">
        <v>0</v>
      </c>
      <c r="T11" s="62">
        <v>0</v>
      </c>
      <c r="U11" s="63">
        <v>0</v>
      </c>
      <c r="V11" s="62">
        <v>0</v>
      </c>
      <c r="W11" s="63">
        <v>0</v>
      </c>
      <c r="X11" s="62">
        <v>0</v>
      </c>
      <c r="Y11" s="63">
        <v>0</v>
      </c>
      <c r="Z11" s="62">
        <v>0</v>
      </c>
      <c r="AA11" s="63">
        <v>0</v>
      </c>
      <c r="AB11" s="62">
        <v>0</v>
      </c>
      <c r="AC11" s="63">
        <v>0</v>
      </c>
      <c r="AD11" s="62">
        <v>0</v>
      </c>
      <c r="AE11" s="63">
        <v>0</v>
      </c>
      <c r="AF11" s="62">
        <v>0</v>
      </c>
      <c r="AG11" s="63">
        <v>0</v>
      </c>
      <c r="AH11" s="62">
        <v>0</v>
      </c>
      <c r="AI11" s="63">
        <v>0</v>
      </c>
      <c r="AJ11" s="62">
        <v>0</v>
      </c>
      <c r="AK11" s="63">
        <v>0</v>
      </c>
      <c r="AL11" s="62">
        <v>0</v>
      </c>
      <c r="AM11" s="63">
        <v>0</v>
      </c>
      <c r="AN11" s="62">
        <v>0</v>
      </c>
      <c r="AO11" s="63">
        <v>0</v>
      </c>
      <c r="AP11" s="62">
        <v>0</v>
      </c>
      <c r="AQ11" s="63">
        <v>0</v>
      </c>
      <c r="AR11" s="62">
        <v>0</v>
      </c>
      <c r="AS11" s="63">
        <v>0</v>
      </c>
      <c r="AT11" s="62">
        <v>152.94499999999999</v>
      </c>
      <c r="AU11" s="63">
        <v>96.994795514727514</v>
      </c>
      <c r="AV11" s="62">
        <v>566.94000000000005</v>
      </c>
      <c r="AW11" s="63">
        <v>43.2</v>
      </c>
      <c r="AX11" s="62">
        <v>0</v>
      </c>
      <c r="AY11" s="63">
        <v>0</v>
      </c>
      <c r="AZ11" s="62">
        <v>9.0630000000000006</v>
      </c>
      <c r="BA11" s="63">
        <v>97.897164294383757</v>
      </c>
      <c r="BB11" s="62">
        <v>0</v>
      </c>
      <c r="BC11" s="63">
        <v>0</v>
      </c>
      <c r="BD11" s="62">
        <v>0</v>
      </c>
      <c r="BE11" s="63">
        <v>0</v>
      </c>
      <c r="BF11" s="62">
        <v>0</v>
      </c>
      <c r="BG11" s="63">
        <v>0</v>
      </c>
      <c r="BH11" s="62">
        <v>0</v>
      </c>
      <c r="BI11" s="63">
        <v>0</v>
      </c>
      <c r="BJ11" s="62">
        <v>0</v>
      </c>
      <c r="BK11" s="63">
        <v>0</v>
      </c>
      <c r="BL11" s="62">
        <v>0</v>
      </c>
      <c r="BM11" s="63">
        <v>0</v>
      </c>
      <c r="BN11" s="62">
        <v>20.91</v>
      </c>
      <c r="BO11" s="63">
        <v>152.85442372070779</v>
      </c>
      <c r="BP11" s="62">
        <v>0</v>
      </c>
      <c r="BQ11" s="63">
        <v>0</v>
      </c>
      <c r="BR11" s="62">
        <v>0</v>
      </c>
      <c r="BS11" s="63">
        <v>0</v>
      </c>
      <c r="BT11" s="62">
        <v>0.85899999999999999</v>
      </c>
      <c r="BU11" s="63">
        <v>301.50756693830039</v>
      </c>
    </row>
    <row r="12" spans="1:73" ht="12.95" customHeight="1">
      <c r="A12" s="61"/>
      <c r="B12" s="58" t="s">
        <v>50</v>
      </c>
      <c r="C12" s="10">
        <v>4</v>
      </c>
      <c r="D12" s="62">
        <v>0</v>
      </c>
      <c r="E12" s="63">
        <v>0</v>
      </c>
      <c r="F12" s="62">
        <v>0</v>
      </c>
      <c r="G12" s="63">
        <v>0</v>
      </c>
      <c r="H12" s="62">
        <v>0</v>
      </c>
      <c r="I12" s="63">
        <v>0</v>
      </c>
      <c r="J12" s="62">
        <v>0</v>
      </c>
      <c r="K12" s="63">
        <v>0</v>
      </c>
      <c r="L12" s="62">
        <v>0</v>
      </c>
      <c r="M12" s="63">
        <v>0</v>
      </c>
      <c r="N12" s="62">
        <v>0</v>
      </c>
      <c r="O12" s="63">
        <v>0</v>
      </c>
      <c r="P12" s="62">
        <v>0</v>
      </c>
      <c r="Q12" s="63">
        <v>0</v>
      </c>
      <c r="R12" s="62">
        <v>0</v>
      </c>
      <c r="S12" s="63">
        <v>0</v>
      </c>
      <c r="T12" s="62">
        <v>0</v>
      </c>
      <c r="U12" s="63">
        <v>0</v>
      </c>
      <c r="V12" s="62">
        <v>0</v>
      </c>
      <c r="W12" s="63">
        <v>0</v>
      </c>
      <c r="X12" s="62">
        <v>0</v>
      </c>
      <c r="Y12" s="63">
        <v>0</v>
      </c>
      <c r="Z12" s="62">
        <v>0</v>
      </c>
      <c r="AA12" s="63">
        <v>0</v>
      </c>
      <c r="AB12" s="62">
        <v>0</v>
      </c>
      <c r="AC12" s="63">
        <v>0</v>
      </c>
      <c r="AD12" s="62">
        <v>0</v>
      </c>
      <c r="AE12" s="63">
        <v>0</v>
      </c>
      <c r="AF12" s="62">
        <v>0</v>
      </c>
      <c r="AG12" s="63">
        <v>0</v>
      </c>
      <c r="AH12" s="62">
        <v>0</v>
      </c>
      <c r="AI12" s="63">
        <v>0</v>
      </c>
      <c r="AJ12" s="62">
        <v>0</v>
      </c>
      <c r="AK12" s="63">
        <v>0</v>
      </c>
      <c r="AL12" s="62">
        <v>0</v>
      </c>
      <c r="AM12" s="63">
        <v>0</v>
      </c>
      <c r="AN12" s="62">
        <v>0</v>
      </c>
      <c r="AO12" s="63">
        <v>0</v>
      </c>
      <c r="AP12" s="62">
        <v>0</v>
      </c>
      <c r="AQ12" s="63">
        <v>0</v>
      </c>
      <c r="AR12" s="62">
        <v>0</v>
      </c>
      <c r="AS12" s="63">
        <v>0</v>
      </c>
      <c r="AT12" s="62">
        <v>106.21599999999999</v>
      </c>
      <c r="AU12" s="63">
        <v>124.85572795059126</v>
      </c>
      <c r="AV12" s="62">
        <v>366.11099999999999</v>
      </c>
      <c r="AW12" s="63">
        <v>50.004569652373192</v>
      </c>
      <c r="AX12" s="62">
        <v>0</v>
      </c>
      <c r="AY12" s="63">
        <v>0</v>
      </c>
      <c r="AZ12" s="62">
        <v>7.5350000000000001</v>
      </c>
      <c r="BA12" s="63">
        <v>136.79522229595224</v>
      </c>
      <c r="BB12" s="62">
        <v>0</v>
      </c>
      <c r="BC12" s="63">
        <v>0</v>
      </c>
      <c r="BD12" s="62">
        <v>0</v>
      </c>
      <c r="BE12" s="63">
        <v>0</v>
      </c>
      <c r="BF12" s="62">
        <v>0</v>
      </c>
      <c r="BG12" s="63">
        <v>0</v>
      </c>
      <c r="BH12" s="62">
        <v>0</v>
      </c>
      <c r="BI12" s="63">
        <v>0</v>
      </c>
      <c r="BJ12" s="62">
        <v>0</v>
      </c>
      <c r="BK12" s="63">
        <v>0</v>
      </c>
      <c r="BL12" s="62">
        <v>0</v>
      </c>
      <c r="BM12" s="63">
        <v>0</v>
      </c>
      <c r="BN12" s="62">
        <v>3.5430000000000001</v>
      </c>
      <c r="BO12" s="63">
        <v>232.10132655941294</v>
      </c>
      <c r="BP12" s="62">
        <v>0</v>
      </c>
      <c r="BQ12" s="63">
        <v>0</v>
      </c>
      <c r="BR12" s="62">
        <v>0</v>
      </c>
      <c r="BS12" s="63">
        <v>0</v>
      </c>
      <c r="BT12" s="62">
        <v>22.497</v>
      </c>
      <c r="BU12" s="63">
        <v>718.22869715962133</v>
      </c>
    </row>
    <row r="13" spans="1:73" ht="12.95" customHeight="1">
      <c r="A13" s="61"/>
      <c r="B13" s="58" t="s">
        <v>51</v>
      </c>
      <c r="C13" s="10">
        <v>5</v>
      </c>
      <c r="D13" s="62">
        <v>0</v>
      </c>
      <c r="E13" s="63">
        <v>0</v>
      </c>
      <c r="F13" s="62">
        <v>0</v>
      </c>
      <c r="G13" s="63">
        <v>0</v>
      </c>
      <c r="H13" s="62">
        <v>0</v>
      </c>
      <c r="I13" s="63">
        <v>0</v>
      </c>
      <c r="J13" s="62">
        <v>0</v>
      </c>
      <c r="K13" s="63">
        <v>0</v>
      </c>
      <c r="L13" s="62">
        <v>0</v>
      </c>
      <c r="M13" s="63">
        <v>0</v>
      </c>
      <c r="N13" s="62">
        <v>0</v>
      </c>
      <c r="O13" s="63">
        <v>0</v>
      </c>
      <c r="P13" s="62">
        <v>0</v>
      </c>
      <c r="Q13" s="63">
        <v>0</v>
      </c>
      <c r="R13" s="62">
        <v>0</v>
      </c>
      <c r="S13" s="63">
        <v>0</v>
      </c>
      <c r="T13" s="62">
        <v>0</v>
      </c>
      <c r="U13" s="63">
        <v>0</v>
      </c>
      <c r="V13" s="62">
        <v>0</v>
      </c>
      <c r="W13" s="63">
        <v>0</v>
      </c>
      <c r="X13" s="62">
        <v>0</v>
      </c>
      <c r="Y13" s="63">
        <v>0</v>
      </c>
      <c r="Z13" s="62">
        <v>0</v>
      </c>
      <c r="AA13" s="63">
        <v>0</v>
      </c>
      <c r="AB13" s="62">
        <v>0</v>
      </c>
      <c r="AC13" s="63">
        <v>0</v>
      </c>
      <c r="AD13" s="62">
        <v>0</v>
      </c>
      <c r="AE13" s="63">
        <v>0</v>
      </c>
      <c r="AF13" s="62">
        <v>0</v>
      </c>
      <c r="AG13" s="63">
        <v>0</v>
      </c>
      <c r="AH13" s="62">
        <v>0</v>
      </c>
      <c r="AI13" s="63">
        <v>0</v>
      </c>
      <c r="AJ13" s="62">
        <v>0</v>
      </c>
      <c r="AK13" s="63">
        <v>0</v>
      </c>
      <c r="AL13" s="62">
        <v>0</v>
      </c>
      <c r="AM13" s="63">
        <v>0</v>
      </c>
      <c r="AN13" s="62">
        <v>0</v>
      </c>
      <c r="AO13" s="63">
        <v>0</v>
      </c>
      <c r="AP13" s="62">
        <v>0</v>
      </c>
      <c r="AQ13" s="63">
        <v>0</v>
      </c>
      <c r="AR13" s="62">
        <v>0</v>
      </c>
      <c r="AS13" s="63">
        <v>0</v>
      </c>
      <c r="AT13" s="62">
        <v>71.790999999999997</v>
      </c>
      <c r="AU13" s="63">
        <v>158.99764594447771</v>
      </c>
      <c r="AV13" s="62">
        <v>495.11399999999998</v>
      </c>
      <c r="AW13" s="63">
        <v>134.44437644663654</v>
      </c>
      <c r="AX13" s="62">
        <v>0</v>
      </c>
      <c r="AY13" s="63">
        <v>0</v>
      </c>
      <c r="AZ13" s="62">
        <v>1.2829999999999999</v>
      </c>
      <c r="BA13" s="63">
        <v>170.12704598597037</v>
      </c>
      <c r="BB13" s="62">
        <v>0</v>
      </c>
      <c r="BC13" s="63">
        <v>0</v>
      </c>
      <c r="BD13" s="62">
        <v>0</v>
      </c>
      <c r="BE13" s="63">
        <v>0</v>
      </c>
      <c r="BF13" s="62">
        <v>0</v>
      </c>
      <c r="BG13" s="63">
        <v>0</v>
      </c>
      <c r="BH13" s="62">
        <v>0</v>
      </c>
      <c r="BI13" s="63">
        <v>0</v>
      </c>
      <c r="BJ13" s="62">
        <v>0</v>
      </c>
      <c r="BK13" s="63">
        <v>0</v>
      </c>
      <c r="BL13" s="62">
        <v>0</v>
      </c>
      <c r="BM13" s="63">
        <v>0</v>
      </c>
      <c r="BN13" s="62">
        <v>14.073</v>
      </c>
      <c r="BO13" s="63">
        <v>78.240957862573723</v>
      </c>
      <c r="BP13" s="62">
        <v>0</v>
      </c>
      <c r="BQ13" s="63">
        <v>0</v>
      </c>
      <c r="BR13" s="62">
        <v>0</v>
      </c>
      <c r="BS13" s="63">
        <v>0</v>
      </c>
      <c r="BT13" s="62">
        <v>0.57299999999999995</v>
      </c>
      <c r="BU13" s="63">
        <v>339.25130890052355</v>
      </c>
    </row>
    <row r="14" spans="1:73" ht="12.95" customHeight="1">
      <c r="A14" s="61"/>
      <c r="B14" s="58" t="s">
        <v>52</v>
      </c>
      <c r="C14" s="10">
        <v>6</v>
      </c>
      <c r="D14" s="62">
        <v>0</v>
      </c>
      <c r="E14" s="63">
        <v>0</v>
      </c>
      <c r="F14" s="62">
        <v>0</v>
      </c>
      <c r="G14" s="63">
        <v>0</v>
      </c>
      <c r="H14" s="62">
        <v>0</v>
      </c>
      <c r="I14" s="63">
        <v>0</v>
      </c>
      <c r="J14" s="62">
        <v>0</v>
      </c>
      <c r="K14" s="63">
        <v>0</v>
      </c>
      <c r="L14" s="62">
        <v>0</v>
      </c>
      <c r="M14" s="63">
        <v>0</v>
      </c>
      <c r="N14" s="62">
        <v>0</v>
      </c>
      <c r="O14" s="63">
        <v>0</v>
      </c>
      <c r="P14" s="62">
        <v>0</v>
      </c>
      <c r="Q14" s="63">
        <v>0</v>
      </c>
      <c r="R14" s="62">
        <v>0</v>
      </c>
      <c r="S14" s="63">
        <v>0</v>
      </c>
      <c r="T14" s="62">
        <v>0</v>
      </c>
      <c r="U14" s="63">
        <v>0</v>
      </c>
      <c r="V14" s="62">
        <v>0</v>
      </c>
      <c r="W14" s="63">
        <v>0</v>
      </c>
      <c r="X14" s="62">
        <v>0</v>
      </c>
      <c r="Y14" s="63">
        <v>0</v>
      </c>
      <c r="Z14" s="62">
        <v>0</v>
      </c>
      <c r="AA14" s="63">
        <v>0</v>
      </c>
      <c r="AB14" s="62">
        <v>0</v>
      </c>
      <c r="AC14" s="63">
        <v>0</v>
      </c>
      <c r="AD14" s="62">
        <v>0</v>
      </c>
      <c r="AE14" s="63">
        <v>0</v>
      </c>
      <c r="AF14" s="62">
        <v>0</v>
      </c>
      <c r="AG14" s="63">
        <v>0</v>
      </c>
      <c r="AH14" s="62">
        <v>0</v>
      </c>
      <c r="AI14" s="63">
        <v>0</v>
      </c>
      <c r="AJ14" s="62">
        <v>0</v>
      </c>
      <c r="AK14" s="63">
        <v>0</v>
      </c>
      <c r="AL14" s="62">
        <v>0</v>
      </c>
      <c r="AM14" s="63">
        <v>0</v>
      </c>
      <c r="AN14" s="62">
        <v>0</v>
      </c>
      <c r="AO14" s="63">
        <v>0</v>
      </c>
      <c r="AP14" s="62">
        <v>0</v>
      </c>
      <c r="AQ14" s="63">
        <v>0</v>
      </c>
      <c r="AR14" s="62">
        <v>0</v>
      </c>
      <c r="AS14" s="63">
        <v>0</v>
      </c>
      <c r="AT14" s="62">
        <v>89.009</v>
      </c>
      <c r="AU14" s="63">
        <v>227.81261445471804</v>
      </c>
      <c r="AV14" s="62">
        <v>160.678</v>
      </c>
      <c r="AW14" s="63">
        <v>100.0213221474004</v>
      </c>
      <c r="AX14" s="62">
        <v>0</v>
      </c>
      <c r="AY14" s="63">
        <v>0</v>
      </c>
      <c r="AZ14" s="62">
        <v>268.036</v>
      </c>
      <c r="BA14" s="63">
        <v>267.592230148189</v>
      </c>
      <c r="BB14" s="62">
        <v>0</v>
      </c>
      <c r="BC14" s="63">
        <v>0</v>
      </c>
      <c r="BD14" s="62">
        <v>0</v>
      </c>
      <c r="BE14" s="63">
        <v>0</v>
      </c>
      <c r="BF14" s="62">
        <v>0</v>
      </c>
      <c r="BG14" s="63">
        <v>0</v>
      </c>
      <c r="BH14" s="62">
        <v>0</v>
      </c>
      <c r="BI14" s="63">
        <v>0</v>
      </c>
      <c r="BJ14" s="62">
        <v>0</v>
      </c>
      <c r="BK14" s="63">
        <v>0</v>
      </c>
      <c r="BL14" s="62">
        <v>0</v>
      </c>
      <c r="BM14" s="63">
        <v>0</v>
      </c>
      <c r="BN14" s="62">
        <v>79.846000000000004</v>
      </c>
      <c r="BO14" s="63">
        <v>296.21060541542471</v>
      </c>
      <c r="BP14" s="62">
        <v>0</v>
      </c>
      <c r="BQ14" s="63">
        <v>0</v>
      </c>
      <c r="BR14" s="62">
        <v>0</v>
      </c>
      <c r="BS14" s="63">
        <v>0</v>
      </c>
      <c r="BT14" s="62">
        <v>40.790999999999997</v>
      </c>
      <c r="BU14" s="63">
        <v>576.29989458458977</v>
      </c>
    </row>
    <row r="15" spans="1:73" ht="12.95" customHeight="1">
      <c r="A15" s="61"/>
      <c r="B15" s="45"/>
      <c r="C15" s="64"/>
      <c r="D15" s="62"/>
      <c r="E15" s="63"/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2"/>
      <c r="S15" s="63"/>
      <c r="T15" s="62"/>
      <c r="U15" s="63"/>
      <c r="V15" s="62"/>
      <c r="W15" s="63"/>
      <c r="X15" s="62"/>
      <c r="Y15" s="63"/>
      <c r="Z15" s="62"/>
      <c r="AA15" s="63"/>
      <c r="AB15" s="62"/>
      <c r="AC15" s="63"/>
      <c r="AD15" s="62"/>
      <c r="AE15" s="63"/>
      <c r="AF15" s="62"/>
      <c r="AG15" s="63"/>
      <c r="AH15" s="62"/>
      <c r="AI15" s="63"/>
      <c r="AJ15" s="62"/>
      <c r="AK15" s="63"/>
      <c r="AL15" s="62"/>
      <c r="AM15" s="63"/>
      <c r="AN15" s="62"/>
      <c r="AO15" s="63"/>
      <c r="AP15" s="62"/>
      <c r="AQ15" s="63"/>
      <c r="AR15" s="62"/>
      <c r="AS15" s="63"/>
      <c r="AT15" s="62"/>
      <c r="AU15" s="63"/>
      <c r="AV15" s="62"/>
      <c r="AW15" s="63"/>
      <c r="AX15" s="62"/>
      <c r="AY15" s="63"/>
      <c r="AZ15" s="62"/>
      <c r="BA15" s="63"/>
      <c r="BB15" s="62"/>
      <c r="BC15" s="63"/>
      <c r="BD15" s="62"/>
      <c r="BE15" s="63"/>
      <c r="BF15" s="62"/>
      <c r="BG15" s="63"/>
      <c r="BH15" s="62"/>
      <c r="BI15" s="63"/>
      <c r="BJ15" s="62"/>
      <c r="BK15" s="63"/>
      <c r="BL15" s="62"/>
      <c r="BM15" s="63"/>
      <c r="BN15" s="62"/>
      <c r="BO15" s="63"/>
      <c r="BP15" s="62"/>
      <c r="BQ15" s="63"/>
      <c r="BR15" s="62"/>
      <c r="BS15" s="63"/>
      <c r="BT15" s="62"/>
      <c r="BU15" s="63"/>
    </row>
    <row r="16" spans="1:73" ht="12.95" customHeight="1">
      <c r="A16" s="61"/>
      <c r="B16" s="58" t="s">
        <v>53</v>
      </c>
      <c r="C16" s="10">
        <v>7</v>
      </c>
      <c r="D16" s="62">
        <v>0</v>
      </c>
      <c r="E16" s="63">
        <v>0</v>
      </c>
      <c r="F16" s="62">
        <v>0</v>
      </c>
      <c r="G16" s="63">
        <v>0</v>
      </c>
      <c r="H16" s="62">
        <v>0</v>
      </c>
      <c r="I16" s="63">
        <v>0</v>
      </c>
      <c r="J16" s="62">
        <v>0</v>
      </c>
      <c r="K16" s="63">
        <v>0</v>
      </c>
      <c r="L16" s="62">
        <v>0</v>
      </c>
      <c r="M16" s="63">
        <v>0</v>
      </c>
      <c r="N16" s="62">
        <v>0</v>
      </c>
      <c r="O16" s="63">
        <v>0</v>
      </c>
      <c r="P16" s="62">
        <v>0</v>
      </c>
      <c r="Q16" s="63">
        <v>0</v>
      </c>
      <c r="R16" s="62">
        <v>0</v>
      </c>
      <c r="S16" s="63">
        <v>0</v>
      </c>
      <c r="T16" s="62">
        <v>0</v>
      </c>
      <c r="U16" s="63">
        <v>0</v>
      </c>
      <c r="V16" s="62">
        <v>0</v>
      </c>
      <c r="W16" s="63">
        <v>0</v>
      </c>
      <c r="X16" s="62">
        <v>0</v>
      </c>
      <c r="Y16" s="63">
        <v>0</v>
      </c>
      <c r="Z16" s="62">
        <v>0</v>
      </c>
      <c r="AA16" s="63">
        <v>0</v>
      </c>
      <c r="AB16" s="62">
        <v>0</v>
      </c>
      <c r="AC16" s="63">
        <v>0</v>
      </c>
      <c r="AD16" s="62">
        <v>0</v>
      </c>
      <c r="AE16" s="63">
        <v>0</v>
      </c>
      <c r="AF16" s="62">
        <v>0</v>
      </c>
      <c r="AG16" s="63">
        <v>0</v>
      </c>
      <c r="AH16" s="62">
        <v>0</v>
      </c>
      <c r="AI16" s="63">
        <v>0</v>
      </c>
      <c r="AJ16" s="62">
        <v>0</v>
      </c>
      <c r="AK16" s="63">
        <v>0</v>
      </c>
      <c r="AL16" s="62">
        <v>0</v>
      </c>
      <c r="AM16" s="63">
        <v>0</v>
      </c>
      <c r="AN16" s="62">
        <v>0</v>
      </c>
      <c r="AO16" s="63">
        <v>0</v>
      </c>
      <c r="AP16" s="62">
        <v>0</v>
      </c>
      <c r="AQ16" s="63">
        <v>0</v>
      </c>
      <c r="AR16" s="62">
        <v>0</v>
      </c>
      <c r="AS16" s="63">
        <v>0</v>
      </c>
      <c r="AT16" s="62">
        <v>16.12</v>
      </c>
      <c r="AU16" s="63">
        <v>157.95607940446652</v>
      </c>
      <c r="AV16" s="62">
        <v>44.747999999999998</v>
      </c>
      <c r="AW16" s="63">
        <v>107.09571377491731</v>
      </c>
      <c r="AX16" s="62">
        <v>0</v>
      </c>
      <c r="AY16" s="63">
        <v>0</v>
      </c>
      <c r="AZ16" s="62">
        <v>28.207999999999998</v>
      </c>
      <c r="BA16" s="63">
        <v>303.83699659671015</v>
      </c>
      <c r="BB16" s="62">
        <v>0</v>
      </c>
      <c r="BC16" s="63">
        <v>0</v>
      </c>
      <c r="BD16" s="62">
        <v>0</v>
      </c>
      <c r="BE16" s="63">
        <v>0</v>
      </c>
      <c r="BF16" s="62">
        <v>0</v>
      </c>
      <c r="BG16" s="63">
        <v>0</v>
      </c>
      <c r="BH16" s="62">
        <v>0</v>
      </c>
      <c r="BI16" s="63">
        <v>0</v>
      </c>
      <c r="BJ16" s="62">
        <v>0</v>
      </c>
      <c r="BK16" s="63">
        <v>0</v>
      </c>
      <c r="BL16" s="62">
        <v>0</v>
      </c>
      <c r="BM16" s="63">
        <v>0</v>
      </c>
      <c r="BN16" s="62">
        <v>51.463999999999999</v>
      </c>
      <c r="BO16" s="63">
        <v>513.45373464946374</v>
      </c>
      <c r="BP16" s="62">
        <v>0</v>
      </c>
      <c r="BQ16" s="63">
        <v>0</v>
      </c>
      <c r="BR16" s="62">
        <v>0</v>
      </c>
      <c r="BS16" s="63">
        <v>0</v>
      </c>
      <c r="BT16" s="62">
        <v>3.6419999999999999</v>
      </c>
      <c r="BU16" s="63">
        <v>517.1894563426689</v>
      </c>
    </row>
    <row r="17" spans="1:73" ht="12.95" customHeight="1">
      <c r="A17" s="61"/>
      <c r="B17" s="58" t="s">
        <v>54</v>
      </c>
      <c r="C17" s="10">
        <v>8</v>
      </c>
      <c r="D17" s="62">
        <v>0</v>
      </c>
      <c r="E17" s="63">
        <v>0</v>
      </c>
      <c r="F17" s="62">
        <v>0</v>
      </c>
      <c r="G17" s="63">
        <v>0</v>
      </c>
      <c r="H17" s="62">
        <v>0</v>
      </c>
      <c r="I17" s="63">
        <v>0</v>
      </c>
      <c r="J17" s="62">
        <v>0</v>
      </c>
      <c r="K17" s="63">
        <v>0</v>
      </c>
      <c r="L17" s="62">
        <v>0</v>
      </c>
      <c r="M17" s="63">
        <v>0</v>
      </c>
      <c r="N17" s="62">
        <v>0</v>
      </c>
      <c r="O17" s="63">
        <v>0</v>
      </c>
      <c r="P17" s="62">
        <v>0</v>
      </c>
      <c r="Q17" s="63">
        <v>0</v>
      </c>
      <c r="R17" s="62">
        <v>0</v>
      </c>
      <c r="S17" s="63">
        <v>0</v>
      </c>
      <c r="T17" s="62">
        <v>0</v>
      </c>
      <c r="U17" s="63">
        <v>0</v>
      </c>
      <c r="V17" s="62">
        <v>0</v>
      </c>
      <c r="W17" s="63">
        <v>0</v>
      </c>
      <c r="X17" s="62">
        <v>0</v>
      </c>
      <c r="Y17" s="63">
        <v>0</v>
      </c>
      <c r="Z17" s="62">
        <v>0</v>
      </c>
      <c r="AA17" s="63">
        <v>0</v>
      </c>
      <c r="AB17" s="62">
        <v>0</v>
      </c>
      <c r="AC17" s="63">
        <v>0</v>
      </c>
      <c r="AD17" s="62">
        <v>0</v>
      </c>
      <c r="AE17" s="63">
        <v>0</v>
      </c>
      <c r="AF17" s="62">
        <v>0</v>
      </c>
      <c r="AG17" s="63">
        <v>0</v>
      </c>
      <c r="AH17" s="62">
        <v>0</v>
      </c>
      <c r="AI17" s="63">
        <v>0</v>
      </c>
      <c r="AJ17" s="62">
        <v>0</v>
      </c>
      <c r="AK17" s="63">
        <v>0</v>
      </c>
      <c r="AL17" s="62">
        <v>0</v>
      </c>
      <c r="AM17" s="63">
        <v>0</v>
      </c>
      <c r="AN17" s="62">
        <v>0</v>
      </c>
      <c r="AO17" s="63">
        <v>0</v>
      </c>
      <c r="AP17" s="62">
        <v>0</v>
      </c>
      <c r="AQ17" s="63">
        <v>0</v>
      </c>
      <c r="AR17" s="62">
        <v>0</v>
      </c>
      <c r="AS17" s="63">
        <v>0</v>
      </c>
      <c r="AT17" s="62">
        <v>702.47299999999996</v>
      </c>
      <c r="AU17" s="63">
        <v>178.76472832407794</v>
      </c>
      <c r="AV17" s="62">
        <v>4439.1149999999998</v>
      </c>
      <c r="AW17" s="63">
        <v>51.80665425428267</v>
      </c>
      <c r="AX17" s="62">
        <v>0</v>
      </c>
      <c r="AY17" s="63">
        <v>0</v>
      </c>
      <c r="AZ17" s="62">
        <v>47.767000000000003</v>
      </c>
      <c r="BA17" s="63">
        <v>261.32087005673372</v>
      </c>
      <c r="BB17" s="62">
        <v>0</v>
      </c>
      <c r="BC17" s="63">
        <v>0</v>
      </c>
      <c r="BD17" s="62">
        <v>0</v>
      </c>
      <c r="BE17" s="63">
        <v>0</v>
      </c>
      <c r="BF17" s="62">
        <v>0</v>
      </c>
      <c r="BG17" s="63">
        <v>0</v>
      </c>
      <c r="BH17" s="62">
        <v>0</v>
      </c>
      <c r="BI17" s="63">
        <v>0</v>
      </c>
      <c r="BJ17" s="62">
        <v>0</v>
      </c>
      <c r="BK17" s="63">
        <v>0</v>
      </c>
      <c r="BL17" s="62">
        <v>0</v>
      </c>
      <c r="BM17" s="63">
        <v>0</v>
      </c>
      <c r="BN17" s="62">
        <v>21.280999999999999</v>
      </c>
      <c r="BO17" s="63">
        <v>308.5697100700155</v>
      </c>
      <c r="BP17" s="62">
        <v>0</v>
      </c>
      <c r="BQ17" s="63">
        <v>0</v>
      </c>
      <c r="BR17" s="62">
        <v>0</v>
      </c>
      <c r="BS17" s="63">
        <v>0</v>
      </c>
      <c r="BT17" s="62">
        <v>5.5839999999999996</v>
      </c>
      <c r="BU17" s="63">
        <v>533.27507163323776</v>
      </c>
    </row>
    <row r="18" spans="1:73" ht="12.95" customHeight="1">
      <c r="A18" s="61"/>
      <c r="B18" s="58" t="s">
        <v>55</v>
      </c>
      <c r="C18" s="10">
        <v>9</v>
      </c>
      <c r="D18" s="62">
        <v>0</v>
      </c>
      <c r="E18" s="63">
        <v>0</v>
      </c>
      <c r="F18" s="62">
        <v>0</v>
      </c>
      <c r="G18" s="63">
        <v>0</v>
      </c>
      <c r="H18" s="62">
        <v>0</v>
      </c>
      <c r="I18" s="63">
        <v>0</v>
      </c>
      <c r="J18" s="62">
        <v>0</v>
      </c>
      <c r="K18" s="63">
        <v>0</v>
      </c>
      <c r="L18" s="62">
        <v>0</v>
      </c>
      <c r="M18" s="63">
        <v>0</v>
      </c>
      <c r="N18" s="62">
        <v>0</v>
      </c>
      <c r="O18" s="63">
        <v>0</v>
      </c>
      <c r="P18" s="62">
        <v>0</v>
      </c>
      <c r="Q18" s="63">
        <v>0</v>
      </c>
      <c r="R18" s="62">
        <v>0</v>
      </c>
      <c r="S18" s="63">
        <v>0</v>
      </c>
      <c r="T18" s="62">
        <v>0</v>
      </c>
      <c r="U18" s="63">
        <v>0</v>
      </c>
      <c r="V18" s="62">
        <v>0</v>
      </c>
      <c r="W18" s="63">
        <v>0</v>
      </c>
      <c r="X18" s="62">
        <v>0</v>
      </c>
      <c r="Y18" s="63">
        <v>0</v>
      </c>
      <c r="Z18" s="62">
        <v>0</v>
      </c>
      <c r="AA18" s="63">
        <v>0</v>
      </c>
      <c r="AB18" s="62">
        <v>0</v>
      </c>
      <c r="AC18" s="63">
        <v>0</v>
      </c>
      <c r="AD18" s="62">
        <v>0</v>
      </c>
      <c r="AE18" s="63">
        <v>0</v>
      </c>
      <c r="AF18" s="62">
        <v>0</v>
      </c>
      <c r="AG18" s="63">
        <v>0</v>
      </c>
      <c r="AH18" s="62">
        <v>0</v>
      </c>
      <c r="AI18" s="63">
        <v>0</v>
      </c>
      <c r="AJ18" s="62">
        <v>0</v>
      </c>
      <c r="AK18" s="63">
        <v>0</v>
      </c>
      <c r="AL18" s="62">
        <v>0</v>
      </c>
      <c r="AM18" s="63">
        <v>0</v>
      </c>
      <c r="AN18" s="62">
        <v>0</v>
      </c>
      <c r="AO18" s="63">
        <v>0</v>
      </c>
      <c r="AP18" s="62">
        <v>0</v>
      </c>
      <c r="AQ18" s="63">
        <v>0</v>
      </c>
      <c r="AR18" s="62">
        <v>0</v>
      </c>
      <c r="AS18" s="63">
        <v>0</v>
      </c>
      <c r="AT18" s="62">
        <v>0</v>
      </c>
      <c r="AU18" s="63">
        <v>0</v>
      </c>
      <c r="AV18" s="62">
        <v>0</v>
      </c>
      <c r="AW18" s="63">
        <v>0</v>
      </c>
      <c r="AX18" s="62">
        <v>0</v>
      </c>
      <c r="AY18" s="63">
        <v>0</v>
      </c>
      <c r="AZ18" s="62">
        <v>0</v>
      </c>
      <c r="BA18" s="63">
        <v>0</v>
      </c>
      <c r="BB18" s="62">
        <v>0</v>
      </c>
      <c r="BC18" s="63">
        <v>0</v>
      </c>
      <c r="BD18" s="62">
        <v>0</v>
      </c>
      <c r="BE18" s="63">
        <v>0</v>
      </c>
      <c r="BF18" s="62">
        <v>0</v>
      </c>
      <c r="BG18" s="63">
        <v>0</v>
      </c>
      <c r="BH18" s="62">
        <v>0</v>
      </c>
      <c r="BI18" s="63">
        <v>0</v>
      </c>
      <c r="BJ18" s="62">
        <v>0</v>
      </c>
      <c r="BK18" s="63">
        <v>0</v>
      </c>
      <c r="BL18" s="62">
        <v>0</v>
      </c>
      <c r="BM18" s="63">
        <v>0</v>
      </c>
      <c r="BN18" s="62">
        <v>0</v>
      </c>
      <c r="BO18" s="63">
        <v>0</v>
      </c>
      <c r="BP18" s="62">
        <v>0</v>
      </c>
      <c r="BQ18" s="63">
        <v>0</v>
      </c>
      <c r="BR18" s="62">
        <v>0</v>
      </c>
      <c r="BS18" s="63">
        <v>0</v>
      </c>
      <c r="BT18" s="62">
        <v>0</v>
      </c>
      <c r="BU18" s="63">
        <v>0</v>
      </c>
    </row>
    <row r="19" spans="1:73" ht="12.95" customHeight="1">
      <c r="A19" s="61"/>
      <c r="B19" s="58" t="s">
        <v>56</v>
      </c>
      <c r="C19" s="10">
        <v>10</v>
      </c>
      <c r="D19" s="62">
        <v>0</v>
      </c>
      <c r="E19" s="63">
        <v>0</v>
      </c>
      <c r="F19" s="62">
        <v>0</v>
      </c>
      <c r="G19" s="63">
        <v>0</v>
      </c>
      <c r="H19" s="62">
        <v>0</v>
      </c>
      <c r="I19" s="63">
        <v>0</v>
      </c>
      <c r="J19" s="62">
        <v>0</v>
      </c>
      <c r="K19" s="63">
        <v>0</v>
      </c>
      <c r="L19" s="62">
        <v>0</v>
      </c>
      <c r="M19" s="63">
        <v>0</v>
      </c>
      <c r="N19" s="62">
        <v>0</v>
      </c>
      <c r="O19" s="63">
        <v>0</v>
      </c>
      <c r="P19" s="62">
        <v>0</v>
      </c>
      <c r="Q19" s="63">
        <v>0</v>
      </c>
      <c r="R19" s="62">
        <v>0</v>
      </c>
      <c r="S19" s="63">
        <v>0</v>
      </c>
      <c r="T19" s="62">
        <v>0</v>
      </c>
      <c r="U19" s="63">
        <v>0</v>
      </c>
      <c r="V19" s="62">
        <v>0</v>
      </c>
      <c r="W19" s="63">
        <v>0</v>
      </c>
      <c r="X19" s="62">
        <v>0</v>
      </c>
      <c r="Y19" s="63">
        <v>0</v>
      </c>
      <c r="Z19" s="62">
        <v>0</v>
      </c>
      <c r="AA19" s="63">
        <v>0</v>
      </c>
      <c r="AB19" s="62">
        <v>0</v>
      </c>
      <c r="AC19" s="63">
        <v>0</v>
      </c>
      <c r="AD19" s="62">
        <v>0</v>
      </c>
      <c r="AE19" s="63">
        <v>0</v>
      </c>
      <c r="AF19" s="62">
        <v>0</v>
      </c>
      <c r="AG19" s="63">
        <v>0</v>
      </c>
      <c r="AH19" s="62">
        <v>0</v>
      </c>
      <c r="AI19" s="63">
        <v>0</v>
      </c>
      <c r="AJ19" s="62">
        <v>0</v>
      </c>
      <c r="AK19" s="63">
        <v>0</v>
      </c>
      <c r="AL19" s="62">
        <v>0</v>
      </c>
      <c r="AM19" s="63">
        <v>0</v>
      </c>
      <c r="AN19" s="62">
        <v>0</v>
      </c>
      <c r="AO19" s="63">
        <v>0</v>
      </c>
      <c r="AP19" s="62">
        <v>0</v>
      </c>
      <c r="AQ19" s="63">
        <v>0</v>
      </c>
      <c r="AR19" s="62">
        <v>0</v>
      </c>
      <c r="AS19" s="63">
        <v>0</v>
      </c>
      <c r="AT19" s="62">
        <v>272.43400000000003</v>
      </c>
      <c r="AU19" s="63">
        <v>97.495892583157755</v>
      </c>
      <c r="AV19" s="62">
        <v>197.53</v>
      </c>
      <c r="AW19" s="63">
        <v>46.752964106717968</v>
      </c>
      <c r="AX19" s="62">
        <v>0</v>
      </c>
      <c r="AY19" s="63">
        <v>0</v>
      </c>
      <c r="AZ19" s="62">
        <v>447.07100000000003</v>
      </c>
      <c r="BA19" s="63">
        <v>25.809687946657242</v>
      </c>
      <c r="BB19" s="62">
        <v>0</v>
      </c>
      <c r="BC19" s="63">
        <v>0</v>
      </c>
      <c r="BD19" s="62">
        <v>0</v>
      </c>
      <c r="BE19" s="63">
        <v>0</v>
      </c>
      <c r="BF19" s="62">
        <v>0</v>
      </c>
      <c r="BG19" s="63">
        <v>0</v>
      </c>
      <c r="BH19" s="62">
        <v>0</v>
      </c>
      <c r="BI19" s="63">
        <v>0</v>
      </c>
      <c r="BJ19" s="62">
        <v>0</v>
      </c>
      <c r="BK19" s="63">
        <v>0</v>
      </c>
      <c r="BL19" s="62">
        <v>0</v>
      </c>
      <c r="BM19" s="63">
        <v>0</v>
      </c>
      <c r="BN19" s="62">
        <v>456.99700000000001</v>
      </c>
      <c r="BO19" s="63">
        <v>96.663161902594553</v>
      </c>
      <c r="BP19" s="62">
        <v>0</v>
      </c>
      <c r="BQ19" s="63">
        <v>0</v>
      </c>
      <c r="BR19" s="62">
        <v>0</v>
      </c>
      <c r="BS19" s="63">
        <v>0</v>
      </c>
      <c r="BT19" s="62">
        <v>10.132</v>
      </c>
      <c r="BU19" s="63">
        <v>404.12475325700751</v>
      </c>
    </row>
    <row r="20" spans="1:73" ht="12.95" customHeight="1">
      <c r="A20" s="61"/>
      <c r="B20" s="58" t="s">
        <v>57</v>
      </c>
      <c r="C20" s="10">
        <v>11</v>
      </c>
      <c r="D20" s="62">
        <v>0</v>
      </c>
      <c r="E20" s="63">
        <v>0</v>
      </c>
      <c r="F20" s="62">
        <v>0</v>
      </c>
      <c r="G20" s="63">
        <v>0</v>
      </c>
      <c r="H20" s="62">
        <v>0</v>
      </c>
      <c r="I20" s="63">
        <v>0</v>
      </c>
      <c r="J20" s="62">
        <v>0</v>
      </c>
      <c r="K20" s="63">
        <v>0</v>
      </c>
      <c r="L20" s="62">
        <v>0</v>
      </c>
      <c r="M20" s="63">
        <v>0</v>
      </c>
      <c r="N20" s="62">
        <v>0</v>
      </c>
      <c r="O20" s="63">
        <v>0</v>
      </c>
      <c r="P20" s="62">
        <v>0</v>
      </c>
      <c r="Q20" s="63">
        <v>0</v>
      </c>
      <c r="R20" s="62">
        <v>0</v>
      </c>
      <c r="S20" s="63">
        <v>0</v>
      </c>
      <c r="T20" s="62">
        <v>0</v>
      </c>
      <c r="U20" s="63">
        <v>0</v>
      </c>
      <c r="V20" s="62">
        <v>0</v>
      </c>
      <c r="W20" s="63">
        <v>0</v>
      </c>
      <c r="X20" s="62">
        <v>0</v>
      </c>
      <c r="Y20" s="63">
        <v>0</v>
      </c>
      <c r="Z20" s="62">
        <v>0</v>
      </c>
      <c r="AA20" s="63">
        <v>0</v>
      </c>
      <c r="AB20" s="62">
        <v>0</v>
      </c>
      <c r="AC20" s="63">
        <v>0</v>
      </c>
      <c r="AD20" s="62">
        <v>0</v>
      </c>
      <c r="AE20" s="63">
        <v>0</v>
      </c>
      <c r="AF20" s="62">
        <v>0</v>
      </c>
      <c r="AG20" s="63">
        <v>0</v>
      </c>
      <c r="AH20" s="62">
        <v>0</v>
      </c>
      <c r="AI20" s="63">
        <v>0</v>
      </c>
      <c r="AJ20" s="62">
        <v>0</v>
      </c>
      <c r="AK20" s="63">
        <v>0</v>
      </c>
      <c r="AL20" s="62">
        <v>0</v>
      </c>
      <c r="AM20" s="63">
        <v>0</v>
      </c>
      <c r="AN20" s="62">
        <v>0</v>
      </c>
      <c r="AO20" s="63">
        <v>0</v>
      </c>
      <c r="AP20" s="62">
        <v>0</v>
      </c>
      <c r="AQ20" s="63">
        <v>0</v>
      </c>
      <c r="AR20" s="62">
        <v>0</v>
      </c>
      <c r="AS20" s="63">
        <v>0</v>
      </c>
      <c r="AT20" s="62">
        <v>139</v>
      </c>
      <c r="AU20" s="63">
        <v>209.68345323741008</v>
      </c>
      <c r="AV20" s="62">
        <v>368</v>
      </c>
      <c r="AW20" s="63">
        <v>56.127717391304344</v>
      </c>
      <c r="AX20" s="62">
        <v>0</v>
      </c>
      <c r="AY20" s="63">
        <v>0</v>
      </c>
      <c r="AZ20" s="62">
        <v>20</v>
      </c>
      <c r="BA20" s="63">
        <v>93.75</v>
      </c>
      <c r="BB20" s="62">
        <v>0</v>
      </c>
      <c r="BC20" s="63">
        <v>0</v>
      </c>
      <c r="BD20" s="62">
        <v>308</v>
      </c>
      <c r="BE20" s="63">
        <v>672.48376623376623</v>
      </c>
      <c r="BF20" s="62">
        <v>0</v>
      </c>
      <c r="BG20" s="63">
        <v>0</v>
      </c>
      <c r="BH20" s="62">
        <v>0</v>
      </c>
      <c r="BI20" s="63">
        <v>0</v>
      </c>
      <c r="BJ20" s="62">
        <v>13</v>
      </c>
      <c r="BK20" s="63">
        <v>414.76923076923077</v>
      </c>
      <c r="BL20" s="62">
        <v>0</v>
      </c>
      <c r="BM20" s="63">
        <v>0</v>
      </c>
      <c r="BN20" s="62">
        <v>46</v>
      </c>
      <c r="BO20" s="63">
        <v>501.26086956521738</v>
      </c>
      <c r="BP20" s="62">
        <v>0</v>
      </c>
      <c r="BQ20" s="63">
        <v>0</v>
      </c>
      <c r="BR20" s="62">
        <v>0</v>
      </c>
      <c r="BS20" s="63">
        <v>0</v>
      </c>
      <c r="BT20" s="62">
        <v>8</v>
      </c>
      <c r="BU20" s="63">
        <v>503.5</v>
      </c>
    </row>
    <row r="21" spans="1:73" ht="12.95" customHeight="1">
      <c r="A21" s="61"/>
      <c r="B21" s="45"/>
      <c r="C21" s="64"/>
      <c r="D21" s="62"/>
      <c r="E21" s="63"/>
      <c r="F21" s="62"/>
      <c r="G21" s="63"/>
      <c r="H21" s="62"/>
      <c r="I21" s="63"/>
      <c r="J21" s="62"/>
      <c r="K21" s="63"/>
      <c r="L21" s="62"/>
      <c r="M21" s="63"/>
      <c r="N21" s="62"/>
      <c r="O21" s="63"/>
      <c r="P21" s="62"/>
      <c r="Q21" s="63"/>
      <c r="R21" s="62"/>
      <c r="S21" s="63"/>
      <c r="T21" s="62"/>
      <c r="U21" s="63"/>
      <c r="V21" s="62"/>
      <c r="W21" s="63"/>
      <c r="X21" s="62"/>
      <c r="Y21" s="63"/>
      <c r="Z21" s="62"/>
      <c r="AA21" s="63"/>
      <c r="AB21" s="62"/>
      <c r="AC21" s="63"/>
      <c r="AD21" s="62"/>
      <c r="AE21" s="63"/>
      <c r="AF21" s="62"/>
      <c r="AG21" s="63"/>
      <c r="AH21" s="62"/>
      <c r="AI21" s="63"/>
      <c r="AJ21" s="62"/>
      <c r="AK21" s="63"/>
      <c r="AL21" s="62"/>
      <c r="AM21" s="63"/>
      <c r="AN21" s="62"/>
      <c r="AO21" s="63"/>
      <c r="AP21" s="62"/>
      <c r="AQ21" s="63"/>
      <c r="AR21" s="62"/>
      <c r="AS21" s="63"/>
      <c r="AT21" s="62"/>
      <c r="AU21" s="63"/>
      <c r="AV21" s="62"/>
      <c r="AW21" s="63"/>
      <c r="AX21" s="62"/>
      <c r="AY21" s="63"/>
      <c r="AZ21" s="62"/>
      <c r="BA21" s="63"/>
      <c r="BB21" s="62"/>
      <c r="BC21" s="63"/>
      <c r="BD21" s="62"/>
      <c r="BE21" s="63"/>
      <c r="BF21" s="62"/>
      <c r="BG21" s="63"/>
      <c r="BH21" s="62"/>
      <c r="BI21" s="63"/>
      <c r="BJ21" s="62"/>
      <c r="BK21" s="63"/>
      <c r="BL21" s="62"/>
      <c r="BM21" s="63"/>
      <c r="BN21" s="62"/>
      <c r="BO21" s="63"/>
      <c r="BP21" s="62"/>
      <c r="BQ21" s="63"/>
      <c r="BR21" s="62"/>
      <c r="BS21" s="63"/>
      <c r="BT21" s="62"/>
      <c r="BU21" s="63"/>
    </row>
    <row r="22" spans="1:73" ht="12.95" customHeight="1">
      <c r="A22" s="61"/>
      <c r="B22" s="58" t="s">
        <v>58</v>
      </c>
      <c r="C22" s="10">
        <v>12</v>
      </c>
      <c r="D22" s="62">
        <v>0</v>
      </c>
      <c r="E22" s="63">
        <v>0</v>
      </c>
      <c r="F22" s="62">
        <v>0</v>
      </c>
      <c r="G22" s="63">
        <v>0</v>
      </c>
      <c r="H22" s="62">
        <v>0</v>
      </c>
      <c r="I22" s="63">
        <v>0</v>
      </c>
      <c r="J22" s="62">
        <v>0</v>
      </c>
      <c r="K22" s="63">
        <v>0</v>
      </c>
      <c r="L22" s="62">
        <v>0</v>
      </c>
      <c r="M22" s="63">
        <v>0</v>
      </c>
      <c r="N22" s="62">
        <v>0</v>
      </c>
      <c r="O22" s="63">
        <v>0</v>
      </c>
      <c r="P22" s="62">
        <v>0</v>
      </c>
      <c r="Q22" s="63">
        <v>0</v>
      </c>
      <c r="R22" s="62">
        <v>0</v>
      </c>
      <c r="S22" s="63">
        <v>0</v>
      </c>
      <c r="T22" s="62">
        <v>0</v>
      </c>
      <c r="U22" s="63">
        <v>0</v>
      </c>
      <c r="V22" s="62">
        <v>0</v>
      </c>
      <c r="W22" s="63">
        <v>0</v>
      </c>
      <c r="X22" s="62">
        <v>0</v>
      </c>
      <c r="Y22" s="63">
        <v>0</v>
      </c>
      <c r="Z22" s="62">
        <v>0</v>
      </c>
      <c r="AA22" s="63">
        <v>0</v>
      </c>
      <c r="AB22" s="62">
        <v>0</v>
      </c>
      <c r="AC22" s="63">
        <v>0</v>
      </c>
      <c r="AD22" s="62">
        <v>0</v>
      </c>
      <c r="AE22" s="63">
        <v>0</v>
      </c>
      <c r="AF22" s="62">
        <v>0</v>
      </c>
      <c r="AG22" s="63">
        <v>0</v>
      </c>
      <c r="AH22" s="62">
        <v>0</v>
      </c>
      <c r="AI22" s="63">
        <v>0</v>
      </c>
      <c r="AJ22" s="62">
        <v>0</v>
      </c>
      <c r="AK22" s="63">
        <v>0</v>
      </c>
      <c r="AL22" s="62">
        <v>0</v>
      </c>
      <c r="AM22" s="63">
        <v>0</v>
      </c>
      <c r="AN22" s="62">
        <v>0</v>
      </c>
      <c r="AO22" s="63">
        <v>0</v>
      </c>
      <c r="AP22" s="62">
        <v>4.3920000000000003</v>
      </c>
      <c r="AQ22" s="63">
        <v>40.915300546448087</v>
      </c>
      <c r="AR22" s="62">
        <v>0</v>
      </c>
      <c r="AS22" s="63">
        <v>0</v>
      </c>
      <c r="AT22" s="62">
        <v>93.950999999999993</v>
      </c>
      <c r="AU22" s="63">
        <v>271.07999914849228</v>
      </c>
      <c r="AV22" s="62">
        <v>2108.1410000000001</v>
      </c>
      <c r="AW22" s="63">
        <v>47.519999848207497</v>
      </c>
      <c r="AX22" s="62">
        <v>0</v>
      </c>
      <c r="AY22" s="63">
        <v>0</v>
      </c>
      <c r="AZ22" s="62">
        <v>0.158</v>
      </c>
      <c r="BA22" s="63">
        <v>297.67721518987344</v>
      </c>
      <c r="BB22" s="62">
        <v>0</v>
      </c>
      <c r="BC22" s="63">
        <v>0</v>
      </c>
      <c r="BD22" s="62">
        <v>0</v>
      </c>
      <c r="BE22" s="63">
        <v>0</v>
      </c>
      <c r="BF22" s="62">
        <v>0</v>
      </c>
      <c r="BG22" s="63">
        <v>0</v>
      </c>
      <c r="BH22" s="62">
        <v>0.45</v>
      </c>
      <c r="BI22" s="63">
        <v>135.79777777777775</v>
      </c>
      <c r="BJ22" s="62">
        <v>0</v>
      </c>
      <c r="BK22" s="63">
        <v>0</v>
      </c>
      <c r="BL22" s="62">
        <v>0</v>
      </c>
      <c r="BM22" s="63">
        <v>0</v>
      </c>
      <c r="BN22" s="62">
        <v>29.045000000000002</v>
      </c>
      <c r="BO22" s="63">
        <v>370.04165949388874</v>
      </c>
      <c r="BP22" s="62">
        <v>0</v>
      </c>
      <c r="BQ22" s="63">
        <v>0</v>
      </c>
      <c r="BR22" s="62">
        <v>0</v>
      </c>
      <c r="BS22" s="63">
        <v>0</v>
      </c>
      <c r="BT22" s="62">
        <v>10.583</v>
      </c>
      <c r="BU22" s="63">
        <v>328.32004157611266</v>
      </c>
    </row>
    <row r="23" spans="1:73" ht="12.95" customHeight="1">
      <c r="A23" s="61"/>
      <c r="B23" s="58" t="s">
        <v>59</v>
      </c>
      <c r="C23" s="10">
        <v>13</v>
      </c>
      <c r="D23" s="62">
        <v>0</v>
      </c>
      <c r="E23" s="63">
        <v>0</v>
      </c>
      <c r="F23" s="62">
        <v>0</v>
      </c>
      <c r="G23" s="63">
        <v>0</v>
      </c>
      <c r="H23" s="62">
        <v>0</v>
      </c>
      <c r="I23" s="63">
        <v>0</v>
      </c>
      <c r="J23" s="62">
        <v>0</v>
      </c>
      <c r="K23" s="63">
        <v>0</v>
      </c>
      <c r="L23" s="62">
        <v>0</v>
      </c>
      <c r="M23" s="63">
        <v>0</v>
      </c>
      <c r="N23" s="62">
        <v>0</v>
      </c>
      <c r="O23" s="63">
        <v>0</v>
      </c>
      <c r="P23" s="62">
        <v>0</v>
      </c>
      <c r="Q23" s="63">
        <v>0</v>
      </c>
      <c r="R23" s="62">
        <v>0</v>
      </c>
      <c r="S23" s="63">
        <v>0</v>
      </c>
      <c r="T23" s="62">
        <v>0</v>
      </c>
      <c r="U23" s="63">
        <v>0</v>
      </c>
      <c r="V23" s="62">
        <v>0</v>
      </c>
      <c r="W23" s="63">
        <v>0</v>
      </c>
      <c r="X23" s="62">
        <v>0</v>
      </c>
      <c r="Y23" s="63">
        <v>0</v>
      </c>
      <c r="Z23" s="62">
        <v>0</v>
      </c>
      <c r="AA23" s="63">
        <v>0</v>
      </c>
      <c r="AB23" s="62">
        <v>0</v>
      </c>
      <c r="AC23" s="63">
        <v>0</v>
      </c>
      <c r="AD23" s="62">
        <v>0</v>
      </c>
      <c r="AE23" s="63">
        <v>0</v>
      </c>
      <c r="AF23" s="62">
        <v>0</v>
      </c>
      <c r="AG23" s="63">
        <v>0</v>
      </c>
      <c r="AH23" s="62">
        <v>0</v>
      </c>
      <c r="AI23" s="63">
        <v>0</v>
      </c>
      <c r="AJ23" s="62">
        <v>0</v>
      </c>
      <c r="AK23" s="63">
        <v>0</v>
      </c>
      <c r="AL23" s="62">
        <v>0</v>
      </c>
      <c r="AM23" s="63">
        <v>0</v>
      </c>
      <c r="AN23" s="62">
        <v>0</v>
      </c>
      <c r="AO23" s="63">
        <v>0</v>
      </c>
      <c r="AP23" s="62">
        <v>0</v>
      </c>
      <c r="AQ23" s="63">
        <v>0</v>
      </c>
      <c r="AR23" s="62">
        <v>0</v>
      </c>
      <c r="AS23" s="63">
        <v>0</v>
      </c>
      <c r="AT23" s="62">
        <v>1.06</v>
      </c>
      <c r="AU23" s="63">
        <v>160.07169811320756</v>
      </c>
      <c r="AV23" s="62">
        <v>5.0000000000000001E-3</v>
      </c>
      <c r="AW23" s="63">
        <v>33.200000000000003</v>
      </c>
      <c r="AX23" s="62">
        <v>0</v>
      </c>
      <c r="AY23" s="63">
        <v>0</v>
      </c>
      <c r="AZ23" s="62">
        <v>0</v>
      </c>
      <c r="BA23" s="63">
        <v>0</v>
      </c>
      <c r="BB23" s="62">
        <v>0</v>
      </c>
      <c r="BC23" s="63">
        <v>0</v>
      </c>
      <c r="BD23" s="62">
        <v>0</v>
      </c>
      <c r="BE23" s="63">
        <v>0</v>
      </c>
      <c r="BF23" s="62">
        <v>0</v>
      </c>
      <c r="BG23" s="63">
        <v>0</v>
      </c>
      <c r="BH23" s="62">
        <v>0</v>
      </c>
      <c r="BI23" s="63">
        <v>0</v>
      </c>
      <c r="BJ23" s="62">
        <v>0</v>
      </c>
      <c r="BK23" s="63">
        <v>0</v>
      </c>
      <c r="BL23" s="62">
        <v>0</v>
      </c>
      <c r="BM23" s="63">
        <v>0</v>
      </c>
      <c r="BN23" s="62">
        <v>7.88</v>
      </c>
      <c r="BO23" s="63">
        <v>354.36560913705586</v>
      </c>
      <c r="BP23" s="62">
        <v>0</v>
      </c>
      <c r="BQ23" s="63">
        <v>0</v>
      </c>
      <c r="BR23" s="62">
        <v>0</v>
      </c>
      <c r="BS23" s="63">
        <v>0</v>
      </c>
      <c r="BT23" s="62">
        <v>2.9249999999999998</v>
      </c>
      <c r="BU23" s="63">
        <v>319.20957264957264</v>
      </c>
    </row>
    <row r="24" spans="1:73" ht="12.95" customHeight="1">
      <c r="A24" s="61"/>
      <c r="B24" s="58" t="s">
        <v>60</v>
      </c>
      <c r="C24" s="10">
        <v>14</v>
      </c>
      <c r="D24" s="62">
        <v>0</v>
      </c>
      <c r="E24" s="63">
        <v>0</v>
      </c>
      <c r="F24" s="62">
        <v>0</v>
      </c>
      <c r="G24" s="63">
        <v>0</v>
      </c>
      <c r="H24" s="62">
        <v>0</v>
      </c>
      <c r="I24" s="63">
        <v>0</v>
      </c>
      <c r="J24" s="62">
        <v>0</v>
      </c>
      <c r="K24" s="63">
        <v>0</v>
      </c>
      <c r="L24" s="62">
        <v>0</v>
      </c>
      <c r="M24" s="63">
        <v>0</v>
      </c>
      <c r="N24" s="62">
        <v>0</v>
      </c>
      <c r="O24" s="63">
        <v>0</v>
      </c>
      <c r="P24" s="62">
        <v>0</v>
      </c>
      <c r="Q24" s="63">
        <v>0</v>
      </c>
      <c r="R24" s="62">
        <v>0</v>
      </c>
      <c r="S24" s="63">
        <v>0</v>
      </c>
      <c r="T24" s="62">
        <v>0</v>
      </c>
      <c r="U24" s="63">
        <v>0</v>
      </c>
      <c r="V24" s="62">
        <v>0</v>
      </c>
      <c r="W24" s="63">
        <v>0</v>
      </c>
      <c r="X24" s="62">
        <v>0</v>
      </c>
      <c r="Y24" s="63">
        <v>0</v>
      </c>
      <c r="Z24" s="62">
        <v>0</v>
      </c>
      <c r="AA24" s="63">
        <v>0</v>
      </c>
      <c r="AB24" s="62">
        <v>0</v>
      </c>
      <c r="AC24" s="63">
        <v>0</v>
      </c>
      <c r="AD24" s="62">
        <v>0</v>
      </c>
      <c r="AE24" s="63">
        <v>0</v>
      </c>
      <c r="AF24" s="62">
        <v>418.411</v>
      </c>
      <c r="AG24" s="63">
        <v>28.396581351828704</v>
      </c>
      <c r="AH24" s="62">
        <v>0</v>
      </c>
      <c r="AI24" s="63">
        <v>0</v>
      </c>
      <c r="AJ24" s="62">
        <v>0</v>
      </c>
      <c r="AK24" s="63">
        <v>0</v>
      </c>
      <c r="AL24" s="62">
        <v>6.6000000000000003E-2</v>
      </c>
      <c r="AM24" s="63">
        <v>83.484848484848484</v>
      </c>
      <c r="AN24" s="62">
        <v>0</v>
      </c>
      <c r="AO24" s="63">
        <v>0</v>
      </c>
      <c r="AP24" s="62">
        <v>9.1999999999999998E-2</v>
      </c>
      <c r="AQ24" s="63">
        <v>15.608695652173914</v>
      </c>
      <c r="AR24" s="62">
        <v>0</v>
      </c>
      <c r="AS24" s="63">
        <v>0</v>
      </c>
      <c r="AT24" s="62">
        <v>226.917</v>
      </c>
      <c r="AU24" s="63">
        <v>147.02771057258821</v>
      </c>
      <c r="AV24" s="62">
        <v>52.36</v>
      </c>
      <c r="AW24" s="63">
        <v>73.954812834224597</v>
      </c>
      <c r="AX24" s="62">
        <v>0</v>
      </c>
      <c r="AY24" s="63">
        <v>0</v>
      </c>
      <c r="AZ24" s="62">
        <v>0.06</v>
      </c>
      <c r="BA24" s="63">
        <v>869.9666666666667</v>
      </c>
      <c r="BB24" s="62">
        <v>0</v>
      </c>
      <c r="BC24" s="63">
        <v>0</v>
      </c>
      <c r="BD24" s="62">
        <v>0</v>
      </c>
      <c r="BE24" s="63">
        <v>0</v>
      </c>
      <c r="BF24" s="62">
        <v>0</v>
      </c>
      <c r="BG24" s="63">
        <v>0</v>
      </c>
      <c r="BH24" s="62">
        <v>0</v>
      </c>
      <c r="BI24" s="63">
        <v>0</v>
      </c>
      <c r="BJ24" s="62">
        <v>0</v>
      </c>
      <c r="BK24" s="63">
        <v>0</v>
      </c>
      <c r="BL24" s="62">
        <v>0.05</v>
      </c>
      <c r="BM24" s="63">
        <v>397.68</v>
      </c>
      <c r="BN24" s="62">
        <v>6.8220000000000001</v>
      </c>
      <c r="BO24" s="63">
        <v>492.3085605394312</v>
      </c>
      <c r="BP24" s="62">
        <v>0</v>
      </c>
      <c r="BQ24" s="63">
        <v>0</v>
      </c>
      <c r="BR24" s="62">
        <v>0</v>
      </c>
      <c r="BS24" s="63">
        <v>0</v>
      </c>
      <c r="BT24" s="62">
        <v>2.2669999999999999</v>
      </c>
      <c r="BU24" s="63">
        <v>787.61358623731803</v>
      </c>
    </row>
    <row r="25" spans="1:73" ht="12.95" customHeight="1">
      <c r="A25" s="61"/>
      <c r="B25" s="58" t="s">
        <v>61</v>
      </c>
      <c r="C25" s="10">
        <v>15</v>
      </c>
      <c r="D25" s="62">
        <v>0.32100000000000001</v>
      </c>
      <c r="E25" s="63">
        <v>2583.8193146417448</v>
      </c>
      <c r="F25" s="62">
        <v>0</v>
      </c>
      <c r="G25" s="63">
        <v>0</v>
      </c>
      <c r="H25" s="62">
        <v>0.77400000000000002</v>
      </c>
      <c r="I25" s="63">
        <v>308.98062015503876</v>
      </c>
      <c r="J25" s="62">
        <v>2.012</v>
      </c>
      <c r="K25" s="63">
        <v>356.34691848906562</v>
      </c>
      <c r="L25" s="62">
        <v>3.2120000000000002</v>
      </c>
      <c r="M25" s="63">
        <v>1300.4654420921545</v>
      </c>
      <c r="N25" s="62">
        <v>0.86699999999999999</v>
      </c>
      <c r="O25" s="63">
        <v>564.68627450980398</v>
      </c>
      <c r="P25" s="62">
        <v>2.0680000000000001</v>
      </c>
      <c r="Q25" s="63">
        <v>805.57011605415869</v>
      </c>
      <c r="R25" s="62">
        <v>0.76200000000000001</v>
      </c>
      <c r="S25" s="63">
        <v>561.96719160104988</v>
      </c>
      <c r="T25" s="62">
        <v>3.266</v>
      </c>
      <c r="U25" s="63">
        <v>690.95468462951624</v>
      </c>
      <c r="V25" s="62">
        <v>0.48099999999999998</v>
      </c>
      <c r="W25" s="63">
        <v>180.92723492723491</v>
      </c>
      <c r="X25" s="62">
        <v>186.20599999999999</v>
      </c>
      <c r="Y25" s="63">
        <v>1298.70351653545</v>
      </c>
      <c r="Z25" s="62">
        <v>15.331</v>
      </c>
      <c r="AA25" s="63">
        <v>838.17572239253798</v>
      </c>
      <c r="AB25" s="62">
        <v>3.7999999999999999E-2</v>
      </c>
      <c r="AC25" s="63">
        <v>9.973684210526315</v>
      </c>
      <c r="AD25" s="62">
        <v>0</v>
      </c>
      <c r="AE25" s="63">
        <v>0</v>
      </c>
      <c r="AF25" s="62">
        <v>3.8839999999999999</v>
      </c>
      <c r="AG25" s="63">
        <v>20.565911431513904</v>
      </c>
      <c r="AH25" s="62">
        <v>0</v>
      </c>
      <c r="AI25" s="63">
        <v>0</v>
      </c>
      <c r="AJ25" s="62">
        <v>0</v>
      </c>
      <c r="AK25" s="63">
        <v>0</v>
      </c>
      <c r="AL25" s="62">
        <v>0</v>
      </c>
      <c r="AM25" s="63">
        <v>0</v>
      </c>
      <c r="AN25" s="62">
        <v>0</v>
      </c>
      <c r="AO25" s="63">
        <v>0</v>
      </c>
      <c r="AP25" s="62">
        <v>106.035</v>
      </c>
      <c r="AQ25" s="63">
        <v>109.02480313104164</v>
      </c>
      <c r="AR25" s="62">
        <v>0</v>
      </c>
      <c r="AS25" s="63">
        <v>0</v>
      </c>
      <c r="AT25" s="62">
        <v>6.7089999999999996</v>
      </c>
      <c r="AU25" s="63">
        <v>164.75137874496946</v>
      </c>
      <c r="AV25" s="62">
        <v>1.327</v>
      </c>
      <c r="AW25" s="63">
        <v>119.66842501883947</v>
      </c>
      <c r="AX25" s="62">
        <v>0</v>
      </c>
      <c r="AY25" s="63">
        <v>0</v>
      </c>
      <c r="AZ25" s="62">
        <v>5.2999999999999999E-2</v>
      </c>
      <c r="BA25" s="63">
        <v>898.37735849056605</v>
      </c>
      <c r="BB25" s="62">
        <v>0</v>
      </c>
      <c r="BC25" s="63">
        <v>0</v>
      </c>
      <c r="BD25" s="62">
        <v>0</v>
      </c>
      <c r="BE25" s="63">
        <v>0</v>
      </c>
      <c r="BF25" s="62">
        <v>0</v>
      </c>
      <c r="BG25" s="63">
        <v>0</v>
      </c>
      <c r="BH25" s="62">
        <v>0</v>
      </c>
      <c r="BI25" s="63">
        <v>0</v>
      </c>
      <c r="BJ25" s="62">
        <v>0</v>
      </c>
      <c r="BK25" s="63">
        <v>0</v>
      </c>
      <c r="BL25" s="62">
        <v>4.665</v>
      </c>
      <c r="BM25" s="63">
        <v>39.197642015005357</v>
      </c>
      <c r="BN25" s="62">
        <v>6.4509999999999996</v>
      </c>
      <c r="BO25" s="63">
        <v>515.6481165710743</v>
      </c>
      <c r="BP25" s="62">
        <v>1E-3</v>
      </c>
      <c r="BQ25" s="63">
        <v>2930</v>
      </c>
      <c r="BR25" s="62">
        <v>0</v>
      </c>
      <c r="BS25" s="63">
        <v>0</v>
      </c>
      <c r="BT25" s="62">
        <v>2.17</v>
      </c>
      <c r="BU25" s="63">
        <v>1173.4760368663594</v>
      </c>
    </row>
    <row r="26" spans="1:73" ht="12.95" customHeight="1">
      <c r="A26" s="61"/>
      <c r="B26" s="58" t="s">
        <v>62</v>
      </c>
      <c r="C26" s="10">
        <v>16</v>
      </c>
      <c r="D26" s="62">
        <v>0</v>
      </c>
      <c r="E26" s="63">
        <v>0</v>
      </c>
      <c r="F26" s="62">
        <v>0</v>
      </c>
      <c r="G26" s="63">
        <v>0</v>
      </c>
      <c r="H26" s="62">
        <v>0</v>
      </c>
      <c r="I26" s="63">
        <v>0</v>
      </c>
      <c r="J26" s="62">
        <v>0</v>
      </c>
      <c r="K26" s="63">
        <v>0</v>
      </c>
      <c r="L26" s="62">
        <v>0</v>
      </c>
      <c r="M26" s="63">
        <v>0</v>
      </c>
      <c r="N26" s="62">
        <v>0</v>
      </c>
      <c r="O26" s="63">
        <v>0</v>
      </c>
      <c r="P26" s="62">
        <v>0</v>
      </c>
      <c r="Q26" s="63">
        <v>0</v>
      </c>
      <c r="R26" s="62">
        <v>0</v>
      </c>
      <c r="S26" s="63">
        <v>0</v>
      </c>
      <c r="T26" s="62">
        <v>0</v>
      </c>
      <c r="U26" s="63">
        <v>0</v>
      </c>
      <c r="V26" s="62">
        <v>0</v>
      </c>
      <c r="W26" s="63">
        <v>0</v>
      </c>
      <c r="X26" s="62">
        <v>0</v>
      </c>
      <c r="Y26" s="63">
        <v>0</v>
      </c>
      <c r="Z26" s="62">
        <v>0</v>
      </c>
      <c r="AA26" s="63">
        <v>0</v>
      </c>
      <c r="AB26" s="62">
        <v>0</v>
      </c>
      <c r="AC26" s="63">
        <v>0</v>
      </c>
      <c r="AD26" s="62">
        <v>0</v>
      </c>
      <c r="AE26" s="63">
        <v>0</v>
      </c>
      <c r="AF26" s="62">
        <v>6090.8370000000004</v>
      </c>
      <c r="AG26" s="63">
        <v>25.22151175610183</v>
      </c>
      <c r="AH26" s="62">
        <v>0</v>
      </c>
      <c r="AI26" s="63">
        <v>0</v>
      </c>
      <c r="AJ26" s="62">
        <v>0</v>
      </c>
      <c r="AK26" s="63">
        <v>0</v>
      </c>
      <c r="AL26" s="62">
        <v>0</v>
      </c>
      <c r="AM26" s="63">
        <v>0</v>
      </c>
      <c r="AN26" s="62">
        <v>0</v>
      </c>
      <c r="AO26" s="63">
        <v>0</v>
      </c>
      <c r="AP26" s="62">
        <v>10.877000000000001</v>
      </c>
      <c r="AQ26" s="63">
        <v>76.938953755631147</v>
      </c>
      <c r="AR26" s="62">
        <v>0</v>
      </c>
      <c r="AS26" s="63">
        <v>0</v>
      </c>
      <c r="AT26" s="62">
        <v>25.568000000000001</v>
      </c>
      <c r="AU26" s="63">
        <v>147.65108729662077</v>
      </c>
      <c r="AV26" s="62">
        <v>73.412999999999997</v>
      </c>
      <c r="AW26" s="63">
        <v>46.998242818029503</v>
      </c>
      <c r="AX26" s="62">
        <v>0</v>
      </c>
      <c r="AY26" s="63">
        <v>0</v>
      </c>
      <c r="AZ26" s="62">
        <v>3.0000000000000001E-3</v>
      </c>
      <c r="BA26" s="63">
        <v>702</v>
      </c>
      <c r="BB26" s="62">
        <v>0</v>
      </c>
      <c r="BC26" s="63">
        <v>0</v>
      </c>
      <c r="BD26" s="62">
        <v>0</v>
      </c>
      <c r="BE26" s="63">
        <v>0</v>
      </c>
      <c r="BF26" s="62">
        <v>0</v>
      </c>
      <c r="BG26" s="63">
        <v>0</v>
      </c>
      <c r="BH26" s="62">
        <v>0</v>
      </c>
      <c r="BI26" s="63">
        <v>0</v>
      </c>
      <c r="BJ26" s="62">
        <v>0</v>
      </c>
      <c r="BK26" s="63">
        <v>0</v>
      </c>
      <c r="BL26" s="62">
        <v>1.288</v>
      </c>
      <c r="BM26" s="63">
        <v>249.20186335403724</v>
      </c>
      <c r="BN26" s="62">
        <v>0.48899999999999999</v>
      </c>
      <c r="BO26" s="63">
        <v>427.23517382413087</v>
      </c>
      <c r="BP26" s="62">
        <v>0</v>
      </c>
      <c r="BQ26" s="63">
        <v>0</v>
      </c>
      <c r="BR26" s="62">
        <v>0</v>
      </c>
      <c r="BS26" s="63">
        <v>0</v>
      </c>
      <c r="BT26" s="62">
        <v>0.30299999999999999</v>
      </c>
      <c r="BU26" s="63">
        <v>227.64356435643563</v>
      </c>
    </row>
    <row r="27" spans="1:73" ht="12.95" customHeight="1">
      <c r="A27" s="61"/>
      <c r="B27" s="45"/>
      <c r="C27" s="64"/>
      <c r="D27" s="62"/>
      <c r="E27" s="63"/>
      <c r="F27" s="62"/>
      <c r="G27" s="63"/>
      <c r="H27" s="62"/>
      <c r="I27" s="63"/>
      <c r="J27" s="62"/>
      <c r="K27" s="63"/>
      <c r="L27" s="62"/>
      <c r="M27" s="63"/>
      <c r="N27" s="62"/>
      <c r="O27" s="63"/>
      <c r="P27" s="62"/>
      <c r="Q27" s="63"/>
      <c r="R27" s="62"/>
      <c r="S27" s="63"/>
      <c r="T27" s="62"/>
      <c r="U27" s="63"/>
      <c r="V27" s="62"/>
      <c r="W27" s="63"/>
      <c r="X27" s="62"/>
      <c r="Y27" s="63"/>
      <c r="Z27" s="62"/>
      <c r="AA27" s="63"/>
      <c r="AB27" s="62"/>
      <c r="AC27" s="63"/>
      <c r="AD27" s="62"/>
      <c r="AE27" s="63"/>
      <c r="AF27" s="62"/>
      <c r="AG27" s="63"/>
      <c r="AH27" s="62"/>
      <c r="AI27" s="63"/>
      <c r="AJ27" s="62"/>
      <c r="AK27" s="63"/>
      <c r="AL27" s="62"/>
      <c r="AM27" s="63"/>
      <c r="AN27" s="62"/>
      <c r="AO27" s="63"/>
      <c r="AP27" s="62"/>
      <c r="AQ27" s="63"/>
      <c r="AR27" s="62"/>
      <c r="AS27" s="63"/>
      <c r="AT27" s="62"/>
      <c r="AU27" s="63"/>
      <c r="AV27" s="62"/>
      <c r="AW27" s="63"/>
      <c r="AX27" s="62"/>
      <c r="AY27" s="63"/>
      <c r="AZ27" s="62"/>
      <c r="BA27" s="63"/>
      <c r="BB27" s="62"/>
      <c r="BC27" s="63"/>
      <c r="BD27" s="62"/>
      <c r="BE27" s="63"/>
      <c r="BF27" s="62"/>
      <c r="BG27" s="63"/>
      <c r="BH27" s="62"/>
      <c r="BI27" s="63"/>
      <c r="BJ27" s="62"/>
      <c r="BK27" s="63"/>
      <c r="BL27" s="62"/>
      <c r="BM27" s="63"/>
      <c r="BN27" s="62"/>
      <c r="BO27" s="63"/>
      <c r="BP27" s="62"/>
      <c r="BQ27" s="63"/>
      <c r="BR27" s="62"/>
      <c r="BS27" s="63"/>
      <c r="BT27" s="62"/>
      <c r="BU27" s="63"/>
    </row>
    <row r="28" spans="1:73" ht="12.95" customHeight="1">
      <c r="A28" s="61"/>
      <c r="B28" s="58" t="s">
        <v>63</v>
      </c>
      <c r="C28" s="10">
        <v>17</v>
      </c>
      <c r="D28" s="62">
        <v>0</v>
      </c>
      <c r="E28" s="63">
        <v>0</v>
      </c>
      <c r="F28" s="62">
        <v>0</v>
      </c>
      <c r="G28" s="63">
        <v>0</v>
      </c>
      <c r="H28" s="62">
        <v>0</v>
      </c>
      <c r="I28" s="63">
        <v>0</v>
      </c>
      <c r="J28" s="62">
        <v>0</v>
      </c>
      <c r="K28" s="63">
        <v>0</v>
      </c>
      <c r="L28" s="62">
        <v>0</v>
      </c>
      <c r="M28" s="63">
        <v>0</v>
      </c>
      <c r="N28" s="62">
        <v>0</v>
      </c>
      <c r="O28" s="63">
        <v>0</v>
      </c>
      <c r="P28" s="62">
        <v>0</v>
      </c>
      <c r="Q28" s="63">
        <v>0</v>
      </c>
      <c r="R28" s="62">
        <v>0</v>
      </c>
      <c r="S28" s="63">
        <v>0</v>
      </c>
      <c r="T28" s="62">
        <v>0</v>
      </c>
      <c r="U28" s="63">
        <v>0</v>
      </c>
      <c r="V28" s="62">
        <v>0</v>
      </c>
      <c r="W28" s="63">
        <v>0</v>
      </c>
      <c r="X28" s="62">
        <v>0</v>
      </c>
      <c r="Y28" s="63">
        <v>0</v>
      </c>
      <c r="Z28" s="62">
        <v>0</v>
      </c>
      <c r="AA28" s="63">
        <v>0</v>
      </c>
      <c r="AB28" s="62">
        <v>0</v>
      </c>
      <c r="AC28" s="63">
        <v>0</v>
      </c>
      <c r="AD28" s="62">
        <v>0</v>
      </c>
      <c r="AE28" s="63">
        <v>0</v>
      </c>
      <c r="AF28" s="62">
        <v>3548.97</v>
      </c>
      <c r="AG28" s="63">
        <v>26.817489017940417</v>
      </c>
      <c r="AH28" s="62">
        <v>0</v>
      </c>
      <c r="AI28" s="63">
        <v>0</v>
      </c>
      <c r="AJ28" s="62">
        <v>0</v>
      </c>
      <c r="AK28" s="63">
        <v>0</v>
      </c>
      <c r="AL28" s="62">
        <v>9.2999999999999999E-2</v>
      </c>
      <c r="AM28" s="63">
        <v>82.924731182795696</v>
      </c>
      <c r="AN28" s="62">
        <v>0</v>
      </c>
      <c r="AO28" s="63">
        <v>0</v>
      </c>
      <c r="AP28" s="62">
        <v>2045.26</v>
      </c>
      <c r="AQ28" s="63">
        <v>91.682966468810818</v>
      </c>
      <c r="AR28" s="62">
        <v>0</v>
      </c>
      <c r="AS28" s="63">
        <v>0</v>
      </c>
      <c r="AT28" s="62">
        <v>178.52099999999999</v>
      </c>
      <c r="AU28" s="63">
        <v>231.32699234263757</v>
      </c>
      <c r="AV28" s="62">
        <v>114.765</v>
      </c>
      <c r="AW28" s="63">
        <v>58.961373240970673</v>
      </c>
      <c r="AX28" s="62">
        <v>0</v>
      </c>
      <c r="AY28" s="63">
        <v>0</v>
      </c>
      <c r="AZ28" s="62">
        <v>9.1999999999999998E-2</v>
      </c>
      <c r="BA28" s="63">
        <v>477.04347826086951</v>
      </c>
      <c r="BB28" s="62">
        <v>0.01</v>
      </c>
      <c r="BC28" s="63">
        <v>216</v>
      </c>
      <c r="BD28" s="62">
        <v>0</v>
      </c>
      <c r="BE28" s="63">
        <v>0</v>
      </c>
      <c r="BF28" s="62">
        <v>0</v>
      </c>
      <c r="BG28" s="63">
        <v>0</v>
      </c>
      <c r="BH28" s="62">
        <v>0</v>
      </c>
      <c r="BI28" s="63">
        <v>0</v>
      </c>
      <c r="BJ28" s="62">
        <v>0</v>
      </c>
      <c r="BK28" s="63">
        <v>0</v>
      </c>
      <c r="BL28" s="62">
        <v>3.2149999999999999</v>
      </c>
      <c r="BM28" s="63">
        <v>267.0127527216174</v>
      </c>
      <c r="BN28" s="62">
        <v>72.894000000000005</v>
      </c>
      <c r="BO28" s="63">
        <v>465.37131999890249</v>
      </c>
      <c r="BP28" s="62">
        <v>1.4E-2</v>
      </c>
      <c r="BQ28" s="63">
        <v>484.42857142857144</v>
      </c>
      <c r="BR28" s="62">
        <v>0</v>
      </c>
      <c r="BS28" s="63">
        <v>0</v>
      </c>
      <c r="BT28" s="62">
        <v>28.494</v>
      </c>
      <c r="BU28" s="63">
        <v>326.49248964694323</v>
      </c>
    </row>
    <row r="29" spans="1:73" ht="12.95" customHeight="1">
      <c r="A29" s="61"/>
      <c r="B29" s="58" t="s">
        <v>64</v>
      </c>
      <c r="C29" s="10">
        <v>18</v>
      </c>
      <c r="D29" s="62">
        <v>4.657</v>
      </c>
      <c r="E29" s="63">
        <v>2822.0326390380073</v>
      </c>
      <c r="F29" s="62">
        <v>0</v>
      </c>
      <c r="G29" s="63">
        <v>0</v>
      </c>
      <c r="H29" s="62">
        <v>259.505</v>
      </c>
      <c r="I29" s="63">
        <v>345.7463902429626</v>
      </c>
      <c r="J29" s="62">
        <v>0</v>
      </c>
      <c r="K29" s="63">
        <v>0</v>
      </c>
      <c r="L29" s="62">
        <v>9.9429999999999996</v>
      </c>
      <c r="M29" s="63">
        <v>1903.7962385597907</v>
      </c>
      <c r="N29" s="62">
        <v>0</v>
      </c>
      <c r="O29" s="63">
        <v>0</v>
      </c>
      <c r="P29" s="62">
        <v>47.441000000000003</v>
      </c>
      <c r="Q29" s="63">
        <v>931.56988680677046</v>
      </c>
      <c r="R29" s="62">
        <v>0</v>
      </c>
      <c r="S29" s="63">
        <v>0</v>
      </c>
      <c r="T29" s="62">
        <v>7</v>
      </c>
      <c r="U29" s="63">
        <v>579</v>
      </c>
      <c r="V29" s="62">
        <v>0</v>
      </c>
      <c r="W29" s="63">
        <v>0</v>
      </c>
      <c r="X29" s="62">
        <v>4.6390000000000002</v>
      </c>
      <c r="Y29" s="63">
        <v>1270.5307178271178</v>
      </c>
      <c r="Z29" s="62">
        <v>0</v>
      </c>
      <c r="AA29" s="63">
        <v>0</v>
      </c>
      <c r="AB29" s="62">
        <v>2.9049999999999998</v>
      </c>
      <c r="AC29" s="63">
        <v>62.219965576592074</v>
      </c>
      <c r="AD29" s="62">
        <v>0</v>
      </c>
      <c r="AE29" s="63">
        <v>0</v>
      </c>
      <c r="AF29" s="62">
        <v>99.444999999999993</v>
      </c>
      <c r="AG29" s="63">
        <v>36.359344361204684</v>
      </c>
      <c r="AH29" s="62">
        <v>0</v>
      </c>
      <c r="AI29" s="63">
        <v>0</v>
      </c>
      <c r="AJ29" s="62">
        <v>0</v>
      </c>
      <c r="AK29" s="63">
        <v>0</v>
      </c>
      <c r="AL29" s="62">
        <v>0</v>
      </c>
      <c r="AM29" s="63">
        <v>0</v>
      </c>
      <c r="AN29" s="62">
        <v>0</v>
      </c>
      <c r="AO29" s="63">
        <v>0</v>
      </c>
      <c r="AP29" s="62">
        <v>289.43799999999999</v>
      </c>
      <c r="AQ29" s="63">
        <v>97.283086533212639</v>
      </c>
      <c r="AR29" s="62">
        <v>0</v>
      </c>
      <c r="AS29" s="63">
        <v>0</v>
      </c>
      <c r="AT29" s="62">
        <v>0.59899999999999998</v>
      </c>
      <c r="AU29" s="63">
        <v>140.57095158597662</v>
      </c>
      <c r="AV29" s="62">
        <v>6.2E-2</v>
      </c>
      <c r="AW29" s="63">
        <v>246.66129032258064</v>
      </c>
      <c r="AX29" s="62">
        <v>0</v>
      </c>
      <c r="AY29" s="63">
        <v>0</v>
      </c>
      <c r="AZ29" s="62">
        <v>3.1E-2</v>
      </c>
      <c r="BA29" s="63">
        <v>567.87096774193549</v>
      </c>
      <c r="BB29" s="62">
        <v>0</v>
      </c>
      <c r="BC29" s="63">
        <v>0</v>
      </c>
      <c r="BD29" s="62">
        <v>0</v>
      </c>
      <c r="BE29" s="63">
        <v>0</v>
      </c>
      <c r="BF29" s="62">
        <v>0</v>
      </c>
      <c r="BG29" s="63">
        <v>0</v>
      </c>
      <c r="BH29" s="62">
        <v>0</v>
      </c>
      <c r="BI29" s="63">
        <v>0</v>
      </c>
      <c r="BJ29" s="62">
        <v>0</v>
      </c>
      <c r="BK29" s="63">
        <v>0</v>
      </c>
      <c r="BL29" s="62">
        <v>0.95399999999999996</v>
      </c>
      <c r="BM29" s="63">
        <v>790.23480083857442</v>
      </c>
      <c r="BN29" s="62">
        <v>4.2489999999999997</v>
      </c>
      <c r="BO29" s="63">
        <v>539.21958107790067</v>
      </c>
      <c r="BP29" s="62">
        <v>0</v>
      </c>
      <c r="BQ29" s="63">
        <v>0</v>
      </c>
      <c r="BR29" s="62">
        <v>0</v>
      </c>
      <c r="BS29" s="63">
        <v>0</v>
      </c>
      <c r="BT29" s="62">
        <v>0.98599999999999999</v>
      </c>
      <c r="BU29" s="63">
        <v>416.08519269776878</v>
      </c>
    </row>
    <row r="30" spans="1:73" ht="12.95" customHeight="1">
      <c r="A30" s="61"/>
      <c r="B30" s="58" t="s">
        <v>65</v>
      </c>
      <c r="C30" s="10">
        <v>19</v>
      </c>
      <c r="D30" s="62">
        <v>0</v>
      </c>
      <c r="E30" s="63">
        <v>0</v>
      </c>
      <c r="F30" s="62">
        <v>0</v>
      </c>
      <c r="G30" s="63">
        <v>0</v>
      </c>
      <c r="H30" s="62">
        <v>0</v>
      </c>
      <c r="I30" s="63">
        <v>0</v>
      </c>
      <c r="J30" s="62">
        <v>6.6639999999999997</v>
      </c>
      <c r="K30" s="63">
        <v>334.80507202881154</v>
      </c>
      <c r="L30" s="62">
        <v>0</v>
      </c>
      <c r="M30" s="63">
        <v>0</v>
      </c>
      <c r="N30" s="62">
        <v>1.4870000000000001</v>
      </c>
      <c r="O30" s="63">
        <v>510.8829858776059</v>
      </c>
      <c r="P30" s="62">
        <v>0</v>
      </c>
      <c r="Q30" s="63">
        <v>0</v>
      </c>
      <c r="R30" s="62">
        <v>2.9569999999999999</v>
      </c>
      <c r="S30" s="63">
        <v>469.37977680081161</v>
      </c>
      <c r="T30" s="62">
        <v>0</v>
      </c>
      <c r="U30" s="63">
        <v>0</v>
      </c>
      <c r="V30" s="62">
        <v>0</v>
      </c>
      <c r="W30" s="63">
        <v>0</v>
      </c>
      <c r="X30" s="62">
        <v>0</v>
      </c>
      <c r="Y30" s="63">
        <v>0</v>
      </c>
      <c r="Z30" s="62">
        <v>0</v>
      </c>
      <c r="AA30" s="63">
        <v>0</v>
      </c>
      <c r="AB30" s="62">
        <v>0</v>
      </c>
      <c r="AC30" s="63">
        <v>0</v>
      </c>
      <c r="AD30" s="62">
        <v>0</v>
      </c>
      <c r="AE30" s="63">
        <v>0</v>
      </c>
      <c r="AF30" s="62">
        <v>474.00299999999999</v>
      </c>
      <c r="AG30" s="63">
        <v>36.722584034278263</v>
      </c>
      <c r="AH30" s="62">
        <v>0</v>
      </c>
      <c r="AI30" s="63">
        <v>0</v>
      </c>
      <c r="AJ30" s="62">
        <v>0</v>
      </c>
      <c r="AK30" s="63">
        <v>0</v>
      </c>
      <c r="AL30" s="62">
        <v>4.0000000000000001E-3</v>
      </c>
      <c r="AM30" s="63">
        <v>59.5</v>
      </c>
      <c r="AN30" s="62">
        <v>0</v>
      </c>
      <c r="AO30" s="63">
        <v>0</v>
      </c>
      <c r="AP30" s="62">
        <v>657.12</v>
      </c>
      <c r="AQ30" s="63">
        <v>81.791246652057453</v>
      </c>
      <c r="AR30" s="62">
        <v>0</v>
      </c>
      <c r="AS30" s="63">
        <v>0</v>
      </c>
      <c r="AT30" s="62">
        <v>3.2000000000000001E-2</v>
      </c>
      <c r="AU30" s="63">
        <v>177.1875</v>
      </c>
      <c r="AV30" s="62">
        <v>0</v>
      </c>
      <c r="AW30" s="63">
        <v>0</v>
      </c>
      <c r="AX30" s="62">
        <v>0</v>
      </c>
      <c r="AY30" s="63">
        <v>0</v>
      </c>
      <c r="AZ30" s="62">
        <v>0</v>
      </c>
      <c r="BA30" s="63">
        <v>0</v>
      </c>
      <c r="BB30" s="62">
        <v>0</v>
      </c>
      <c r="BC30" s="63">
        <v>0</v>
      </c>
      <c r="BD30" s="62">
        <v>0</v>
      </c>
      <c r="BE30" s="63">
        <v>0</v>
      </c>
      <c r="BF30" s="62">
        <v>0</v>
      </c>
      <c r="BG30" s="63">
        <v>0</v>
      </c>
      <c r="BH30" s="62">
        <v>0</v>
      </c>
      <c r="BI30" s="63">
        <v>0</v>
      </c>
      <c r="BJ30" s="62">
        <v>0</v>
      </c>
      <c r="BK30" s="63">
        <v>0</v>
      </c>
      <c r="BL30" s="62">
        <v>3.1E-2</v>
      </c>
      <c r="BM30" s="63">
        <v>100.29032258064515</v>
      </c>
      <c r="BN30" s="62">
        <v>3.78</v>
      </c>
      <c r="BO30" s="63">
        <v>217.92910052910051</v>
      </c>
      <c r="BP30" s="62">
        <v>3.5000000000000003E-2</v>
      </c>
      <c r="BQ30" s="63">
        <v>568.25714285714287</v>
      </c>
      <c r="BR30" s="62">
        <v>0</v>
      </c>
      <c r="BS30" s="63">
        <v>0</v>
      </c>
      <c r="BT30" s="62">
        <v>0.34899999999999998</v>
      </c>
      <c r="BU30" s="63">
        <v>167.81661891117477</v>
      </c>
    </row>
    <row r="31" spans="1:73" ht="12.95" customHeight="1">
      <c r="A31" s="61"/>
      <c r="B31" s="58" t="s">
        <v>66</v>
      </c>
      <c r="C31" s="10">
        <v>20</v>
      </c>
      <c r="D31" s="62">
        <v>0</v>
      </c>
      <c r="E31" s="63">
        <v>0</v>
      </c>
      <c r="F31" s="62">
        <v>0</v>
      </c>
      <c r="G31" s="63">
        <v>0</v>
      </c>
      <c r="H31" s="62">
        <v>0</v>
      </c>
      <c r="I31" s="63">
        <v>0</v>
      </c>
      <c r="J31" s="62">
        <v>0</v>
      </c>
      <c r="K31" s="63">
        <v>0</v>
      </c>
      <c r="L31" s="62">
        <v>0</v>
      </c>
      <c r="M31" s="63">
        <v>0</v>
      </c>
      <c r="N31" s="62">
        <v>0</v>
      </c>
      <c r="O31" s="63">
        <v>0</v>
      </c>
      <c r="P31" s="62">
        <v>0</v>
      </c>
      <c r="Q31" s="63">
        <v>0</v>
      </c>
      <c r="R31" s="62">
        <v>0</v>
      </c>
      <c r="S31" s="63">
        <v>0</v>
      </c>
      <c r="T31" s="62">
        <v>0</v>
      </c>
      <c r="U31" s="63">
        <v>0</v>
      </c>
      <c r="V31" s="62">
        <v>0</v>
      </c>
      <c r="W31" s="63">
        <v>0</v>
      </c>
      <c r="X31" s="62">
        <v>0</v>
      </c>
      <c r="Y31" s="63">
        <v>0</v>
      </c>
      <c r="Z31" s="62">
        <v>0</v>
      </c>
      <c r="AA31" s="63">
        <v>0</v>
      </c>
      <c r="AB31" s="62">
        <v>0</v>
      </c>
      <c r="AC31" s="63">
        <v>0</v>
      </c>
      <c r="AD31" s="62">
        <v>0</v>
      </c>
      <c r="AE31" s="63">
        <v>0</v>
      </c>
      <c r="AF31" s="62">
        <v>714</v>
      </c>
      <c r="AG31" s="63">
        <v>27</v>
      </c>
      <c r="AH31" s="62">
        <v>0</v>
      </c>
      <c r="AI31" s="63">
        <v>0</v>
      </c>
      <c r="AJ31" s="62">
        <v>0</v>
      </c>
      <c r="AK31" s="63">
        <v>0</v>
      </c>
      <c r="AL31" s="62">
        <v>0</v>
      </c>
      <c r="AM31" s="63">
        <v>0</v>
      </c>
      <c r="AN31" s="62">
        <v>0</v>
      </c>
      <c r="AO31" s="63">
        <v>0</v>
      </c>
      <c r="AP31" s="62">
        <v>27</v>
      </c>
      <c r="AQ31" s="63">
        <v>23</v>
      </c>
      <c r="AR31" s="62">
        <v>0</v>
      </c>
      <c r="AS31" s="63">
        <v>0</v>
      </c>
      <c r="AT31" s="62">
        <v>0</v>
      </c>
      <c r="AU31" s="63">
        <v>0</v>
      </c>
      <c r="AV31" s="62">
        <v>0</v>
      </c>
      <c r="AW31" s="63">
        <v>0</v>
      </c>
      <c r="AX31" s="62">
        <v>0</v>
      </c>
      <c r="AY31" s="63">
        <v>0</v>
      </c>
      <c r="AZ31" s="62">
        <v>0</v>
      </c>
      <c r="BA31" s="63">
        <v>0</v>
      </c>
      <c r="BB31" s="62">
        <v>0</v>
      </c>
      <c r="BC31" s="63">
        <v>0</v>
      </c>
      <c r="BD31" s="62">
        <v>0</v>
      </c>
      <c r="BE31" s="63">
        <v>0</v>
      </c>
      <c r="BF31" s="62">
        <v>0</v>
      </c>
      <c r="BG31" s="63">
        <v>0</v>
      </c>
      <c r="BH31" s="62">
        <v>0</v>
      </c>
      <c r="BI31" s="63">
        <v>0</v>
      </c>
      <c r="BJ31" s="62">
        <v>0</v>
      </c>
      <c r="BK31" s="63">
        <v>0</v>
      </c>
      <c r="BL31" s="62">
        <v>0</v>
      </c>
      <c r="BM31" s="63">
        <v>0</v>
      </c>
      <c r="BN31" s="62">
        <v>0</v>
      </c>
      <c r="BO31" s="63">
        <v>0</v>
      </c>
      <c r="BP31" s="62">
        <v>0</v>
      </c>
      <c r="BQ31" s="63">
        <v>0</v>
      </c>
      <c r="BR31" s="62">
        <v>0</v>
      </c>
      <c r="BS31" s="63">
        <v>0</v>
      </c>
      <c r="BT31" s="62">
        <v>0</v>
      </c>
      <c r="BU31" s="63">
        <v>0</v>
      </c>
    </row>
    <row r="32" spans="1:73" ht="12.95" customHeight="1">
      <c r="A32" s="61"/>
      <c r="B32" s="58" t="s">
        <v>67</v>
      </c>
      <c r="C32" s="10">
        <v>21</v>
      </c>
      <c r="D32" s="62">
        <v>0</v>
      </c>
      <c r="E32" s="63">
        <v>0</v>
      </c>
      <c r="F32" s="62">
        <v>0</v>
      </c>
      <c r="G32" s="63">
        <v>0</v>
      </c>
      <c r="H32" s="62">
        <v>0</v>
      </c>
      <c r="I32" s="63">
        <v>0</v>
      </c>
      <c r="J32" s="62">
        <v>0</v>
      </c>
      <c r="K32" s="63">
        <v>0</v>
      </c>
      <c r="L32" s="62">
        <v>0</v>
      </c>
      <c r="M32" s="63">
        <v>0</v>
      </c>
      <c r="N32" s="62">
        <v>0</v>
      </c>
      <c r="O32" s="63">
        <v>0</v>
      </c>
      <c r="P32" s="62">
        <v>0</v>
      </c>
      <c r="Q32" s="63">
        <v>0</v>
      </c>
      <c r="R32" s="62">
        <v>0</v>
      </c>
      <c r="S32" s="63">
        <v>0</v>
      </c>
      <c r="T32" s="62">
        <v>0</v>
      </c>
      <c r="U32" s="63">
        <v>0</v>
      </c>
      <c r="V32" s="62">
        <v>0</v>
      </c>
      <c r="W32" s="63">
        <v>0</v>
      </c>
      <c r="X32" s="62">
        <v>0</v>
      </c>
      <c r="Y32" s="63">
        <v>0</v>
      </c>
      <c r="Z32" s="62">
        <v>0</v>
      </c>
      <c r="AA32" s="63">
        <v>0</v>
      </c>
      <c r="AB32" s="62">
        <v>0</v>
      </c>
      <c r="AC32" s="63">
        <v>0</v>
      </c>
      <c r="AD32" s="62">
        <v>0</v>
      </c>
      <c r="AE32" s="63">
        <v>0</v>
      </c>
      <c r="AF32" s="62">
        <v>2120.489</v>
      </c>
      <c r="AG32" s="63">
        <v>25.64301253154343</v>
      </c>
      <c r="AH32" s="62">
        <v>0</v>
      </c>
      <c r="AI32" s="63">
        <v>0</v>
      </c>
      <c r="AJ32" s="62">
        <v>0</v>
      </c>
      <c r="AK32" s="63">
        <v>0</v>
      </c>
      <c r="AL32" s="62">
        <v>0</v>
      </c>
      <c r="AM32" s="63">
        <v>0</v>
      </c>
      <c r="AN32" s="62">
        <v>0</v>
      </c>
      <c r="AO32" s="63">
        <v>0</v>
      </c>
      <c r="AP32" s="62">
        <v>4485.4889999999996</v>
      </c>
      <c r="AQ32" s="63">
        <v>82.067009862246906</v>
      </c>
      <c r="AR32" s="62">
        <v>0</v>
      </c>
      <c r="AS32" s="63">
        <v>0</v>
      </c>
      <c r="AT32" s="62">
        <v>0</v>
      </c>
      <c r="AU32" s="63">
        <v>0</v>
      </c>
      <c r="AV32" s="62">
        <v>0</v>
      </c>
      <c r="AW32" s="63">
        <v>0</v>
      </c>
      <c r="AX32" s="62">
        <v>0</v>
      </c>
      <c r="AY32" s="63">
        <v>0</v>
      </c>
      <c r="AZ32" s="62">
        <v>0</v>
      </c>
      <c r="BA32" s="63">
        <v>0</v>
      </c>
      <c r="BB32" s="62">
        <v>0</v>
      </c>
      <c r="BC32" s="63">
        <v>0</v>
      </c>
      <c r="BD32" s="62">
        <v>0</v>
      </c>
      <c r="BE32" s="63">
        <v>0</v>
      </c>
      <c r="BF32" s="62">
        <v>0</v>
      </c>
      <c r="BG32" s="63">
        <v>0</v>
      </c>
      <c r="BH32" s="62">
        <v>0</v>
      </c>
      <c r="BI32" s="63">
        <v>0</v>
      </c>
      <c r="BJ32" s="62">
        <v>0</v>
      </c>
      <c r="BK32" s="63">
        <v>0</v>
      </c>
      <c r="BL32" s="62">
        <v>0</v>
      </c>
      <c r="BM32" s="63">
        <v>0</v>
      </c>
      <c r="BN32" s="62">
        <v>0</v>
      </c>
      <c r="BO32" s="63">
        <v>0</v>
      </c>
      <c r="BP32" s="62">
        <v>0</v>
      </c>
      <c r="BQ32" s="63">
        <v>0</v>
      </c>
      <c r="BR32" s="62">
        <v>0</v>
      </c>
      <c r="BS32" s="63">
        <v>0</v>
      </c>
      <c r="BT32" s="62">
        <v>0</v>
      </c>
      <c r="BU32" s="63">
        <v>0</v>
      </c>
    </row>
    <row r="33" spans="1:73" ht="12.95" customHeight="1">
      <c r="A33" s="61"/>
      <c r="B33" s="45"/>
      <c r="C33" s="64"/>
      <c r="D33" s="62"/>
      <c r="E33" s="63"/>
      <c r="F33" s="62"/>
      <c r="G33" s="63"/>
      <c r="H33" s="62"/>
      <c r="I33" s="63"/>
      <c r="J33" s="62"/>
      <c r="K33" s="63"/>
      <c r="L33" s="62"/>
      <c r="M33" s="63"/>
      <c r="N33" s="62"/>
      <c r="O33" s="63"/>
      <c r="P33" s="62"/>
      <c r="Q33" s="63"/>
      <c r="R33" s="62"/>
      <c r="S33" s="63"/>
      <c r="T33" s="62"/>
      <c r="U33" s="63"/>
      <c r="V33" s="62"/>
      <c r="W33" s="63"/>
      <c r="X33" s="62"/>
      <c r="Y33" s="63"/>
      <c r="Z33" s="62"/>
      <c r="AA33" s="63"/>
      <c r="AB33" s="62"/>
      <c r="AC33" s="63"/>
      <c r="AD33" s="62"/>
      <c r="AE33" s="63"/>
      <c r="AF33" s="62"/>
      <c r="AG33" s="63"/>
      <c r="AH33" s="62"/>
      <c r="AI33" s="63"/>
      <c r="AJ33" s="62"/>
      <c r="AK33" s="63"/>
      <c r="AL33" s="62"/>
      <c r="AM33" s="63"/>
      <c r="AN33" s="62"/>
      <c r="AO33" s="63"/>
      <c r="AP33" s="62"/>
      <c r="AQ33" s="63"/>
      <c r="AR33" s="62"/>
      <c r="AS33" s="63"/>
      <c r="AT33" s="62"/>
      <c r="AU33" s="63"/>
      <c r="AV33" s="62"/>
      <c r="AW33" s="63"/>
      <c r="AX33" s="62"/>
      <c r="AY33" s="63"/>
      <c r="AZ33" s="62"/>
      <c r="BA33" s="63"/>
      <c r="BB33" s="62"/>
      <c r="BC33" s="63"/>
      <c r="BD33" s="62"/>
      <c r="BE33" s="63"/>
      <c r="BF33" s="62"/>
      <c r="BG33" s="63"/>
      <c r="BH33" s="62"/>
      <c r="BI33" s="63"/>
      <c r="BJ33" s="62"/>
      <c r="BK33" s="63"/>
      <c r="BL33" s="62"/>
      <c r="BM33" s="63"/>
      <c r="BN33" s="62"/>
      <c r="BO33" s="63"/>
      <c r="BP33" s="62"/>
      <c r="BQ33" s="63"/>
      <c r="BR33" s="62"/>
      <c r="BS33" s="63"/>
      <c r="BT33" s="62"/>
      <c r="BU33" s="63"/>
    </row>
    <row r="34" spans="1:73" ht="12.95" customHeight="1">
      <c r="A34" s="61"/>
      <c r="B34" s="58" t="s">
        <v>68</v>
      </c>
      <c r="C34" s="10">
        <v>22</v>
      </c>
      <c r="D34" s="62">
        <v>0.67200000000000004</v>
      </c>
      <c r="E34" s="63">
        <v>2384.1056547619046</v>
      </c>
      <c r="F34" s="62">
        <v>0</v>
      </c>
      <c r="G34" s="63">
        <v>0</v>
      </c>
      <c r="H34" s="62">
        <v>540.81899999999996</v>
      </c>
      <c r="I34" s="63">
        <v>279.97939051697517</v>
      </c>
      <c r="J34" s="62">
        <v>0</v>
      </c>
      <c r="K34" s="63">
        <v>0</v>
      </c>
      <c r="L34" s="62">
        <v>17.675999999999998</v>
      </c>
      <c r="M34" s="63">
        <v>2058.2988232631819</v>
      </c>
      <c r="N34" s="62">
        <v>0</v>
      </c>
      <c r="O34" s="63">
        <v>0</v>
      </c>
      <c r="P34" s="62">
        <v>91.34</v>
      </c>
      <c r="Q34" s="63">
        <v>899.96455003284427</v>
      </c>
      <c r="R34" s="62">
        <v>0</v>
      </c>
      <c r="S34" s="63">
        <v>0</v>
      </c>
      <c r="T34" s="62">
        <v>36.079000000000001</v>
      </c>
      <c r="U34" s="63">
        <v>475.55977161229526</v>
      </c>
      <c r="V34" s="62">
        <v>0</v>
      </c>
      <c r="W34" s="63">
        <v>0</v>
      </c>
      <c r="X34" s="62">
        <v>32.136000000000003</v>
      </c>
      <c r="Y34" s="63">
        <v>1244.0179549414986</v>
      </c>
      <c r="Z34" s="62">
        <v>0</v>
      </c>
      <c r="AA34" s="63">
        <v>0</v>
      </c>
      <c r="AB34" s="62">
        <v>26.571000000000002</v>
      </c>
      <c r="AC34" s="63">
        <v>435.46061495615521</v>
      </c>
      <c r="AD34" s="62">
        <v>0</v>
      </c>
      <c r="AE34" s="63">
        <v>0</v>
      </c>
      <c r="AF34" s="62">
        <v>25295.185000000001</v>
      </c>
      <c r="AG34" s="63">
        <v>33.477662843738834</v>
      </c>
      <c r="AH34" s="62">
        <v>0</v>
      </c>
      <c r="AI34" s="63">
        <v>0</v>
      </c>
      <c r="AJ34" s="62">
        <v>0</v>
      </c>
      <c r="AK34" s="63">
        <v>0</v>
      </c>
      <c r="AL34" s="62">
        <v>2.734</v>
      </c>
      <c r="AM34" s="63">
        <v>276.46708119970737</v>
      </c>
      <c r="AN34" s="62">
        <v>0</v>
      </c>
      <c r="AO34" s="63">
        <v>0</v>
      </c>
      <c r="AP34" s="62">
        <v>22781.116999999998</v>
      </c>
      <c r="AQ34" s="63">
        <v>79.193588751596337</v>
      </c>
      <c r="AR34" s="62">
        <v>0</v>
      </c>
      <c r="AS34" s="63">
        <v>0</v>
      </c>
      <c r="AT34" s="62">
        <v>0</v>
      </c>
      <c r="AU34" s="63">
        <v>0</v>
      </c>
      <c r="AV34" s="62">
        <v>0</v>
      </c>
      <c r="AW34" s="63">
        <v>0</v>
      </c>
      <c r="AX34" s="62">
        <v>0</v>
      </c>
      <c r="AY34" s="63">
        <v>0</v>
      </c>
      <c r="AZ34" s="62">
        <v>0</v>
      </c>
      <c r="BA34" s="63">
        <v>0</v>
      </c>
      <c r="BB34" s="62">
        <v>6.8869999999999996</v>
      </c>
      <c r="BC34" s="63">
        <v>365.95673007114857</v>
      </c>
      <c r="BD34" s="62">
        <v>0</v>
      </c>
      <c r="BE34" s="63">
        <v>0</v>
      </c>
      <c r="BF34" s="62">
        <v>0</v>
      </c>
      <c r="BG34" s="63">
        <v>0</v>
      </c>
      <c r="BH34" s="62">
        <v>0</v>
      </c>
      <c r="BI34" s="63">
        <v>0</v>
      </c>
      <c r="BJ34" s="62">
        <v>0</v>
      </c>
      <c r="BK34" s="63">
        <v>0</v>
      </c>
      <c r="BL34" s="62">
        <v>1513.521</v>
      </c>
      <c r="BM34" s="63">
        <v>146.38046052879344</v>
      </c>
      <c r="BN34" s="62">
        <v>3.6070000000000002</v>
      </c>
      <c r="BO34" s="63">
        <v>801.25450512891598</v>
      </c>
      <c r="BP34" s="62">
        <v>10.35</v>
      </c>
      <c r="BQ34" s="63">
        <v>689.49333333333334</v>
      </c>
      <c r="BR34" s="62">
        <v>0</v>
      </c>
      <c r="BS34" s="63">
        <v>0</v>
      </c>
      <c r="BT34" s="62">
        <v>0.64900000000000002</v>
      </c>
      <c r="BU34" s="63">
        <v>552.62865947611715</v>
      </c>
    </row>
    <row r="35" spans="1:73" ht="12.95" customHeight="1">
      <c r="A35" s="61"/>
      <c r="B35" s="58" t="s">
        <v>69</v>
      </c>
      <c r="C35" s="10">
        <v>23</v>
      </c>
      <c r="D35" s="62">
        <v>23.512</v>
      </c>
      <c r="E35" s="63">
        <v>3899.4669530452534</v>
      </c>
      <c r="F35" s="62">
        <v>0</v>
      </c>
      <c r="G35" s="63">
        <v>0</v>
      </c>
      <c r="H35" s="62">
        <v>131.19200000000001</v>
      </c>
      <c r="I35" s="63">
        <v>324.73756783950239</v>
      </c>
      <c r="J35" s="62">
        <v>0</v>
      </c>
      <c r="K35" s="63">
        <v>0</v>
      </c>
      <c r="L35" s="62">
        <v>7.51</v>
      </c>
      <c r="M35" s="63">
        <v>2150.8121171770972</v>
      </c>
      <c r="N35" s="62">
        <v>0</v>
      </c>
      <c r="O35" s="63">
        <v>0</v>
      </c>
      <c r="P35" s="62">
        <v>8.5619999999999994</v>
      </c>
      <c r="Q35" s="63">
        <v>1086.5450829245503</v>
      </c>
      <c r="R35" s="62">
        <v>0</v>
      </c>
      <c r="S35" s="63">
        <v>0</v>
      </c>
      <c r="T35" s="62">
        <v>9.9429999999999996</v>
      </c>
      <c r="U35" s="63">
        <v>555.36990847832647</v>
      </c>
      <c r="V35" s="62">
        <v>0</v>
      </c>
      <c r="W35" s="63">
        <v>0</v>
      </c>
      <c r="X35" s="62">
        <v>2.9980000000000002</v>
      </c>
      <c r="Y35" s="63">
        <v>1112.5006671114077</v>
      </c>
      <c r="Z35" s="62">
        <v>0</v>
      </c>
      <c r="AA35" s="63">
        <v>0</v>
      </c>
      <c r="AB35" s="62">
        <v>524.01800000000003</v>
      </c>
      <c r="AC35" s="63">
        <v>297.26984569232354</v>
      </c>
      <c r="AD35" s="62">
        <v>0</v>
      </c>
      <c r="AE35" s="63">
        <v>0</v>
      </c>
      <c r="AF35" s="62">
        <v>0</v>
      </c>
      <c r="AG35" s="63">
        <v>0</v>
      </c>
      <c r="AH35" s="62">
        <v>0</v>
      </c>
      <c r="AI35" s="63">
        <v>0</v>
      </c>
      <c r="AJ35" s="62">
        <v>0</v>
      </c>
      <c r="AK35" s="63">
        <v>0</v>
      </c>
      <c r="AL35" s="62">
        <v>0.08</v>
      </c>
      <c r="AM35" s="63">
        <v>890.65</v>
      </c>
      <c r="AN35" s="62">
        <v>0</v>
      </c>
      <c r="AO35" s="63">
        <v>0</v>
      </c>
      <c r="AP35" s="62">
        <v>0.75700000000000001</v>
      </c>
      <c r="AQ35" s="63">
        <v>84.354029062087179</v>
      </c>
      <c r="AR35" s="62">
        <v>0</v>
      </c>
      <c r="AS35" s="63">
        <v>0</v>
      </c>
      <c r="AT35" s="62">
        <v>0</v>
      </c>
      <c r="AU35" s="63">
        <v>0</v>
      </c>
      <c r="AV35" s="62">
        <v>0</v>
      </c>
      <c r="AW35" s="63">
        <v>0</v>
      </c>
      <c r="AX35" s="62">
        <v>0</v>
      </c>
      <c r="AY35" s="63">
        <v>0</v>
      </c>
      <c r="AZ35" s="62">
        <v>0</v>
      </c>
      <c r="BA35" s="63">
        <v>0</v>
      </c>
      <c r="BB35" s="62">
        <v>1.7000000000000001E-2</v>
      </c>
      <c r="BC35" s="63">
        <v>893.82352941176475</v>
      </c>
      <c r="BD35" s="62">
        <v>0</v>
      </c>
      <c r="BE35" s="63">
        <v>0</v>
      </c>
      <c r="BF35" s="62">
        <v>0</v>
      </c>
      <c r="BG35" s="63">
        <v>0</v>
      </c>
      <c r="BH35" s="62">
        <v>0</v>
      </c>
      <c r="BI35" s="63">
        <v>0</v>
      </c>
      <c r="BJ35" s="62">
        <v>0</v>
      </c>
      <c r="BK35" s="63">
        <v>0</v>
      </c>
      <c r="BL35" s="62">
        <v>0</v>
      </c>
      <c r="BM35" s="63">
        <v>0</v>
      </c>
      <c r="BN35" s="62">
        <v>0</v>
      </c>
      <c r="BO35" s="63">
        <v>0</v>
      </c>
      <c r="BP35" s="62">
        <v>0</v>
      </c>
      <c r="BQ35" s="63">
        <v>0</v>
      </c>
      <c r="BR35" s="62">
        <v>0</v>
      </c>
      <c r="BS35" s="63">
        <v>0</v>
      </c>
      <c r="BT35" s="62">
        <v>0</v>
      </c>
      <c r="BU35" s="63">
        <v>0</v>
      </c>
    </row>
    <row r="36" spans="1:73" ht="12.95" customHeight="1">
      <c r="A36" s="61"/>
      <c r="B36" s="58" t="s">
        <v>70</v>
      </c>
      <c r="C36" s="10">
        <v>24</v>
      </c>
      <c r="D36" s="62">
        <v>8.3230000000000004</v>
      </c>
      <c r="E36" s="63">
        <v>3019.3700588730026</v>
      </c>
      <c r="F36" s="62">
        <v>25.849</v>
      </c>
      <c r="G36" s="63">
        <v>1611.5067894309257</v>
      </c>
      <c r="H36" s="62">
        <v>0.04</v>
      </c>
      <c r="I36" s="63">
        <v>346</v>
      </c>
      <c r="J36" s="62">
        <v>12.039</v>
      </c>
      <c r="K36" s="63">
        <v>366.38425118365313</v>
      </c>
      <c r="L36" s="62">
        <v>0.183</v>
      </c>
      <c r="M36" s="63">
        <v>1439.9125683060108</v>
      </c>
      <c r="N36" s="62">
        <v>516.29300000000001</v>
      </c>
      <c r="O36" s="63">
        <v>913.02943096265108</v>
      </c>
      <c r="P36" s="62">
        <v>1.673</v>
      </c>
      <c r="Q36" s="63">
        <v>740.27913927077111</v>
      </c>
      <c r="R36" s="62">
        <v>6.7960000000000003</v>
      </c>
      <c r="S36" s="63">
        <v>660.01074161271333</v>
      </c>
      <c r="T36" s="62">
        <v>0</v>
      </c>
      <c r="U36" s="63">
        <v>0</v>
      </c>
      <c r="V36" s="62">
        <v>1.5169999999999999</v>
      </c>
      <c r="W36" s="63">
        <v>273.55570204350693</v>
      </c>
      <c r="X36" s="62">
        <v>0</v>
      </c>
      <c r="Y36" s="63">
        <v>0</v>
      </c>
      <c r="Z36" s="62">
        <v>0.73</v>
      </c>
      <c r="AA36" s="63">
        <v>868.84520547945203</v>
      </c>
      <c r="AB36" s="62">
        <v>1.2E-2</v>
      </c>
      <c r="AC36" s="63">
        <v>1112.3333333333333</v>
      </c>
      <c r="AD36" s="62">
        <v>1.4999999999999999E-2</v>
      </c>
      <c r="AE36" s="63">
        <v>106.6</v>
      </c>
      <c r="AF36" s="62">
        <v>74.724999999999994</v>
      </c>
      <c r="AG36" s="63">
        <v>16.371281365005018</v>
      </c>
      <c r="AH36" s="62">
        <v>0</v>
      </c>
      <c r="AI36" s="63">
        <v>0</v>
      </c>
      <c r="AJ36" s="62">
        <v>4.2999999999999997E-2</v>
      </c>
      <c r="AK36" s="63">
        <v>67.279069767441854</v>
      </c>
      <c r="AL36" s="62">
        <v>1.3149999999999999</v>
      </c>
      <c r="AM36" s="63">
        <v>613.26387832699618</v>
      </c>
      <c r="AN36" s="62">
        <v>0</v>
      </c>
      <c r="AO36" s="63">
        <v>0</v>
      </c>
      <c r="AP36" s="62">
        <v>8.2219999999999995</v>
      </c>
      <c r="AQ36" s="63">
        <v>72.028460228654822</v>
      </c>
      <c r="AR36" s="62">
        <v>0</v>
      </c>
      <c r="AS36" s="63">
        <v>0</v>
      </c>
      <c r="AT36" s="62">
        <v>0</v>
      </c>
      <c r="AU36" s="63">
        <v>0</v>
      </c>
      <c r="AV36" s="62">
        <v>0</v>
      </c>
      <c r="AW36" s="63">
        <v>0</v>
      </c>
      <c r="AX36" s="62">
        <v>0</v>
      </c>
      <c r="AY36" s="63">
        <v>0</v>
      </c>
      <c r="AZ36" s="62">
        <v>0</v>
      </c>
      <c r="BA36" s="63">
        <v>0</v>
      </c>
      <c r="BB36" s="62">
        <v>0.03</v>
      </c>
      <c r="BC36" s="63">
        <v>816.1</v>
      </c>
      <c r="BD36" s="62">
        <v>0</v>
      </c>
      <c r="BE36" s="63">
        <v>0</v>
      </c>
      <c r="BF36" s="62">
        <v>0</v>
      </c>
      <c r="BG36" s="63">
        <v>0</v>
      </c>
      <c r="BH36" s="62">
        <v>0</v>
      </c>
      <c r="BI36" s="63">
        <v>0</v>
      </c>
      <c r="BJ36" s="62">
        <v>0</v>
      </c>
      <c r="BK36" s="63">
        <v>0</v>
      </c>
      <c r="BL36" s="62">
        <v>3.63</v>
      </c>
      <c r="BM36" s="63">
        <v>355.07906336088155</v>
      </c>
      <c r="BN36" s="62">
        <v>2.9000000000000001E-2</v>
      </c>
      <c r="BO36" s="63">
        <v>401</v>
      </c>
      <c r="BP36" s="62">
        <v>0.872</v>
      </c>
      <c r="BQ36" s="63">
        <v>929.34633027522943</v>
      </c>
      <c r="BR36" s="62">
        <v>0</v>
      </c>
      <c r="BS36" s="63">
        <v>0</v>
      </c>
      <c r="BT36" s="62">
        <v>0.17100000000000001</v>
      </c>
      <c r="BU36" s="63">
        <v>2519.9590643274855</v>
      </c>
    </row>
    <row r="37" spans="1:73" ht="12.95" customHeight="1">
      <c r="A37" s="61"/>
      <c r="B37" s="58" t="s">
        <v>71</v>
      </c>
      <c r="C37" s="10">
        <v>25</v>
      </c>
      <c r="D37" s="62">
        <v>0</v>
      </c>
      <c r="E37" s="63">
        <v>0</v>
      </c>
      <c r="F37" s="62">
        <v>0</v>
      </c>
      <c r="G37" s="63">
        <v>0</v>
      </c>
      <c r="H37" s="62">
        <v>0</v>
      </c>
      <c r="I37" s="63">
        <v>0</v>
      </c>
      <c r="J37" s="62">
        <v>0</v>
      </c>
      <c r="K37" s="63">
        <v>0</v>
      </c>
      <c r="L37" s="62">
        <v>0</v>
      </c>
      <c r="M37" s="63">
        <v>0</v>
      </c>
      <c r="N37" s="62">
        <v>0</v>
      </c>
      <c r="O37" s="63">
        <v>0</v>
      </c>
      <c r="P37" s="62">
        <v>0</v>
      </c>
      <c r="Q37" s="63">
        <v>0</v>
      </c>
      <c r="R37" s="62">
        <v>0</v>
      </c>
      <c r="S37" s="63">
        <v>0</v>
      </c>
      <c r="T37" s="62">
        <v>0</v>
      </c>
      <c r="U37" s="63">
        <v>0</v>
      </c>
      <c r="V37" s="62">
        <v>0</v>
      </c>
      <c r="W37" s="63">
        <v>0</v>
      </c>
      <c r="X37" s="62">
        <v>0</v>
      </c>
      <c r="Y37" s="63">
        <v>0</v>
      </c>
      <c r="Z37" s="62">
        <v>0</v>
      </c>
      <c r="AA37" s="63">
        <v>0</v>
      </c>
      <c r="AB37" s="62">
        <v>0</v>
      </c>
      <c r="AC37" s="63">
        <v>0</v>
      </c>
      <c r="AD37" s="62">
        <v>0</v>
      </c>
      <c r="AE37" s="63">
        <v>0</v>
      </c>
      <c r="AF37" s="62">
        <v>0.14799999999999999</v>
      </c>
      <c r="AG37" s="63">
        <v>291.37837837837839</v>
      </c>
      <c r="AH37" s="62">
        <v>0</v>
      </c>
      <c r="AI37" s="63">
        <v>0</v>
      </c>
      <c r="AJ37" s="62">
        <v>0</v>
      </c>
      <c r="AK37" s="63">
        <v>0</v>
      </c>
      <c r="AL37" s="62">
        <v>21.32</v>
      </c>
      <c r="AM37" s="63">
        <v>299.55361163227019</v>
      </c>
      <c r="AN37" s="62">
        <v>0</v>
      </c>
      <c r="AO37" s="63">
        <v>0</v>
      </c>
      <c r="AP37" s="62">
        <v>3.3610000000000002</v>
      </c>
      <c r="AQ37" s="63">
        <v>242.0615888128533</v>
      </c>
      <c r="AR37" s="62">
        <v>0</v>
      </c>
      <c r="AS37" s="63">
        <v>0</v>
      </c>
      <c r="AT37" s="62">
        <v>10.047000000000001</v>
      </c>
      <c r="AU37" s="63">
        <v>112.47745595700209</v>
      </c>
      <c r="AV37" s="62">
        <v>0</v>
      </c>
      <c r="AW37" s="63">
        <v>0</v>
      </c>
      <c r="AX37" s="62">
        <v>0</v>
      </c>
      <c r="AY37" s="63">
        <v>0</v>
      </c>
      <c r="AZ37" s="62">
        <v>1.546</v>
      </c>
      <c r="BA37" s="63">
        <v>232.99676584734803</v>
      </c>
      <c r="BB37" s="62">
        <v>1.853</v>
      </c>
      <c r="BC37" s="63">
        <v>573.58337830545065</v>
      </c>
      <c r="BD37" s="62">
        <v>0</v>
      </c>
      <c r="BE37" s="63">
        <v>0</v>
      </c>
      <c r="BF37" s="62">
        <v>0</v>
      </c>
      <c r="BG37" s="63">
        <v>0</v>
      </c>
      <c r="BH37" s="62">
        <v>0</v>
      </c>
      <c r="BI37" s="63">
        <v>0</v>
      </c>
      <c r="BJ37" s="62">
        <v>0</v>
      </c>
      <c r="BK37" s="63">
        <v>0</v>
      </c>
      <c r="BL37" s="62">
        <v>31.484000000000002</v>
      </c>
      <c r="BM37" s="63">
        <v>120.99885656206325</v>
      </c>
      <c r="BN37" s="62">
        <v>20.149000000000001</v>
      </c>
      <c r="BO37" s="63">
        <v>245.40418879348849</v>
      </c>
      <c r="BP37" s="62">
        <v>3.8730000000000002</v>
      </c>
      <c r="BQ37" s="63">
        <v>998.28479215078744</v>
      </c>
      <c r="BR37" s="62">
        <v>2.121</v>
      </c>
      <c r="BS37" s="63">
        <v>2575.3451202263082</v>
      </c>
      <c r="BT37" s="62">
        <v>1.4359999999999999</v>
      </c>
      <c r="BU37" s="63">
        <v>714.27228412256261</v>
      </c>
    </row>
    <row r="38" spans="1:73" ht="12.95" customHeight="1">
      <c r="A38" s="61"/>
      <c r="B38" s="58" t="s">
        <v>72</v>
      </c>
      <c r="C38" s="10">
        <v>26</v>
      </c>
      <c r="D38" s="62">
        <v>0</v>
      </c>
      <c r="E38" s="63">
        <v>0</v>
      </c>
      <c r="F38" s="62">
        <v>0</v>
      </c>
      <c r="G38" s="63">
        <v>0</v>
      </c>
      <c r="H38" s="62">
        <v>0</v>
      </c>
      <c r="I38" s="63">
        <v>0</v>
      </c>
      <c r="J38" s="62">
        <v>0</v>
      </c>
      <c r="K38" s="63">
        <v>0</v>
      </c>
      <c r="L38" s="62">
        <v>0</v>
      </c>
      <c r="M38" s="63">
        <v>0</v>
      </c>
      <c r="N38" s="62">
        <v>0</v>
      </c>
      <c r="O38" s="63">
        <v>0</v>
      </c>
      <c r="P38" s="62">
        <v>0</v>
      </c>
      <c r="Q38" s="63">
        <v>0</v>
      </c>
      <c r="R38" s="62">
        <v>0</v>
      </c>
      <c r="S38" s="63">
        <v>0</v>
      </c>
      <c r="T38" s="62">
        <v>0</v>
      </c>
      <c r="U38" s="63">
        <v>0</v>
      </c>
      <c r="V38" s="62">
        <v>0</v>
      </c>
      <c r="W38" s="63">
        <v>0</v>
      </c>
      <c r="X38" s="62">
        <v>0</v>
      </c>
      <c r="Y38" s="63">
        <v>0</v>
      </c>
      <c r="Z38" s="62">
        <v>0</v>
      </c>
      <c r="AA38" s="63">
        <v>0</v>
      </c>
      <c r="AB38" s="62">
        <v>0</v>
      </c>
      <c r="AC38" s="63">
        <v>0</v>
      </c>
      <c r="AD38" s="62">
        <v>0</v>
      </c>
      <c r="AE38" s="63">
        <v>0</v>
      </c>
      <c r="AF38" s="62">
        <v>0</v>
      </c>
      <c r="AG38" s="63">
        <v>0</v>
      </c>
      <c r="AH38" s="62">
        <v>0</v>
      </c>
      <c r="AI38" s="63">
        <v>0</v>
      </c>
      <c r="AJ38" s="62">
        <v>0</v>
      </c>
      <c r="AK38" s="63">
        <v>0</v>
      </c>
      <c r="AL38" s="62">
        <v>0</v>
      </c>
      <c r="AM38" s="63">
        <v>0</v>
      </c>
      <c r="AN38" s="62">
        <v>0</v>
      </c>
      <c r="AO38" s="63">
        <v>0</v>
      </c>
      <c r="AP38" s="62">
        <v>0</v>
      </c>
      <c r="AQ38" s="63">
        <v>0</v>
      </c>
      <c r="AR38" s="62">
        <v>0</v>
      </c>
      <c r="AS38" s="63">
        <v>0</v>
      </c>
      <c r="AT38" s="62">
        <v>0</v>
      </c>
      <c r="AU38" s="63">
        <v>0</v>
      </c>
      <c r="AV38" s="62">
        <v>0</v>
      </c>
      <c r="AW38" s="63">
        <v>0</v>
      </c>
      <c r="AX38" s="62">
        <v>0</v>
      </c>
      <c r="AY38" s="63">
        <v>0</v>
      </c>
      <c r="AZ38" s="62">
        <v>0</v>
      </c>
      <c r="BA38" s="63">
        <v>0</v>
      </c>
      <c r="BB38" s="62">
        <v>21.065000000000001</v>
      </c>
      <c r="BC38" s="63">
        <v>709.09090909090912</v>
      </c>
      <c r="BD38" s="62">
        <v>8.6240000000000006</v>
      </c>
      <c r="BE38" s="63">
        <v>613.056586270872</v>
      </c>
      <c r="BF38" s="62">
        <v>0</v>
      </c>
      <c r="BG38" s="63">
        <v>0</v>
      </c>
      <c r="BH38" s="62">
        <v>0</v>
      </c>
      <c r="BI38" s="63">
        <v>0</v>
      </c>
      <c r="BJ38" s="62">
        <v>0</v>
      </c>
      <c r="BK38" s="63">
        <v>0</v>
      </c>
      <c r="BL38" s="62">
        <v>0</v>
      </c>
      <c r="BM38" s="63">
        <v>0</v>
      </c>
      <c r="BN38" s="62">
        <v>0</v>
      </c>
      <c r="BO38" s="63">
        <v>0</v>
      </c>
      <c r="BP38" s="62">
        <v>0</v>
      </c>
      <c r="BQ38" s="63">
        <v>0</v>
      </c>
      <c r="BR38" s="62">
        <v>0</v>
      </c>
      <c r="BS38" s="63">
        <v>0</v>
      </c>
      <c r="BT38" s="62">
        <v>0</v>
      </c>
      <c r="BU38" s="63">
        <v>0</v>
      </c>
    </row>
    <row r="39" spans="1:73" ht="12.95" customHeight="1">
      <c r="A39" s="61"/>
      <c r="B39" s="45"/>
      <c r="C39" s="64"/>
      <c r="D39" s="62"/>
      <c r="E39" s="63"/>
      <c r="F39" s="62"/>
      <c r="G39" s="63"/>
      <c r="H39" s="62"/>
      <c r="I39" s="63"/>
      <c r="J39" s="62"/>
      <c r="K39" s="63"/>
      <c r="L39" s="62"/>
      <c r="M39" s="63"/>
      <c r="N39" s="62"/>
      <c r="O39" s="63"/>
      <c r="P39" s="62"/>
      <c r="Q39" s="63"/>
      <c r="R39" s="62"/>
      <c r="S39" s="63"/>
      <c r="T39" s="62"/>
      <c r="U39" s="63"/>
      <c r="V39" s="62"/>
      <c r="W39" s="63"/>
      <c r="X39" s="62"/>
      <c r="Y39" s="63"/>
      <c r="Z39" s="62"/>
      <c r="AA39" s="63"/>
      <c r="AB39" s="62"/>
      <c r="AC39" s="63"/>
      <c r="AD39" s="62"/>
      <c r="AE39" s="63"/>
      <c r="AF39" s="62"/>
      <c r="AG39" s="63"/>
      <c r="AH39" s="62"/>
      <c r="AI39" s="63"/>
      <c r="AJ39" s="62"/>
      <c r="AK39" s="63"/>
      <c r="AL39" s="62"/>
      <c r="AM39" s="63"/>
      <c r="AN39" s="62"/>
      <c r="AO39" s="63"/>
      <c r="AP39" s="62"/>
      <c r="AQ39" s="63"/>
      <c r="AR39" s="62"/>
      <c r="AS39" s="63"/>
      <c r="AT39" s="62"/>
      <c r="AU39" s="63"/>
      <c r="AV39" s="62"/>
      <c r="AW39" s="63"/>
      <c r="AX39" s="62"/>
      <c r="AY39" s="63"/>
      <c r="AZ39" s="62"/>
      <c r="BA39" s="63"/>
      <c r="BB39" s="62"/>
      <c r="BC39" s="63"/>
      <c r="BD39" s="62"/>
      <c r="BE39" s="63"/>
      <c r="BF39" s="62"/>
      <c r="BG39" s="63"/>
      <c r="BH39" s="62"/>
      <c r="BI39" s="63"/>
      <c r="BJ39" s="62"/>
      <c r="BK39" s="63"/>
      <c r="BL39" s="62"/>
      <c r="BM39" s="63"/>
      <c r="BN39" s="62"/>
      <c r="BO39" s="63"/>
      <c r="BP39" s="62"/>
      <c r="BQ39" s="63"/>
      <c r="BR39" s="62"/>
      <c r="BS39" s="63"/>
      <c r="BT39" s="62"/>
      <c r="BU39" s="63"/>
    </row>
    <row r="40" spans="1:73" ht="12.95" customHeight="1">
      <c r="A40" s="61"/>
      <c r="B40" s="58" t="s">
        <v>73</v>
      </c>
      <c r="C40" s="10">
        <v>27</v>
      </c>
      <c r="D40" s="62">
        <v>10.252000000000001</v>
      </c>
      <c r="E40" s="63">
        <v>2807.604955130706</v>
      </c>
      <c r="F40" s="62">
        <v>0</v>
      </c>
      <c r="G40" s="63">
        <v>0</v>
      </c>
      <c r="H40" s="62">
        <v>0.105</v>
      </c>
      <c r="I40" s="63">
        <v>203.65714285714287</v>
      </c>
      <c r="J40" s="62">
        <v>0</v>
      </c>
      <c r="K40" s="63">
        <v>0</v>
      </c>
      <c r="L40" s="62">
        <v>0.91600000000000004</v>
      </c>
      <c r="M40" s="63">
        <v>1895.5414847161571</v>
      </c>
      <c r="N40" s="62">
        <v>0</v>
      </c>
      <c r="O40" s="63">
        <v>0</v>
      </c>
      <c r="P40" s="62">
        <v>9.7959999999999994</v>
      </c>
      <c r="Q40" s="63">
        <v>849.57656186198449</v>
      </c>
      <c r="R40" s="62">
        <v>0</v>
      </c>
      <c r="S40" s="63">
        <v>0</v>
      </c>
      <c r="T40" s="62">
        <v>0.25</v>
      </c>
      <c r="U40" s="63">
        <v>803.52</v>
      </c>
      <c r="V40" s="62">
        <v>0</v>
      </c>
      <c r="W40" s="63">
        <v>0</v>
      </c>
      <c r="X40" s="62">
        <v>0</v>
      </c>
      <c r="Y40" s="63">
        <v>0</v>
      </c>
      <c r="Z40" s="62">
        <v>0</v>
      </c>
      <c r="AA40" s="63">
        <v>0</v>
      </c>
      <c r="AB40" s="62">
        <v>0.28100000000000003</v>
      </c>
      <c r="AC40" s="63">
        <v>723.50889679715306</v>
      </c>
      <c r="AD40" s="62">
        <v>0</v>
      </c>
      <c r="AE40" s="63">
        <v>0</v>
      </c>
      <c r="AF40" s="62">
        <v>2355.7249999999999</v>
      </c>
      <c r="AG40" s="63">
        <v>12.526506277260715</v>
      </c>
      <c r="AH40" s="62">
        <v>1.3640000000000001</v>
      </c>
      <c r="AI40" s="63">
        <v>109.74780058651027</v>
      </c>
      <c r="AJ40" s="62">
        <v>41.451000000000001</v>
      </c>
      <c r="AK40" s="63">
        <v>47.820462715012908</v>
      </c>
      <c r="AL40" s="62">
        <v>0.67200000000000004</v>
      </c>
      <c r="AM40" s="63">
        <v>1235.8809523809523</v>
      </c>
      <c r="AN40" s="62">
        <v>0.47599999999999998</v>
      </c>
      <c r="AO40" s="63">
        <v>96.342436974789919</v>
      </c>
      <c r="AP40" s="62">
        <v>485.63600000000002</v>
      </c>
      <c r="AQ40" s="63">
        <v>77.028618141982889</v>
      </c>
      <c r="AR40" s="62">
        <v>0</v>
      </c>
      <c r="AS40" s="63">
        <v>0</v>
      </c>
      <c r="AT40" s="62">
        <v>0.221</v>
      </c>
      <c r="AU40" s="63">
        <v>656.83257918552033</v>
      </c>
      <c r="AV40" s="62">
        <v>0</v>
      </c>
      <c r="AW40" s="63">
        <v>0</v>
      </c>
      <c r="AX40" s="62">
        <v>0</v>
      </c>
      <c r="AY40" s="63">
        <v>0</v>
      </c>
      <c r="AZ40" s="62">
        <v>0</v>
      </c>
      <c r="BA40" s="63">
        <v>0</v>
      </c>
      <c r="BB40" s="62">
        <v>0</v>
      </c>
      <c r="BC40" s="63">
        <v>0</v>
      </c>
      <c r="BD40" s="62">
        <v>0</v>
      </c>
      <c r="BE40" s="63">
        <v>0</v>
      </c>
      <c r="BF40" s="62">
        <v>0</v>
      </c>
      <c r="BG40" s="63">
        <v>0</v>
      </c>
      <c r="BH40" s="62">
        <v>0</v>
      </c>
      <c r="BI40" s="63">
        <v>0</v>
      </c>
      <c r="BJ40" s="62">
        <v>0</v>
      </c>
      <c r="BK40" s="63">
        <v>0</v>
      </c>
      <c r="BL40" s="62">
        <v>0.65900000000000003</v>
      </c>
      <c r="BM40" s="63">
        <v>1375.9529590288316</v>
      </c>
      <c r="BN40" s="62">
        <v>0</v>
      </c>
      <c r="BO40" s="63">
        <v>0</v>
      </c>
      <c r="BP40" s="62">
        <v>3.911</v>
      </c>
      <c r="BQ40" s="63">
        <v>791.27639989772445</v>
      </c>
      <c r="BR40" s="62">
        <v>0</v>
      </c>
      <c r="BS40" s="63">
        <v>0</v>
      </c>
      <c r="BT40" s="62">
        <v>0.73899999999999999</v>
      </c>
      <c r="BU40" s="63">
        <v>625.24086603518265</v>
      </c>
    </row>
    <row r="41" spans="1:73" ht="12.95" customHeight="1">
      <c r="A41" s="61"/>
      <c r="B41" s="58" t="s">
        <v>74</v>
      </c>
      <c r="C41" s="10">
        <v>28</v>
      </c>
      <c r="D41" s="62">
        <v>0</v>
      </c>
      <c r="E41" s="63">
        <v>0</v>
      </c>
      <c r="F41" s="62">
        <v>65</v>
      </c>
      <c r="G41" s="63">
        <v>1696</v>
      </c>
      <c r="H41" s="62">
        <v>0</v>
      </c>
      <c r="I41" s="63">
        <v>0</v>
      </c>
      <c r="J41" s="62">
        <v>106</v>
      </c>
      <c r="K41" s="63">
        <v>371</v>
      </c>
      <c r="L41" s="62">
        <v>0</v>
      </c>
      <c r="M41" s="63">
        <v>0</v>
      </c>
      <c r="N41" s="62">
        <v>617</v>
      </c>
      <c r="O41" s="63">
        <v>816</v>
      </c>
      <c r="P41" s="62">
        <v>0</v>
      </c>
      <c r="Q41" s="63">
        <v>0</v>
      </c>
      <c r="R41" s="62">
        <v>36</v>
      </c>
      <c r="S41" s="63">
        <v>721</v>
      </c>
      <c r="T41" s="62">
        <v>0</v>
      </c>
      <c r="U41" s="63">
        <v>0</v>
      </c>
      <c r="V41" s="62">
        <v>12</v>
      </c>
      <c r="W41" s="63">
        <v>252</v>
      </c>
      <c r="X41" s="62">
        <v>0</v>
      </c>
      <c r="Y41" s="63">
        <v>0</v>
      </c>
      <c r="Z41" s="62">
        <v>71</v>
      </c>
      <c r="AA41" s="63">
        <v>839</v>
      </c>
      <c r="AB41" s="62">
        <v>0</v>
      </c>
      <c r="AC41" s="63">
        <v>0</v>
      </c>
      <c r="AD41" s="62">
        <v>0</v>
      </c>
      <c r="AE41" s="63">
        <v>0</v>
      </c>
      <c r="AF41" s="62">
        <v>0</v>
      </c>
      <c r="AG41" s="63">
        <v>0</v>
      </c>
      <c r="AH41" s="62">
        <v>0</v>
      </c>
      <c r="AI41" s="63">
        <v>0</v>
      </c>
      <c r="AJ41" s="62">
        <v>0</v>
      </c>
      <c r="AK41" s="63">
        <v>0</v>
      </c>
      <c r="AL41" s="62">
        <v>0</v>
      </c>
      <c r="AM41" s="63">
        <v>0</v>
      </c>
      <c r="AN41" s="62">
        <v>0</v>
      </c>
      <c r="AO41" s="63">
        <v>0</v>
      </c>
      <c r="AP41" s="62">
        <v>0</v>
      </c>
      <c r="AQ41" s="63">
        <v>0</v>
      </c>
      <c r="AR41" s="62">
        <v>0</v>
      </c>
      <c r="AS41" s="63">
        <v>0</v>
      </c>
      <c r="AT41" s="62">
        <v>0</v>
      </c>
      <c r="AU41" s="63">
        <v>0</v>
      </c>
      <c r="AV41" s="62">
        <v>0</v>
      </c>
      <c r="AW41" s="63">
        <v>0</v>
      </c>
      <c r="AX41" s="62">
        <v>0</v>
      </c>
      <c r="AY41" s="63">
        <v>0</v>
      </c>
      <c r="AZ41" s="62">
        <v>0</v>
      </c>
      <c r="BA41" s="63">
        <v>0</v>
      </c>
      <c r="BB41" s="62">
        <v>0</v>
      </c>
      <c r="BC41" s="63">
        <v>0</v>
      </c>
      <c r="BD41" s="62">
        <v>0</v>
      </c>
      <c r="BE41" s="63">
        <v>0</v>
      </c>
      <c r="BF41" s="62">
        <v>0</v>
      </c>
      <c r="BG41" s="63">
        <v>0</v>
      </c>
      <c r="BH41" s="62">
        <v>0</v>
      </c>
      <c r="BI41" s="63">
        <v>0</v>
      </c>
      <c r="BJ41" s="62">
        <v>0</v>
      </c>
      <c r="BK41" s="63">
        <v>0</v>
      </c>
      <c r="BL41" s="62">
        <v>0</v>
      </c>
      <c r="BM41" s="63">
        <v>0</v>
      </c>
      <c r="BN41" s="62">
        <v>0</v>
      </c>
      <c r="BO41" s="63">
        <v>0</v>
      </c>
      <c r="BP41" s="62">
        <v>0</v>
      </c>
      <c r="BQ41" s="63">
        <v>0</v>
      </c>
      <c r="BR41" s="62">
        <v>0</v>
      </c>
      <c r="BS41" s="63">
        <v>0</v>
      </c>
      <c r="BT41" s="62">
        <v>0</v>
      </c>
      <c r="BU41" s="63">
        <v>0</v>
      </c>
    </row>
    <row r="42" spans="1:73" ht="12.95" customHeight="1">
      <c r="A42" s="61"/>
      <c r="B42" s="58" t="s">
        <v>75</v>
      </c>
      <c r="C42" s="10">
        <v>29</v>
      </c>
      <c r="D42" s="62">
        <v>5.5E-2</v>
      </c>
      <c r="E42" s="63">
        <v>748.6</v>
      </c>
      <c r="F42" s="62">
        <v>190.01300000000001</v>
      </c>
      <c r="G42" s="63">
        <v>1706.606837426913</v>
      </c>
      <c r="H42" s="62">
        <v>4.5999999999999999E-2</v>
      </c>
      <c r="I42" s="63">
        <v>258.45652173913044</v>
      </c>
      <c r="J42" s="62">
        <v>324.827</v>
      </c>
      <c r="K42" s="63">
        <v>372.21444953775398</v>
      </c>
      <c r="L42" s="62">
        <v>0</v>
      </c>
      <c r="M42" s="63">
        <v>0</v>
      </c>
      <c r="N42" s="62">
        <v>599.47900000000004</v>
      </c>
      <c r="O42" s="63">
        <v>732.93655157228193</v>
      </c>
      <c r="P42" s="62">
        <v>0</v>
      </c>
      <c r="Q42" s="63">
        <v>0</v>
      </c>
      <c r="R42" s="62">
        <v>360.92500000000001</v>
      </c>
      <c r="S42" s="63">
        <v>607.44852808755286</v>
      </c>
      <c r="T42" s="62">
        <v>0</v>
      </c>
      <c r="U42" s="63">
        <v>0</v>
      </c>
      <c r="V42" s="62">
        <v>0</v>
      </c>
      <c r="W42" s="63">
        <v>0</v>
      </c>
      <c r="X42" s="62">
        <v>0</v>
      </c>
      <c r="Y42" s="63">
        <v>0</v>
      </c>
      <c r="Z42" s="62">
        <v>0</v>
      </c>
      <c r="AA42" s="63">
        <v>0</v>
      </c>
      <c r="AB42" s="62">
        <v>0.36399999999999999</v>
      </c>
      <c r="AC42" s="63">
        <v>720.95604395604403</v>
      </c>
      <c r="AD42" s="62">
        <v>10265.154</v>
      </c>
      <c r="AE42" s="63">
        <v>188.67237325421519</v>
      </c>
      <c r="AF42" s="62">
        <v>606.63099999999997</v>
      </c>
      <c r="AG42" s="63">
        <v>16.744160783079003</v>
      </c>
      <c r="AH42" s="62">
        <v>1.246</v>
      </c>
      <c r="AI42" s="63">
        <v>56.114767255216691</v>
      </c>
      <c r="AJ42" s="62">
        <v>0</v>
      </c>
      <c r="AK42" s="63">
        <v>0</v>
      </c>
      <c r="AL42" s="62">
        <v>12.417</v>
      </c>
      <c r="AM42" s="63">
        <v>419.21816863976807</v>
      </c>
      <c r="AN42" s="62">
        <v>1.5880000000000001</v>
      </c>
      <c r="AO42" s="63">
        <v>212.19143576826195</v>
      </c>
      <c r="AP42" s="62">
        <v>2195.1970000000001</v>
      </c>
      <c r="AQ42" s="63">
        <v>82.158044585520116</v>
      </c>
      <c r="AR42" s="62">
        <v>0</v>
      </c>
      <c r="AS42" s="63">
        <v>0</v>
      </c>
      <c r="AT42" s="62">
        <v>0</v>
      </c>
      <c r="AU42" s="63">
        <v>0</v>
      </c>
      <c r="AV42" s="62">
        <v>0</v>
      </c>
      <c r="AW42" s="63">
        <v>0</v>
      </c>
      <c r="AX42" s="62">
        <v>0</v>
      </c>
      <c r="AY42" s="63">
        <v>0</v>
      </c>
      <c r="AZ42" s="62">
        <v>0</v>
      </c>
      <c r="BA42" s="63">
        <v>0</v>
      </c>
      <c r="BB42" s="62">
        <v>0</v>
      </c>
      <c r="BC42" s="63">
        <v>0</v>
      </c>
      <c r="BD42" s="62">
        <v>0</v>
      </c>
      <c r="BE42" s="63">
        <v>0</v>
      </c>
      <c r="BF42" s="62">
        <v>0</v>
      </c>
      <c r="BG42" s="63">
        <v>0</v>
      </c>
      <c r="BH42" s="62">
        <v>0</v>
      </c>
      <c r="BI42" s="63">
        <v>0</v>
      </c>
      <c r="BJ42" s="62">
        <v>0</v>
      </c>
      <c r="BK42" s="63">
        <v>0</v>
      </c>
      <c r="BL42" s="62">
        <v>0.754</v>
      </c>
      <c r="BM42" s="63">
        <v>642.86206896551721</v>
      </c>
      <c r="BN42" s="62">
        <v>0</v>
      </c>
      <c r="BO42" s="63">
        <v>0</v>
      </c>
      <c r="BP42" s="62">
        <v>2.5190000000000001</v>
      </c>
      <c r="BQ42" s="63">
        <v>1304.1869789599048</v>
      </c>
      <c r="BR42" s="62">
        <v>0</v>
      </c>
      <c r="BS42" s="63">
        <v>0</v>
      </c>
      <c r="BT42" s="62">
        <v>0</v>
      </c>
      <c r="BU42" s="63">
        <v>0</v>
      </c>
    </row>
    <row r="43" spans="1:73" ht="12.95" customHeight="1">
      <c r="A43" s="61"/>
      <c r="B43" s="58" t="s">
        <v>76</v>
      </c>
      <c r="C43" s="10">
        <v>30</v>
      </c>
      <c r="D43" s="62">
        <v>0.06</v>
      </c>
      <c r="E43" s="63">
        <v>1316.0666666666666</v>
      </c>
      <c r="F43" s="62">
        <v>0</v>
      </c>
      <c r="G43" s="63">
        <v>0</v>
      </c>
      <c r="H43" s="62">
        <v>0.105</v>
      </c>
      <c r="I43" s="63">
        <v>217.44761904761904</v>
      </c>
      <c r="J43" s="62">
        <v>0</v>
      </c>
      <c r="K43" s="63">
        <v>0</v>
      </c>
      <c r="L43" s="62">
        <v>0</v>
      </c>
      <c r="M43" s="63">
        <v>0</v>
      </c>
      <c r="N43" s="62">
        <v>0</v>
      </c>
      <c r="O43" s="63">
        <v>0</v>
      </c>
      <c r="P43" s="62">
        <v>0.10100000000000001</v>
      </c>
      <c r="Q43" s="63">
        <v>447.28712871287127</v>
      </c>
      <c r="R43" s="62">
        <v>0</v>
      </c>
      <c r="S43" s="63">
        <v>0</v>
      </c>
      <c r="T43" s="62">
        <v>7.0999999999999994E-2</v>
      </c>
      <c r="U43" s="63">
        <v>316.43661971830983</v>
      </c>
      <c r="V43" s="62">
        <v>0</v>
      </c>
      <c r="W43" s="63">
        <v>0</v>
      </c>
      <c r="X43" s="62">
        <v>3.5000000000000003E-2</v>
      </c>
      <c r="Y43" s="63">
        <v>389.8857142857143</v>
      </c>
      <c r="Z43" s="62">
        <v>0</v>
      </c>
      <c r="AA43" s="63">
        <v>0</v>
      </c>
      <c r="AB43" s="62">
        <v>0.42</v>
      </c>
      <c r="AC43" s="63">
        <v>301.17380952380955</v>
      </c>
      <c r="AD43" s="62">
        <v>0</v>
      </c>
      <c r="AE43" s="63">
        <v>0</v>
      </c>
      <c r="AF43" s="62">
        <v>128.99100000000001</v>
      </c>
      <c r="AG43" s="63">
        <v>27.989673698164989</v>
      </c>
      <c r="AH43" s="62">
        <v>2.0230000000000001</v>
      </c>
      <c r="AI43" s="63">
        <v>21.839347503707366</v>
      </c>
      <c r="AJ43" s="62">
        <v>5.1909999999999998</v>
      </c>
      <c r="AK43" s="63">
        <v>45.709497206703908</v>
      </c>
      <c r="AL43" s="62">
        <v>38.561999999999998</v>
      </c>
      <c r="AM43" s="63">
        <v>213.40446553601993</v>
      </c>
      <c r="AN43" s="62">
        <v>0.317</v>
      </c>
      <c r="AO43" s="63">
        <v>50.252365930599368</v>
      </c>
      <c r="AP43" s="62">
        <v>6879.7920000000004</v>
      </c>
      <c r="AQ43" s="63">
        <v>84.378717554251637</v>
      </c>
      <c r="AR43" s="62">
        <v>0</v>
      </c>
      <c r="AS43" s="63">
        <v>0</v>
      </c>
      <c r="AT43" s="62">
        <v>0</v>
      </c>
      <c r="AU43" s="63">
        <v>0</v>
      </c>
      <c r="AV43" s="62">
        <v>0</v>
      </c>
      <c r="AW43" s="63">
        <v>0</v>
      </c>
      <c r="AX43" s="62">
        <v>0</v>
      </c>
      <c r="AY43" s="63">
        <v>0</v>
      </c>
      <c r="AZ43" s="62">
        <v>0</v>
      </c>
      <c r="BA43" s="63">
        <v>0</v>
      </c>
      <c r="BB43" s="62">
        <v>9.34</v>
      </c>
      <c r="BC43" s="63">
        <v>255.61841541755888</v>
      </c>
      <c r="BD43" s="62">
        <v>0</v>
      </c>
      <c r="BE43" s="63">
        <v>0</v>
      </c>
      <c r="BF43" s="62">
        <v>0</v>
      </c>
      <c r="BG43" s="63">
        <v>0</v>
      </c>
      <c r="BH43" s="62">
        <v>0</v>
      </c>
      <c r="BI43" s="63">
        <v>0</v>
      </c>
      <c r="BJ43" s="62">
        <v>0</v>
      </c>
      <c r="BK43" s="63">
        <v>0</v>
      </c>
      <c r="BL43" s="62">
        <v>216.53100000000001</v>
      </c>
      <c r="BM43" s="63">
        <v>334.87651190822561</v>
      </c>
      <c r="BN43" s="62">
        <v>0</v>
      </c>
      <c r="BO43" s="63">
        <v>0</v>
      </c>
      <c r="BP43" s="62">
        <v>2.0089999999999999</v>
      </c>
      <c r="BQ43" s="63">
        <v>577.81433549029362</v>
      </c>
      <c r="BR43" s="62">
        <v>0</v>
      </c>
      <c r="BS43" s="63">
        <v>0</v>
      </c>
      <c r="BT43" s="62">
        <v>2.1999999999999999E-2</v>
      </c>
      <c r="BU43" s="63">
        <v>1221.9545454545455</v>
      </c>
    </row>
    <row r="44" spans="1:73" ht="12.95" customHeight="1">
      <c r="A44" s="61"/>
      <c r="B44" s="65" t="s">
        <v>77</v>
      </c>
      <c r="C44" s="10">
        <v>31</v>
      </c>
      <c r="D44" s="62">
        <v>8.6069999999999993</v>
      </c>
      <c r="E44" s="63">
        <v>2826.9556175206226</v>
      </c>
      <c r="F44" s="62">
        <v>0</v>
      </c>
      <c r="G44" s="63">
        <v>0</v>
      </c>
      <c r="H44" s="62">
        <v>1298.905</v>
      </c>
      <c r="I44" s="63">
        <v>259.21426355276174</v>
      </c>
      <c r="J44" s="62">
        <v>0</v>
      </c>
      <c r="K44" s="63">
        <v>0</v>
      </c>
      <c r="L44" s="62">
        <v>73.992999999999995</v>
      </c>
      <c r="M44" s="63">
        <v>1184.3673725892991</v>
      </c>
      <c r="N44" s="62">
        <v>0</v>
      </c>
      <c r="O44" s="63">
        <v>0</v>
      </c>
      <c r="P44" s="62">
        <v>251.13200000000001</v>
      </c>
      <c r="Q44" s="63">
        <v>1029.949644011914</v>
      </c>
      <c r="R44" s="62">
        <v>0</v>
      </c>
      <c r="S44" s="63">
        <v>0</v>
      </c>
      <c r="T44" s="62">
        <v>35.695</v>
      </c>
      <c r="U44" s="63">
        <v>434.21725731895225</v>
      </c>
      <c r="V44" s="62">
        <v>0</v>
      </c>
      <c r="W44" s="63">
        <v>0</v>
      </c>
      <c r="X44" s="62">
        <v>16.75</v>
      </c>
      <c r="Y44" s="63">
        <v>1086.7822686567165</v>
      </c>
      <c r="Z44" s="62">
        <v>0</v>
      </c>
      <c r="AA44" s="63">
        <v>0</v>
      </c>
      <c r="AB44" s="62">
        <v>1.804</v>
      </c>
      <c r="AC44" s="63">
        <v>375.77050997782709</v>
      </c>
      <c r="AD44" s="62">
        <v>0</v>
      </c>
      <c r="AE44" s="63">
        <v>0</v>
      </c>
      <c r="AF44" s="62">
        <v>0</v>
      </c>
      <c r="AG44" s="63">
        <v>0</v>
      </c>
      <c r="AH44" s="62">
        <v>0</v>
      </c>
      <c r="AI44" s="63">
        <v>0</v>
      </c>
      <c r="AJ44" s="62">
        <v>0</v>
      </c>
      <c r="AK44" s="63">
        <v>0</v>
      </c>
      <c r="AL44" s="62">
        <v>1.2999999999999999E-2</v>
      </c>
      <c r="AM44" s="63">
        <v>736.23076923076928</v>
      </c>
      <c r="AN44" s="62">
        <v>0</v>
      </c>
      <c r="AO44" s="63">
        <v>0</v>
      </c>
      <c r="AP44" s="62">
        <v>0</v>
      </c>
      <c r="AQ44" s="63">
        <v>0</v>
      </c>
      <c r="AR44" s="62">
        <v>0</v>
      </c>
      <c r="AS44" s="63">
        <v>0</v>
      </c>
      <c r="AT44" s="62">
        <v>0</v>
      </c>
      <c r="AU44" s="63">
        <v>0</v>
      </c>
      <c r="AV44" s="62">
        <v>0</v>
      </c>
      <c r="AW44" s="63">
        <v>0</v>
      </c>
      <c r="AX44" s="62">
        <v>0</v>
      </c>
      <c r="AY44" s="63">
        <v>0</v>
      </c>
      <c r="AZ44" s="62">
        <v>0</v>
      </c>
      <c r="BA44" s="63">
        <v>0</v>
      </c>
      <c r="BB44" s="62">
        <v>0</v>
      </c>
      <c r="BC44" s="63">
        <v>0</v>
      </c>
      <c r="BD44" s="62">
        <v>0</v>
      </c>
      <c r="BE44" s="63">
        <v>0</v>
      </c>
      <c r="BF44" s="62">
        <v>0</v>
      </c>
      <c r="BG44" s="63">
        <v>0</v>
      </c>
      <c r="BH44" s="62">
        <v>0</v>
      </c>
      <c r="BI44" s="63">
        <v>0</v>
      </c>
      <c r="BJ44" s="62">
        <v>0</v>
      </c>
      <c r="BK44" s="63">
        <v>0</v>
      </c>
      <c r="BL44" s="62">
        <v>0</v>
      </c>
      <c r="BM44" s="63">
        <v>0</v>
      </c>
      <c r="BN44" s="62">
        <v>0</v>
      </c>
      <c r="BO44" s="63">
        <v>0</v>
      </c>
      <c r="BP44" s="62">
        <v>6.0000000000000001E-3</v>
      </c>
      <c r="BQ44" s="63">
        <v>777.66666666666674</v>
      </c>
      <c r="BR44" s="62">
        <v>0</v>
      </c>
      <c r="BS44" s="63">
        <v>0</v>
      </c>
      <c r="BT44" s="62">
        <v>0</v>
      </c>
      <c r="BU44" s="63">
        <v>0</v>
      </c>
    </row>
    <row r="45" spans="1:73" ht="12.95" customHeight="1">
      <c r="A45" s="61"/>
      <c r="B45" s="45"/>
      <c r="C45" s="64"/>
      <c r="D45" s="62"/>
      <c r="E45" s="63"/>
      <c r="F45" s="62"/>
      <c r="G45" s="63"/>
      <c r="H45" s="62"/>
      <c r="I45" s="63"/>
      <c r="J45" s="62"/>
      <c r="K45" s="63"/>
      <c r="L45" s="62"/>
      <c r="M45" s="63"/>
      <c r="N45" s="62"/>
      <c r="O45" s="63"/>
      <c r="P45" s="62"/>
      <c r="Q45" s="63"/>
      <c r="R45" s="62"/>
      <c r="S45" s="63"/>
      <c r="T45" s="62"/>
      <c r="U45" s="63"/>
      <c r="V45" s="62"/>
      <c r="W45" s="63"/>
      <c r="X45" s="62"/>
      <c r="Y45" s="63"/>
      <c r="Z45" s="62"/>
      <c r="AA45" s="63"/>
      <c r="AB45" s="62"/>
      <c r="AC45" s="63"/>
      <c r="AD45" s="62"/>
      <c r="AE45" s="63"/>
      <c r="AF45" s="62"/>
      <c r="AG45" s="63"/>
      <c r="AH45" s="62"/>
      <c r="AI45" s="63"/>
      <c r="AJ45" s="62"/>
      <c r="AK45" s="63"/>
      <c r="AL45" s="62"/>
      <c r="AM45" s="63"/>
      <c r="AN45" s="62"/>
      <c r="AO45" s="63"/>
      <c r="AP45" s="62"/>
      <c r="AQ45" s="63"/>
      <c r="AR45" s="62"/>
      <c r="AS45" s="63"/>
      <c r="AT45" s="62"/>
      <c r="AU45" s="63"/>
      <c r="AV45" s="62"/>
      <c r="AW45" s="63"/>
      <c r="AX45" s="62"/>
      <c r="AY45" s="63"/>
      <c r="AZ45" s="62"/>
      <c r="BA45" s="63"/>
      <c r="BB45" s="62"/>
      <c r="BC45" s="63"/>
      <c r="BD45" s="62"/>
      <c r="BE45" s="63"/>
      <c r="BF45" s="62"/>
      <c r="BG45" s="63"/>
      <c r="BH45" s="62"/>
      <c r="BI45" s="63"/>
      <c r="BJ45" s="62"/>
      <c r="BK45" s="63"/>
      <c r="BL45" s="62"/>
      <c r="BM45" s="63"/>
      <c r="BN45" s="62"/>
      <c r="BO45" s="63"/>
      <c r="BP45" s="62"/>
      <c r="BQ45" s="63"/>
      <c r="BR45" s="62"/>
      <c r="BS45" s="63"/>
      <c r="BT45" s="62"/>
      <c r="BU45" s="63"/>
    </row>
    <row r="46" spans="1:73" ht="12.95" customHeight="1">
      <c r="A46" s="61"/>
      <c r="B46" s="58" t="s">
        <v>78</v>
      </c>
      <c r="C46" s="10">
        <v>32</v>
      </c>
      <c r="D46" s="62">
        <v>1.7869999999999999</v>
      </c>
      <c r="E46" s="63">
        <v>872.08841634023509</v>
      </c>
      <c r="F46" s="62">
        <v>0</v>
      </c>
      <c r="G46" s="63">
        <v>0</v>
      </c>
      <c r="H46" s="62">
        <v>10.792</v>
      </c>
      <c r="I46" s="63">
        <v>202.34581171237954</v>
      </c>
      <c r="J46" s="62">
        <v>0</v>
      </c>
      <c r="K46" s="63">
        <v>0</v>
      </c>
      <c r="L46" s="62">
        <v>0</v>
      </c>
      <c r="M46" s="63">
        <v>0</v>
      </c>
      <c r="N46" s="62">
        <v>0</v>
      </c>
      <c r="O46" s="63">
        <v>0</v>
      </c>
      <c r="P46" s="62">
        <v>3.9E-2</v>
      </c>
      <c r="Q46" s="63">
        <v>1512</v>
      </c>
      <c r="R46" s="62">
        <v>0</v>
      </c>
      <c r="S46" s="63">
        <v>0</v>
      </c>
      <c r="T46" s="62">
        <v>0</v>
      </c>
      <c r="U46" s="63">
        <v>0</v>
      </c>
      <c r="V46" s="62">
        <v>0</v>
      </c>
      <c r="W46" s="63">
        <v>0</v>
      </c>
      <c r="X46" s="62">
        <v>0</v>
      </c>
      <c r="Y46" s="63">
        <v>0</v>
      </c>
      <c r="Z46" s="62">
        <v>0</v>
      </c>
      <c r="AA46" s="63">
        <v>0</v>
      </c>
      <c r="AB46" s="62">
        <v>89.694000000000003</v>
      </c>
      <c r="AC46" s="63">
        <v>420.69965661025265</v>
      </c>
      <c r="AD46" s="62">
        <v>0</v>
      </c>
      <c r="AE46" s="63">
        <v>0</v>
      </c>
      <c r="AF46" s="62">
        <v>0</v>
      </c>
      <c r="AG46" s="63">
        <v>0</v>
      </c>
      <c r="AH46" s="62">
        <v>0</v>
      </c>
      <c r="AI46" s="63">
        <v>0</v>
      </c>
      <c r="AJ46" s="62">
        <v>9.7000000000000003E-2</v>
      </c>
      <c r="AK46" s="63">
        <v>259.57731958762884</v>
      </c>
      <c r="AL46" s="62">
        <v>1.405</v>
      </c>
      <c r="AM46" s="63">
        <v>437.48256227758009</v>
      </c>
      <c r="AN46" s="62">
        <v>0.17</v>
      </c>
      <c r="AO46" s="63">
        <v>57.323529411764703</v>
      </c>
      <c r="AP46" s="62">
        <v>0.189</v>
      </c>
      <c r="AQ46" s="63">
        <v>47.497354497354493</v>
      </c>
      <c r="AR46" s="62">
        <v>0</v>
      </c>
      <c r="AS46" s="63">
        <v>0</v>
      </c>
      <c r="AT46" s="62">
        <v>0</v>
      </c>
      <c r="AU46" s="63">
        <v>0</v>
      </c>
      <c r="AV46" s="62">
        <v>0</v>
      </c>
      <c r="AW46" s="63">
        <v>0</v>
      </c>
      <c r="AX46" s="62">
        <v>0</v>
      </c>
      <c r="AY46" s="63">
        <v>0</v>
      </c>
      <c r="AZ46" s="62">
        <v>0</v>
      </c>
      <c r="BA46" s="63">
        <v>0</v>
      </c>
      <c r="BB46" s="62">
        <v>0.20599999999999999</v>
      </c>
      <c r="BC46" s="63">
        <v>274.61165048543688</v>
      </c>
      <c r="BD46" s="62">
        <v>0</v>
      </c>
      <c r="BE46" s="63">
        <v>0</v>
      </c>
      <c r="BF46" s="62">
        <v>0</v>
      </c>
      <c r="BG46" s="63">
        <v>0</v>
      </c>
      <c r="BH46" s="62">
        <v>0</v>
      </c>
      <c r="BI46" s="63">
        <v>0</v>
      </c>
      <c r="BJ46" s="62">
        <v>0</v>
      </c>
      <c r="BK46" s="63">
        <v>0</v>
      </c>
      <c r="BL46" s="62">
        <v>1.1850000000000001</v>
      </c>
      <c r="BM46" s="63">
        <v>312.93417721518983</v>
      </c>
      <c r="BN46" s="62">
        <v>0</v>
      </c>
      <c r="BO46" s="63">
        <v>0</v>
      </c>
      <c r="BP46" s="62">
        <v>5.6000000000000001E-2</v>
      </c>
      <c r="BQ46" s="63">
        <v>889.71428571428567</v>
      </c>
      <c r="BR46" s="62">
        <v>0</v>
      </c>
      <c r="BS46" s="63">
        <v>0</v>
      </c>
      <c r="BT46" s="62">
        <v>7.0000000000000001E-3</v>
      </c>
      <c r="BU46" s="63">
        <v>1641.5714285714287</v>
      </c>
    </row>
    <row r="47" spans="1:73" ht="12.95" customHeight="1">
      <c r="A47" s="61"/>
      <c r="B47" s="58" t="s">
        <v>79</v>
      </c>
      <c r="C47" s="10">
        <v>33</v>
      </c>
      <c r="D47" s="62">
        <v>0</v>
      </c>
      <c r="E47" s="63">
        <v>0</v>
      </c>
      <c r="F47" s="62">
        <v>0</v>
      </c>
      <c r="G47" s="63">
        <v>0</v>
      </c>
      <c r="H47" s="62">
        <v>0</v>
      </c>
      <c r="I47" s="63">
        <v>0</v>
      </c>
      <c r="J47" s="62">
        <v>0</v>
      </c>
      <c r="K47" s="63">
        <v>0</v>
      </c>
      <c r="L47" s="62">
        <v>0</v>
      </c>
      <c r="M47" s="63">
        <v>0</v>
      </c>
      <c r="N47" s="62">
        <v>0</v>
      </c>
      <c r="O47" s="63">
        <v>0</v>
      </c>
      <c r="P47" s="62">
        <v>0</v>
      </c>
      <c r="Q47" s="63">
        <v>0</v>
      </c>
      <c r="R47" s="62">
        <v>0</v>
      </c>
      <c r="S47" s="63">
        <v>0</v>
      </c>
      <c r="T47" s="62">
        <v>0</v>
      </c>
      <c r="U47" s="63">
        <v>0</v>
      </c>
      <c r="V47" s="62">
        <v>0</v>
      </c>
      <c r="W47" s="63">
        <v>0</v>
      </c>
      <c r="X47" s="62">
        <v>0</v>
      </c>
      <c r="Y47" s="63">
        <v>0</v>
      </c>
      <c r="Z47" s="62">
        <v>0</v>
      </c>
      <c r="AA47" s="63">
        <v>0</v>
      </c>
      <c r="AB47" s="62">
        <v>0</v>
      </c>
      <c r="AC47" s="63">
        <v>0</v>
      </c>
      <c r="AD47" s="62">
        <v>0</v>
      </c>
      <c r="AE47" s="63">
        <v>0</v>
      </c>
      <c r="AF47" s="62">
        <v>3865</v>
      </c>
      <c r="AG47" s="63">
        <v>43</v>
      </c>
      <c r="AH47" s="62">
        <v>432</v>
      </c>
      <c r="AI47" s="63">
        <v>55</v>
      </c>
      <c r="AJ47" s="62">
        <v>358</v>
      </c>
      <c r="AK47" s="63">
        <v>30</v>
      </c>
      <c r="AL47" s="62">
        <v>954</v>
      </c>
      <c r="AM47" s="63">
        <v>90</v>
      </c>
      <c r="AN47" s="62">
        <v>0</v>
      </c>
      <c r="AO47" s="63">
        <v>0</v>
      </c>
      <c r="AP47" s="62">
        <v>5709</v>
      </c>
      <c r="AQ47" s="63">
        <v>79.818181818181827</v>
      </c>
      <c r="AR47" s="62">
        <v>0</v>
      </c>
      <c r="AS47" s="63">
        <v>0</v>
      </c>
      <c r="AT47" s="62">
        <v>0</v>
      </c>
      <c r="AU47" s="63">
        <v>0</v>
      </c>
      <c r="AV47" s="62">
        <v>0</v>
      </c>
      <c r="AW47" s="63">
        <v>0</v>
      </c>
      <c r="AX47" s="62">
        <v>0</v>
      </c>
      <c r="AY47" s="63">
        <v>0</v>
      </c>
      <c r="AZ47" s="62">
        <v>0</v>
      </c>
      <c r="BA47" s="63">
        <v>0</v>
      </c>
      <c r="BB47" s="62">
        <v>3.9</v>
      </c>
      <c r="BC47" s="63">
        <v>722</v>
      </c>
      <c r="BD47" s="62">
        <v>0</v>
      </c>
      <c r="BE47" s="63">
        <v>0</v>
      </c>
      <c r="BF47" s="62">
        <v>0</v>
      </c>
      <c r="BG47" s="63">
        <v>0</v>
      </c>
      <c r="BH47" s="62">
        <v>0</v>
      </c>
      <c r="BI47" s="63">
        <v>0</v>
      </c>
      <c r="BJ47" s="62">
        <v>0</v>
      </c>
      <c r="BK47" s="63">
        <v>0</v>
      </c>
      <c r="BL47" s="62">
        <v>541.5</v>
      </c>
      <c r="BM47" s="63">
        <v>130.71929824561403</v>
      </c>
      <c r="BN47" s="62">
        <v>0</v>
      </c>
      <c r="BO47" s="63">
        <v>0</v>
      </c>
      <c r="BP47" s="62">
        <v>0.4</v>
      </c>
      <c r="BQ47" s="63">
        <v>324</v>
      </c>
      <c r="BR47" s="62">
        <v>0</v>
      </c>
      <c r="BS47" s="63">
        <v>0</v>
      </c>
      <c r="BT47" s="62">
        <v>0</v>
      </c>
      <c r="BU47" s="63">
        <v>0</v>
      </c>
    </row>
    <row r="48" spans="1:73" ht="12.95" customHeight="1">
      <c r="A48" s="61"/>
      <c r="B48" s="58" t="s">
        <v>80</v>
      </c>
      <c r="C48" s="10">
        <v>34</v>
      </c>
      <c r="D48" s="62">
        <v>0</v>
      </c>
      <c r="E48" s="63">
        <v>0</v>
      </c>
      <c r="F48" s="62">
        <v>0</v>
      </c>
      <c r="G48" s="63">
        <v>0</v>
      </c>
      <c r="H48" s="62">
        <v>0</v>
      </c>
      <c r="I48" s="63">
        <v>0</v>
      </c>
      <c r="J48" s="62">
        <v>0</v>
      </c>
      <c r="K48" s="63">
        <v>0</v>
      </c>
      <c r="L48" s="62">
        <v>0</v>
      </c>
      <c r="M48" s="63">
        <v>0</v>
      </c>
      <c r="N48" s="62">
        <v>0</v>
      </c>
      <c r="O48" s="63">
        <v>0</v>
      </c>
      <c r="P48" s="62">
        <v>0</v>
      </c>
      <c r="Q48" s="63">
        <v>0</v>
      </c>
      <c r="R48" s="62">
        <v>0</v>
      </c>
      <c r="S48" s="63">
        <v>0</v>
      </c>
      <c r="T48" s="62">
        <v>0</v>
      </c>
      <c r="U48" s="63">
        <v>0</v>
      </c>
      <c r="V48" s="62">
        <v>0</v>
      </c>
      <c r="W48" s="63">
        <v>0</v>
      </c>
      <c r="X48" s="62">
        <v>0</v>
      </c>
      <c r="Y48" s="63">
        <v>0</v>
      </c>
      <c r="Z48" s="62">
        <v>0</v>
      </c>
      <c r="AA48" s="63">
        <v>0</v>
      </c>
      <c r="AB48" s="62">
        <v>0</v>
      </c>
      <c r="AC48" s="63">
        <v>0</v>
      </c>
      <c r="AD48" s="62">
        <v>0</v>
      </c>
      <c r="AE48" s="63">
        <v>0</v>
      </c>
      <c r="AF48" s="62">
        <v>27.509</v>
      </c>
      <c r="AG48" s="63">
        <v>43.438038460140319</v>
      </c>
      <c r="AH48" s="62">
        <v>92.793999999999997</v>
      </c>
      <c r="AI48" s="63">
        <v>56.763508416492449</v>
      </c>
      <c r="AJ48" s="62">
        <v>0.91800000000000004</v>
      </c>
      <c r="AK48" s="63">
        <v>29.058823529411764</v>
      </c>
      <c r="AL48" s="62">
        <v>136.679</v>
      </c>
      <c r="AM48" s="63">
        <v>241.42713218563205</v>
      </c>
      <c r="AN48" s="62">
        <v>0</v>
      </c>
      <c r="AO48" s="63">
        <v>0</v>
      </c>
      <c r="AP48" s="62">
        <v>902.72299999999996</v>
      </c>
      <c r="AQ48" s="63">
        <v>89.682702224270344</v>
      </c>
      <c r="AR48" s="62">
        <v>0</v>
      </c>
      <c r="AS48" s="63">
        <v>0</v>
      </c>
      <c r="AT48" s="62">
        <v>0</v>
      </c>
      <c r="AU48" s="63">
        <v>0</v>
      </c>
      <c r="AV48" s="62">
        <v>0</v>
      </c>
      <c r="AW48" s="63">
        <v>0</v>
      </c>
      <c r="AX48" s="62">
        <v>0</v>
      </c>
      <c r="AY48" s="63">
        <v>0</v>
      </c>
      <c r="AZ48" s="62">
        <v>0</v>
      </c>
      <c r="BA48" s="63">
        <v>0</v>
      </c>
      <c r="BB48" s="62">
        <v>79.424999999999997</v>
      </c>
      <c r="BC48" s="63">
        <v>534.54326723323891</v>
      </c>
      <c r="BD48" s="62">
        <v>0</v>
      </c>
      <c r="BE48" s="63">
        <v>0</v>
      </c>
      <c r="BF48" s="62">
        <v>0</v>
      </c>
      <c r="BG48" s="63">
        <v>0</v>
      </c>
      <c r="BH48" s="62">
        <v>0</v>
      </c>
      <c r="BI48" s="63">
        <v>0</v>
      </c>
      <c r="BJ48" s="62">
        <v>0</v>
      </c>
      <c r="BK48" s="63">
        <v>0</v>
      </c>
      <c r="BL48" s="62">
        <v>35.371000000000002</v>
      </c>
      <c r="BM48" s="63">
        <v>282.30140510587773</v>
      </c>
      <c r="BN48" s="62">
        <v>22.986999999999998</v>
      </c>
      <c r="BO48" s="63">
        <v>570.88489146039058</v>
      </c>
      <c r="BP48" s="62">
        <v>10.519</v>
      </c>
      <c r="BQ48" s="63">
        <v>676.88097727920911</v>
      </c>
      <c r="BR48" s="62">
        <v>0</v>
      </c>
      <c r="BS48" s="63">
        <v>0</v>
      </c>
      <c r="BT48" s="62">
        <v>3.8809999999999998</v>
      </c>
      <c r="BU48" s="63">
        <v>580.7985055398093</v>
      </c>
    </row>
    <row r="49" spans="1:73" ht="12.95" customHeight="1">
      <c r="A49" s="61"/>
      <c r="B49" s="58" t="s">
        <v>81</v>
      </c>
      <c r="C49" s="10">
        <v>35</v>
      </c>
      <c r="D49" s="62">
        <v>0</v>
      </c>
      <c r="E49" s="63">
        <v>0</v>
      </c>
      <c r="F49" s="62">
        <v>0</v>
      </c>
      <c r="G49" s="63">
        <v>0</v>
      </c>
      <c r="H49" s="62">
        <v>0</v>
      </c>
      <c r="I49" s="63">
        <v>0</v>
      </c>
      <c r="J49" s="62">
        <v>0</v>
      </c>
      <c r="K49" s="63">
        <v>0</v>
      </c>
      <c r="L49" s="62">
        <v>0</v>
      </c>
      <c r="M49" s="63">
        <v>0</v>
      </c>
      <c r="N49" s="62">
        <v>0</v>
      </c>
      <c r="O49" s="63">
        <v>0</v>
      </c>
      <c r="P49" s="62">
        <v>0</v>
      </c>
      <c r="Q49" s="63">
        <v>0</v>
      </c>
      <c r="R49" s="62">
        <v>0</v>
      </c>
      <c r="S49" s="63">
        <v>0</v>
      </c>
      <c r="T49" s="62">
        <v>0</v>
      </c>
      <c r="U49" s="63">
        <v>0</v>
      </c>
      <c r="V49" s="62">
        <v>0</v>
      </c>
      <c r="W49" s="63">
        <v>0</v>
      </c>
      <c r="X49" s="62">
        <v>0</v>
      </c>
      <c r="Y49" s="63">
        <v>0</v>
      </c>
      <c r="Z49" s="62">
        <v>0</v>
      </c>
      <c r="AA49" s="63">
        <v>0</v>
      </c>
      <c r="AB49" s="62">
        <v>0</v>
      </c>
      <c r="AC49" s="63">
        <v>0</v>
      </c>
      <c r="AD49" s="62">
        <v>0</v>
      </c>
      <c r="AE49" s="63">
        <v>0</v>
      </c>
      <c r="AF49" s="62">
        <v>20.315999999999999</v>
      </c>
      <c r="AG49" s="63">
        <v>292.41494388659186</v>
      </c>
      <c r="AH49" s="62">
        <v>3.2189999999999999</v>
      </c>
      <c r="AI49" s="63">
        <v>226.97110904007454</v>
      </c>
      <c r="AJ49" s="62">
        <v>0</v>
      </c>
      <c r="AK49" s="63">
        <v>0</v>
      </c>
      <c r="AL49" s="62">
        <v>26.876000000000001</v>
      </c>
      <c r="AM49" s="63">
        <v>394.74006548593542</v>
      </c>
      <c r="AN49" s="62">
        <v>0</v>
      </c>
      <c r="AO49" s="63">
        <v>0</v>
      </c>
      <c r="AP49" s="62">
        <v>23.257000000000001</v>
      </c>
      <c r="AQ49" s="63">
        <v>256.21034527239112</v>
      </c>
      <c r="AR49" s="62">
        <v>0</v>
      </c>
      <c r="AS49" s="63">
        <v>0</v>
      </c>
      <c r="AT49" s="62">
        <v>0</v>
      </c>
      <c r="AU49" s="63">
        <v>0</v>
      </c>
      <c r="AV49" s="62">
        <v>0</v>
      </c>
      <c r="AW49" s="63">
        <v>0</v>
      </c>
      <c r="AX49" s="62">
        <v>0</v>
      </c>
      <c r="AY49" s="63">
        <v>0</v>
      </c>
      <c r="AZ49" s="62">
        <v>0</v>
      </c>
      <c r="BA49" s="63">
        <v>0</v>
      </c>
      <c r="BB49" s="62">
        <v>15.724</v>
      </c>
      <c r="BC49" s="63">
        <v>427.96133299414907</v>
      </c>
      <c r="BD49" s="62">
        <v>0</v>
      </c>
      <c r="BE49" s="63">
        <v>0</v>
      </c>
      <c r="BF49" s="62">
        <v>0</v>
      </c>
      <c r="BG49" s="63">
        <v>0</v>
      </c>
      <c r="BH49" s="62">
        <v>0</v>
      </c>
      <c r="BI49" s="63">
        <v>0</v>
      </c>
      <c r="BJ49" s="62">
        <v>0</v>
      </c>
      <c r="BK49" s="63">
        <v>0</v>
      </c>
      <c r="BL49" s="62">
        <v>0</v>
      </c>
      <c r="BM49" s="63">
        <v>0</v>
      </c>
      <c r="BN49" s="62">
        <v>0</v>
      </c>
      <c r="BO49" s="63">
        <v>0</v>
      </c>
      <c r="BP49" s="62">
        <v>0</v>
      </c>
      <c r="BQ49" s="63">
        <v>0</v>
      </c>
      <c r="BR49" s="62">
        <v>0</v>
      </c>
      <c r="BS49" s="63">
        <v>0</v>
      </c>
      <c r="BT49" s="62">
        <v>0</v>
      </c>
      <c r="BU49" s="63">
        <v>0</v>
      </c>
    </row>
    <row r="50" spans="1:73" ht="12.95" customHeight="1">
      <c r="A50" s="61"/>
      <c r="B50" s="58" t="s">
        <v>82</v>
      </c>
      <c r="C50" s="10">
        <v>36</v>
      </c>
      <c r="D50" s="62">
        <v>0</v>
      </c>
      <c r="E50" s="63">
        <v>0</v>
      </c>
      <c r="F50" s="62">
        <v>0</v>
      </c>
      <c r="G50" s="63">
        <v>0</v>
      </c>
      <c r="H50" s="62">
        <v>0</v>
      </c>
      <c r="I50" s="63">
        <v>0</v>
      </c>
      <c r="J50" s="62">
        <v>0</v>
      </c>
      <c r="K50" s="63">
        <v>0</v>
      </c>
      <c r="L50" s="62">
        <v>0</v>
      </c>
      <c r="M50" s="63">
        <v>0</v>
      </c>
      <c r="N50" s="62">
        <v>0</v>
      </c>
      <c r="O50" s="63">
        <v>0</v>
      </c>
      <c r="P50" s="62">
        <v>0</v>
      </c>
      <c r="Q50" s="63">
        <v>0</v>
      </c>
      <c r="R50" s="62">
        <v>0</v>
      </c>
      <c r="S50" s="63">
        <v>0</v>
      </c>
      <c r="T50" s="62">
        <v>0</v>
      </c>
      <c r="U50" s="63">
        <v>0</v>
      </c>
      <c r="V50" s="62">
        <v>0</v>
      </c>
      <c r="W50" s="63">
        <v>0</v>
      </c>
      <c r="X50" s="62">
        <v>0</v>
      </c>
      <c r="Y50" s="63">
        <v>0</v>
      </c>
      <c r="Z50" s="62">
        <v>0</v>
      </c>
      <c r="AA50" s="63">
        <v>0</v>
      </c>
      <c r="AB50" s="62">
        <v>4.1100000000000003</v>
      </c>
      <c r="AC50" s="63">
        <v>481</v>
      </c>
      <c r="AD50" s="62">
        <v>0</v>
      </c>
      <c r="AE50" s="63">
        <v>0</v>
      </c>
      <c r="AF50" s="62">
        <v>0.46500000000000002</v>
      </c>
      <c r="AG50" s="63">
        <v>170.94193548387096</v>
      </c>
      <c r="AH50" s="62">
        <v>0</v>
      </c>
      <c r="AI50" s="63">
        <v>0</v>
      </c>
      <c r="AJ50" s="62">
        <v>0.63</v>
      </c>
      <c r="AK50" s="63">
        <v>254.89682539682539</v>
      </c>
      <c r="AL50" s="62">
        <v>20.928000000000001</v>
      </c>
      <c r="AM50" s="63">
        <v>574.79682721712538</v>
      </c>
      <c r="AN50" s="62">
        <v>0.307</v>
      </c>
      <c r="AO50" s="63">
        <v>215.18892508143321</v>
      </c>
      <c r="AP50" s="62">
        <v>6.9809999999999999</v>
      </c>
      <c r="AQ50" s="63">
        <v>172.04941985388913</v>
      </c>
      <c r="AR50" s="62">
        <v>0</v>
      </c>
      <c r="AS50" s="63">
        <v>0</v>
      </c>
      <c r="AT50" s="62">
        <v>0</v>
      </c>
      <c r="AU50" s="63">
        <v>0</v>
      </c>
      <c r="AV50" s="62">
        <v>0</v>
      </c>
      <c r="AW50" s="63">
        <v>0</v>
      </c>
      <c r="AX50" s="62">
        <v>0</v>
      </c>
      <c r="AY50" s="63">
        <v>0</v>
      </c>
      <c r="AZ50" s="62">
        <v>0</v>
      </c>
      <c r="BA50" s="63">
        <v>0</v>
      </c>
      <c r="BB50" s="62">
        <v>22.408000000000001</v>
      </c>
      <c r="BC50" s="63">
        <v>377.40655123170296</v>
      </c>
      <c r="BD50" s="62">
        <v>0</v>
      </c>
      <c r="BE50" s="63">
        <v>0</v>
      </c>
      <c r="BF50" s="62">
        <v>0</v>
      </c>
      <c r="BG50" s="63">
        <v>0</v>
      </c>
      <c r="BH50" s="62">
        <v>0</v>
      </c>
      <c r="BI50" s="63">
        <v>0</v>
      </c>
      <c r="BJ50" s="62">
        <v>0</v>
      </c>
      <c r="BK50" s="63">
        <v>0</v>
      </c>
      <c r="BL50" s="62">
        <v>18.63</v>
      </c>
      <c r="BM50" s="63">
        <v>338.7149221685454</v>
      </c>
      <c r="BN50" s="62">
        <v>1.28</v>
      </c>
      <c r="BO50" s="63">
        <v>372.60078124999995</v>
      </c>
      <c r="BP50" s="62">
        <v>38.125</v>
      </c>
      <c r="BQ50" s="63">
        <v>461.75798032786884</v>
      </c>
      <c r="BR50" s="62">
        <v>0</v>
      </c>
      <c r="BS50" s="63">
        <v>0</v>
      </c>
      <c r="BT50" s="62">
        <v>0.85399999999999998</v>
      </c>
      <c r="BU50" s="63">
        <v>1460.0655737704917</v>
      </c>
    </row>
    <row r="51" spans="1:73" ht="12.95" customHeight="1">
      <c r="A51" s="61"/>
      <c r="B51" s="45"/>
      <c r="C51" s="64"/>
      <c r="D51" s="120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</row>
    <row r="52" spans="1:73" ht="12.95" customHeight="1">
      <c r="A52" s="61"/>
      <c r="B52" s="58" t="s">
        <v>83</v>
      </c>
      <c r="C52" s="10">
        <v>37</v>
      </c>
      <c r="D52" s="62">
        <v>1.94</v>
      </c>
      <c r="E52" s="63">
        <v>1096.9577319587629</v>
      </c>
      <c r="F52" s="62">
        <v>0</v>
      </c>
      <c r="G52" s="63">
        <v>0</v>
      </c>
      <c r="H52" s="62">
        <v>0.01</v>
      </c>
      <c r="I52" s="63">
        <v>51.3</v>
      </c>
      <c r="J52" s="62">
        <v>0</v>
      </c>
      <c r="K52" s="63">
        <v>0</v>
      </c>
      <c r="L52" s="62">
        <v>0</v>
      </c>
      <c r="M52" s="63">
        <v>0</v>
      </c>
      <c r="N52" s="62">
        <v>0</v>
      </c>
      <c r="O52" s="63">
        <v>0</v>
      </c>
      <c r="P52" s="62">
        <v>0.112</v>
      </c>
      <c r="Q52" s="63">
        <v>474</v>
      </c>
      <c r="R52" s="62">
        <v>0</v>
      </c>
      <c r="S52" s="63">
        <v>0</v>
      </c>
      <c r="T52" s="62">
        <v>0</v>
      </c>
      <c r="U52" s="63">
        <v>0</v>
      </c>
      <c r="V52" s="62">
        <v>0</v>
      </c>
      <c r="W52" s="63">
        <v>0</v>
      </c>
      <c r="X52" s="62">
        <v>0</v>
      </c>
      <c r="Y52" s="63">
        <v>0</v>
      </c>
      <c r="Z52" s="62">
        <v>0</v>
      </c>
      <c r="AA52" s="63">
        <v>0</v>
      </c>
      <c r="AB52" s="62">
        <v>159.09100000000001</v>
      </c>
      <c r="AC52" s="63">
        <v>253.38085749665285</v>
      </c>
      <c r="AD52" s="62">
        <v>0</v>
      </c>
      <c r="AE52" s="63">
        <v>0</v>
      </c>
      <c r="AF52" s="62">
        <v>71.304000000000002</v>
      </c>
      <c r="AG52" s="63">
        <v>34.666582519914733</v>
      </c>
      <c r="AH52" s="62">
        <v>288.62900000000002</v>
      </c>
      <c r="AI52" s="63">
        <v>44.986664541678074</v>
      </c>
      <c r="AJ52" s="62">
        <v>176.131</v>
      </c>
      <c r="AK52" s="63">
        <v>32.008368770971607</v>
      </c>
      <c r="AL52" s="62">
        <v>2.1040000000000001</v>
      </c>
      <c r="AM52" s="63">
        <v>415.76140684410643</v>
      </c>
      <c r="AN52" s="62">
        <v>38.116</v>
      </c>
      <c r="AO52" s="63">
        <v>53.412923706579917</v>
      </c>
      <c r="AP52" s="62">
        <v>352.67099999999999</v>
      </c>
      <c r="AQ52" s="63">
        <v>58.292913225073789</v>
      </c>
      <c r="AR52" s="62">
        <v>0</v>
      </c>
      <c r="AS52" s="63">
        <v>0</v>
      </c>
      <c r="AT52" s="62">
        <v>0</v>
      </c>
      <c r="AU52" s="63">
        <v>0</v>
      </c>
      <c r="AV52" s="62">
        <v>0</v>
      </c>
      <c r="AW52" s="63">
        <v>0</v>
      </c>
      <c r="AX52" s="62">
        <v>0</v>
      </c>
      <c r="AY52" s="63">
        <v>0</v>
      </c>
      <c r="AZ52" s="62">
        <v>0</v>
      </c>
      <c r="BA52" s="63">
        <v>0</v>
      </c>
      <c r="BB52" s="62">
        <v>0.308</v>
      </c>
      <c r="BC52" s="63">
        <v>526.48701298701303</v>
      </c>
      <c r="BD52" s="62">
        <v>0</v>
      </c>
      <c r="BE52" s="63">
        <v>0</v>
      </c>
      <c r="BF52" s="62">
        <v>0</v>
      </c>
      <c r="BG52" s="63">
        <v>0</v>
      </c>
      <c r="BH52" s="62">
        <v>0</v>
      </c>
      <c r="BI52" s="63">
        <v>0</v>
      </c>
      <c r="BJ52" s="62">
        <v>0</v>
      </c>
      <c r="BK52" s="63">
        <v>0</v>
      </c>
      <c r="BL52" s="62">
        <v>2.86</v>
      </c>
      <c r="BM52" s="63">
        <v>178.00244755244756</v>
      </c>
      <c r="BN52" s="62">
        <v>0</v>
      </c>
      <c r="BO52" s="63">
        <v>0</v>
      </c>
      <c r="BP52" s="62">
        <v>4.2770000000000001</v>
      </c>
      <c r="BQ52" s="63">
        <v>325.04629413140049</v>
      </c>
      <c r="BR52" s="62">
        <v>0</v>
      </c>
      <c r="BS52" s="63">
        <v>0</v>
      </c>
      <c r="BT52" s="62">
        <v>2.9000000000000001E-2</v>
      </c>
      <c r="BU52" s="63">
        <v>1536.7241379310344</v>
      </c>
    </row>
    <row r="53" spans="1:73" ht="12.95" customHeight="1">
      <c r="A53" s="61"/>
      <c r="B53" s="58" t="s">
        <v>84</v>
      </c>
      <c r="C53" s="10">
        <v>38</v>
      </c>
      <c r="D53" s="62">
        <v>0</v>
      </c>
      <c r="E53" s="63">
        <v>0</v>
      </c>
      <c r="F53" s="62">
        <v>0</v>
      </c>
      <c r="G53" s="63">
        <v>0</v>
      </c>
      <c r="H53" s="62">
        <v>0</v>
      </c>
      <c r="I53" s="63">
        <v>0</v>
      </c>
      <c r="J53" s="62">
        <v>0</v>
      </c>
      <c r="K53" s="63">
        <v>0</v>
      </c>
      <c r="L53" s="62">
        <v>0</v>
      </c>
      <c r="M53" s="63">
        <v>0</v>
      </c>
      <c r="N53" s="62">
        <v>0</v>
      </c>
      <c r="O53" s="63">
        <v>0</v>
      </c>
      <c r="P53" s="62">
        <v>0</v>
      </c>
      <c r="Q53" s="63">
        <v>0</v>
      </c>
      <c r="R53" s="62">
        <v>0</v>
      </c>
      <c r="S53" s="63">
        <v>0</v>
      </c>
      <c r="T53" s="62">
        <v>0</v>
      </c>
      <c r="U53" s="63">
        <v>0</v>
      </c>
      <c r="V53" s="62">
        <v>0</v>
      </c>
      <c r="W53" s="63">
        <v>0</v>
      </c>
      <c r="X53" s="62">
        <v>0</v>
      </c>
      <c r="Y53" s="63">
        <v>0</v>
      </c>
      <c r="Z53" s="62">
        <v>0</v>
      </c>
      <c r="AA53" s="63">
        <v>0</v>
      </c>
      <c r="AB53" s="62">
        <v>0</v>
      </c>
      <c r="AC53" s="63">
        <v>0</v>
      </c>
      <c r="AD53" s="62">
        <v>0</v>
      </c>
      <c r="AE53" s="63">
        <v>0</v>
      </c>
      <c r="AF53" s="62">
        <v>7.3040000000000003</v>
      </c>
      <c r="AG53" s="63">
        <v>42.20043811610077</v>
      </c>
      <c r="AH53" s="62">
        <v>7.5350000000000001</v>
      </c>
      <c r="AI53" s="63">
        <v>58.436098208360988</v>
      </c>
      <c r="AJ53" s="62">
        <v>7.9359999999999999</v>
      </c>
      <c r="AK53" s="63">
        <v>33.75</v>
      </c>
      <c r="AL53" s="62">
        <v>128.11699999999999</v>
      </c>
      <c r="AM53" s="63">
        <v>307.75241380925252</v>
      </c>
      <c r="AN53" s="62">
        <v>38.363999999999997</v>
      </c>
      <c r="AO53" s="63">
        <v>131.51204253988115</v>
      </c>
      <c r="AP53" s="62">
        <v>976.12699999999995</v>
      </c>
      <c r="AQ53" s="63">
        <v>99.835222261037757</v>
      </c>
      <c r="AR53" s="62">
        <v>0</v>
      </c>
      <c r="AS53" s="63">
        <v>0</v>
      </c>
      <c r="AT53" s="62">
        <v>0</v>
      </c>
      <c r="AU53" s="63">
        <v>0</v>
      </c>
      <c r="AV53" s="62">
        <v>0</v>
      </c>
      <c r="AW53" s="63">
        <v>0</v>
      </c>
      <c r="AX53" s="62">
        <v>0</v>
      </c>
      <c r="AY53" s="63">
        <v>0</v>
      </c>
      <c r="AZ53" s="62">
        <v>0</v>
      </c>
      <c r="BA53" s="63">
        <v>0</v>
      </c>
      <c r="BB53" s="62">
        <v>35.776000000000003</v>
      </c>
      <c r="BC53" s="63">
        <v>653.53706395348843</v>
      </c>
      <c r="BD53" s="62">
        <v>0</v>
      </c>
      <c r="BE53" s="63">
        <v>0</v>
      </c>
      <c r="BF53" s="62">
        <v>0</v>
      </c>
      <c r="BG53" s="63">
        <v>0</v>
      </c>
      <c r="BH53" s="62">
        <v>0</v>
      </c>
      <c r="BI53" s="63">
        <v>0</v>
      </c>
      <c r="BJ53" s="62">
        <v>0</v>
      </c>
      <c r="BK53" s="63">
        <v>0</v>
      </c>
      <c r="BL53" s="62">
        <v>48.076999999999998</v>
      </c>
      <c r="BM53" s="63">
        <v>261.14110697422882</v>
      </c>
      <c r="BN53" s="62">
        <v>6.39</v>
      </c>
      <c r="BO53" s="63">
        <v>499.16619718309857</v>
      </c>
      <c r="BP53" s="62">
        <v>4.641</v>
      </c>
      <c r="BQ53" s="63">
        <v>877.82180564533508</v>
      </c>
      <c r="BR53" s="62">
        <v>0</v>
      </c>
      <c r="BS53" s="63">
        <v>0</v>
      </c>
      <c r="BT53" s="62">
        <v>0.114</v>
      </c>
      <c r="BU53" s="63">
        <v>1242.0877192982457</v>
      </c>
    </row>
    <row r="54" spans="1:73" ht="12.95" customHeight="1">
      <c r="A54" s="61"/>
      <c r="B54" s="58" t="s">
        <v>85</v>
      </c>
      <c r="C54" s="10">
        <v>39</v>
      </c>
      <c r="D54" s="62">
        <v>0.72299999999999998</v>
      </c>
      <c r="E54" s="63">
        <v>2085.6777316735825</v>
      </c>
      <c r="F54" s="62">
        <v>0</v>
      </c>
      <c r="G54" s="63">
        <v>0</v>
      </c>
      <c r="H54" s="62">
        <v>0.23799999999999999</v>
      </c>
      <c r="I54" s="63">
        <v>296.41176470588238</v>
      </c>
      <c r="J54" s="62">
        <v>0</v>
      </c>
      <c r="K54" s="63">
        <v>0</v>
      </c>
      <c r="L54" s="62">
        <v>0</v>
      </c>
      <c r="M54" s="63">
        <v>0</v>
      </c>
      <c r="N54" s="62">
        <v>0</v>
      </c>
      <c r="O54" s="63">
        <v>0</v>
      </c>
      <c r="P54" s="62">
        <v>3.7999999999999999E-2</v>
      </c>
      <c r="Q54" s="63">
        <v>654.81578947368416</v>
      </c>
      <c r="R54" s="62">
        <v>0</v>
      </c>
      <c r="S54" s="63">
        <v>0</v>
      </c>
      <c r="T54" s="62">
        <v>0</v>
      </c>
      <c r="U54" s="63">
        <v>0</v>
      </c>
      <c r="V54" s="62">
        <v>0</v>
      </c>
      <c r="W54" s="63">
        <v>0</v>
      </c>
      <c r="X54" s="62">
        <v>0</v>
      </c>
      <c r="Y54" s="63">
        <v>0</v>
      </c>
      <c r="Z54" s="62">
        <v>0</v>
      </c>
      <c r="AA54" s="63">
        <v>0</v>
      </c>
      <c r="AB54" s="62">
        <v>0</v>
      </c>
      <c r="AC54" s="63">
        <v>0</v>
      </c>
      <c r="AD54" s="62">
        <v>0</v>
      </c>
      <c r="AE54" s="63">
        <v>0</v>
      </c>
      <c r="AF54" s="62">
        <v>4.8000000000000001E-2</v>
      </c>
      <c r="AG54" s="63">
        <v>295.8125</v>
      </c>
      <c r="AH54" s="62">
        <v>9.1229999999999993</v>
      </c>
      <c r="AI54" s="63">
        <v>45.719171325221964</v>
      </c>
      <c r="AJ54" s="62">
        <v>0.48</v>
      </c>
      <c r="AK54" s="63">
        <v>81.900000000000006</v>
      </c>
      <c r="AL54" s="62">
        <v>854.54899999999998</v>
      </c>
      <c r="AM54" s="63">
        <v>195.35281534470229</v>
      </c>
      <c r="AN54" s="62">
        <v>37.406999999999996</v>
      </c>
      <c r="AO54" s="63">
        <v>138.58657470526907</v>
      </c>
      <c r="AP54" s="62">
        <v>1184.1079999999999</v>
      </c>
      <c r="AQ54" s="63">
        <v>99.807058984484513</v>
      </c>
      <c r="AR54" s="62">
        <v>0</v>
      </c>
      <c r="AS54" s="63">
        <v>0</v>
      </c>
      <c r="AT54" s="62">
        <v>0</v>
      </c>
      <c r="AU54" s="63">
        <v>0</v>
      </c>
      <c r="AV54" s="62">
        <v>0</v>
      </c>
      <c r="AW54" s="63">
        <v>0</v>
      </c>
      <c r="AX54" s="62">
        <v>0</v>
      </c>
      <c r="AY54" s="63">
        <v>0</v>
      </c>
      <c r="AZ54" s="62">
        <v>0</v>
      </c>
      <c r="BA54" s="63">
        <v>0</v>
      </c>
      <c r="BB54" s="62">
        <v>25.396999999999998</v>
      </c>
      <c r="BC54" s="63">
        <v>388.748119856676</v>
      </c>
      <c r="BD54" s="62">
        <v>0</v>
      </c>
      <c r="BE54" s="63">
        <v>0</v>
      </c>
      <c r="BF54" s="62">
        <v>0</v>
      </c>
      <c r="BG54" s="63">
        <v>0</v>
      </c>
      <c r="BH54" s="62">
        <v>0</v>
      </c>
      <c r="BI54" s="63">
        <v>0</v>
      </c>
      <c r="BJ54" s="62">
        <v>0</v>
      </c>
      <c r="BK54" s="63">
        <v>0</v>
      </c>
      <c r="BL54" s="62">
        <v>21.524000000000001</v>
      </c>
      <c r="BM54" s="63">
        <v>344.45776807284892</v>
      </c>
      <c r="BN54" s="62">
        <v>0.73399999999999999</v>
      </c>
      <c r="BO54" s="63">
        <v>659.3297002724795</v>
      </c>
      <c r="BP54" s="62">
        <v>19.603000000000002</v>
      </c>
      <c r="BQ54" s="63">
        <v>533.19701066163339</v>
      </c>
      <c r="BR54" s="62">
        <v>0</v>
      </c>
      <c r="BS54" s="63">
        <v>0</v>
      </c>
      <c r="BT54" s="62">
        <v>1.3660000000000001</v>
      </c>
      <c r="BU54" s="63">
        <v>953.10395314787695</v>
      </c>
    </row>
    <row r="55" spans="1:73" ht="12.95" customHeight="1">
      <c r="A55" s="61"/>
      <c r="B55" s="58" t="s">
        <v>86</v>
      </c>
      <c r="C55" s="10">
        <v>40</v>
      </c>
      <c r="D55" s="62">
        <v>0.68400000000000005</v>
      </c>
      <c r="E55" s="63">
        <v>1828.578947368421</v>
      </c>
      <c r="F55" s="62">
        <v>0</v>
      </c>
      <c r="G55" s="63">
        <v>0</v>
      </c>
      <c r="H55" s="62">
        <v>0</v>
      </c>
      <c r="I55" s="63">
        <v>0</v>
      </c>
      <c r="J55" s="62">
        <v>0</v>
      </c>
      <c r="K55" s="63">
        <v>0</v>
      </c>
      <c r="L55" s="62">
        <v>0</v>
      </c>
      <c r="M55" s="63">
        <v>0</v>
      </c>
      <c r="N55" s="62">
        <v>0</v>
      </c>
      <c r="O55" s="63">
        <v>0</v>
      </c>
      <c r="P55" s="62">
        <v>0</v>
      </c>
      <c r="Q55" s="63">
        <v>0</v>
      </c>
      <c r="R55" s="62">
        <v>0</v>
      </c>
      <c r="S55" s="63">
        <v>0</v>
      </c>
      <c r="T55" s="62">
        <v>0</v>
      </c>
      <c r="U55" s="63">
        <v>0</v>
      </c>
      <c r="V55" s="62">
        <v>0</v>
      </c>
      <c r="W55" s="63">
        <v>0</v>
      </c>
      <c r="X55" s="62">
        <v>0</v>
      </c>
      <c r="Y55" s="63">
        <v>0</v>
      </c>
      <c r="Z55" s="62">
        <v>0</v>
      </c>
      <c r="AA55" s="63">
        <v>0</v>
      </c>
      <c r="AB55" s="62">
        <v>0</v>
      </c>
      <c r="AC55" s="63">
        <v>0</v>
      </c>
      <c r="AD55" s="62">
        <v>0</v>
      </c>
      <c r="AE55" s="63">
        <v>0</v>
      </c>
      <c r="AF55" s="62">
        <v>311.54399999999998</v>
      </c>
      <c r="AG55" s="63">
        <v>49.208269136943734</v>
      </c>
      <c r="AH55" s="62">
        <v>64.13</v>
      </c>
      <c r="AI55" s="63">
        <v>72.615811632621231</v>
      </c>
      <c r="AJ55" s="62">
        <v>584.47799999999995</v>
      </c>
      <c r="AK55" s="63">
        <v>27.752941941356216</v>
      </c>
      <c r="AL55" s="62">
        <v>1524.8589999999999</v>
      </c>
      <c r="AM55" s="63">
        <v>223.75843143529991</v>
      </c>
      <c r="AN55" s="62">
        <v>285.27300000000002</v>
      </c>
      <c r="AO55" s="63">
        <v>104.61090954979967</v>
      </c>
      <c r="AP55" s="62">
        <v>2423.1669999999999</v>
      </c>
      <c r="AQ55" s="63">
        <v>117.29160969920768</v>
      </c>
      <c r="AR55" s="62">
        <v>0</v>
      </c>
      <c r="AS55" s="63">
        <v>0</v>
      </c>
      <c r="AT55" s="62">
        <v>0</v>
      </c>
      <c r="AU55" s="63">
        <v>0</v>
      </c>
      <c r="AV55" s="62">
        <v>0</v>
      </c>
      <c r="AW55" s="63">
        <v>0</v>
      </c>
      <c r="AX55" s="62">
        <v>0</v>
      </c>
      <c r="AY55" s="63">
        <v>0</v>
      </c>
      <c r="AZ55" s="62">
        <v>0</v>
      </c>
      <c r="BA55" s="63">
        <v>0</v>
      </c>
      <c r="BB55" s="62">
        <v>85.472999999999999</v>
      </c>
      <c r="BC55" s="63">
        <v>444.26787406549437</v>
      </c>
      <c r="BD55" s="62">
        <v>0</v>
      </c>
      <c r="BE55" s="63">
        <v>0</v>
      </c>
      <c r="BF55" s="62">
        <v>0</v>
      </c>
      <c r="BG55" s="63">
        <v>0</v>
      </c>
      <c r="BH55" s="62">
        <v>0</v>
      </c>
      <c r="BI55" s="63">
        <v>0</v>
      </c>
      <c r="BJ55" s="62">
        <v>0</v>
      </c>
      <c r="BK55" s="63">
        <v>0</v>
      </c>
      <c r="BL55" s="62">
        <v>286.63299999999998</v>
      </c>
      <c r="BM55" s="63">
        <v>169.11335052139844</v>
      </c>
      <c r="BN55" s="62">
        <v>0.45400000000000001</v>
      </c>
      <c r="BO55" s="63">
        <v>258.10572687224669</v>
      </c>
      <c r="BP55" s="62">
        <v>47.631</v>
      </c>
      <c r="BQ55" s="63">
        <v>307.6681572925196</v>
      </c>
      <c r="BR55" s="62">
        <v>0</v>
      </c>
      <c r="BS55" s="63">
        <v>0</v>
      </c>
      <c r="BT55" s="62">
        <v>1.6E-2</v>
      </c>
      <c r="BU55" s="63">
        <v>966.625</v>
      </c>
    </row>
    <row r="56" spans="1:73" ht="12.95" customHeight="1">
      <c r="A56" s="61"/>
      <c r="B56" s="58" t="s">
        <v>87</v>
      </c>
      <c r="C56" s="10">
        <v>41</v>
      </c>
      <c r="D56" s="62">
        <v>0</v>
      </c>
      <c r="E56" s="63">
        <v>0</v>
      </c>
      <c r="F56" s="62">
        <v>0</v>
      </c>
      <c r="G56" s="63">
        <v>0</v>
      </c>
      <c r="H56" s="62">
        <v>0</v>
      </c>
      <c r="I56" s="63">
        <v>0</v>
      </c>
      <c r="J56" s="62">
        <v>0</v>
      </c>
      <c r="K56" s="63">
        <v>0</v>
      </c>
      <c r="L56" s="62">
        <v>0</v>
      </c>
      <c r="M56" s="63">
        <v>0</v>
      </c>
      <c r="N56" s="62">
        <v>0</v>
      </c>
      <c r="O56" s="63">
        <v>0</v>
      </c>
      <c r="P56" s="62">
        <v>0</v>
      </c>
      <c r="Q56" s="63">
        <v>0</v>
      </c>
      <c r="R56" s="62">
        <v>0</v>
      </c>
      <c r="S56" s="63">
        <v>0</v>
      </c>
      <c r="T56" s="62">
        <v>0</v>
      </c>
      <c r="U56" s="63">
        <v>0</v>
      </c>
      <c r="V56" s="62">
        <v>0</v>
      </c>
      <c r="W56" s="63">
        <v>0</v>
      </c>
      <c r="X56" s="62">
        <v>0</v>
      </c>
      <c r="Y56" s="63">
        <v>0</v>
      </c>
      <c r="Z56" s="62">
        <v>0</v>
      </c>
      <c r="AA56" s="63">
        <v>0</v>
      </c>
      <c r="AB56" s="62">
        <v>53.234999999999999</v>
      </c>
      <c r="AC56" s="63">
        <v>239.70836855452242</v>
      </c>
      <c r="AD56" s="62">
        <v>0</v>
      </c>
      <c r="AE56" s="63">
        <v>0</v>
      </c>
      <c r="AF56" s="62">
        <v>26.190999999999999</v>
      </c>
      <c r="AG56" s="63">
        <v>254.45007827116186</v>
      </c>
      <c r="AH56" s="62">
        <v>163.458</v>
      </c>
      <c r="AI56" s="63">
        <v>38.580509978098348</v>
      </c>
      <c r="AJ56" s="62">
        <v>207.126</v>
      </c>
      <c r="AK56" s="63">
        <v>26.586406342033349</v>
      </c>
      <c r="AL56" s="62">
        <v>872.40099999999995</v>
      </c>
      <c r="AM56" s="63">
        <v>234.7826286306412</v>
      </c>
      <c r="AN56" s="62">
        <v>10.535</v>
      </c>
      <c r="AO56" s="63">
        <v>185.01983863312768</v>
      </c>
      <c r="AP56" s="62">
        <v>671.37199999999996</v>
      </c>
      <c r="AQ56" s="63">
        <v>118.9929413201623</v>
      </c>
      <c r="AR56" s="62">
        <v>0</v>
      </c>
      <c r="AS56" s="63">
        <v>0</v>
      </c>
      <c r="AT56" s="62">
        <v>0</v>
      </c>
      <c r="AU56" s="63">
        <v>0</v>
      </c>
      <c r="AV56" s="62">
        <v>0</v>
      </c>
      <c r="AW56" s="63">
        <v>0</v>
      </c>
      <c r="AX56" s="62">
        <v>0</v>
      </c>
      <c r="AY56" s="63">
        <v>0</v>
      </c>
      <c r="AZ56" s="62">
        <v>0</v>
      </c>
      <c r="BA56" s="63">
        <v>0</v>
      </c>
      <c r="BB56" s="62">
        <v>17.646999999999998</v>
      </c>
      <c r="BC56" s="63">
        <v>410.24332747775827</v>
      </c>
      <c r="BD56" s="62">
        <v>0</v>
      </c>
      <c r="BE56" s="63">
        <v>0</v>
      </c>
      <c r="BF56" s="62">
        <v>0</v>
      </c>
      <c r="BG56" s="63">
        <v>0</v>
      </c>
      <c r="BH56" s="62">
        <v>0</v>
      </c>
      <c r="BI56" s="63">
        <v>0</v>
      </c>
      <c r="BJ56" s="62">
        <v>0</v>
      </c>
      <c r="BK56" s="63">
        <v>0</v>
      </c>
      <c r="BL56" s="62">
        <v>2422.8000000000002</v>
      </c>
      <c r="BM56" s="63">
        <v>199.37337584612843</v>
      </c>
      <c r="BN56" s="62">
        <v>3.0470000000000002</v>
      </c>
      <c r="BO56" s="63">
        <v>553.30587463078439</v>
      </c>
      <c r="BP56" s="62">
        <v>261.35399999999998</v>
      </c>
      <c r="BQ56" s="63">
        <v>389.54357691100961</v>
      </c>
      <c r="BR56" s="62">
        <v>0</v>
      </c>
      <c r="BS56" s="63">
        <v>0</v>
      </c>
      <c r="BT56" s="62">
        <v>7.9809999999999999</v>
      </c>
      <c r="BU56" s="63">
        <v>1238.4369126675856</v>
      </c>
    </row>
    <row r="57" spans="1:73" ht="12.95" customHeight="1">
      <c r="A57" s="61"/>
      <c r="B57" s="45"/>
      <c r="C57" s="64"/>
      <c r="D57" s="62"/>
      <c r="E57" s="63"/>
      <c r="F57" s="62"/>
      <c r="G57" s="63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62"/>
      <c r="S57" s="63"/>
      <c r="T57" s="62"/>
      <c r="U57" s="63"/>
      <c r="V57" s="62"/>
      <c r="W57" s="63"/>
      <c r="X57" s="62"/>
      <c r="Y57" s="63"/>
      <c r="Z57" s="62"/>
      <c r="AA57" s="63"/>
      <c r="AB57" s="62"/>
      <c r="AC57" s="63"/>
      <c r="AD57" s="62"/>
      <c r="AE57" s="63"/>
      <c r="AF57" s="62"/>
      <c r="AG57" s="63"/>
      <c r="AH57" s="62"/>
      <c r="AI57" s="63"/>
      <c r="AJ57" s="62"/>
      <c r="AK57" s="63"/>
      <c r="AL57" s="62"/>
      <c r="AM57" s="63"/>
      <c r="AN57" s="62"/>
      <c r="AO57" s="63"/>
      <c r="AP57" s="62"/>
      <c r="AQ57" s="63"/>
      <c r="AR57" s="62"/>
      <c r="AS57" s="63"/>
      <c r="AT57" s="62"/>
      <c r="AU57" s="63"/>
      <c r="AV57" s="62"/>
      <c r="AW57" s="63"/>
      <c r="AX57" s="62"/>
      <c r="AY57" s="63"/>
      <c r="AZ57" s="62"/>
      <c r="BA57" s="63"/>
      <c r="BB57" s="62"/>
      <c r="BC57" s="63"/>
      <c r="BD57" s="62"/>
      <c r="BE57" s="63"/>
      <c r="BF57" s="62"/>
      <c r="BG57" s="63"/>
      <c r="BH57" s="62"/>
      <c r="BI57" s="63"/>
      <c r="BJ57" s="62"/>
      <c r="BK57" s="63"/>
      <c r="BL57" s="62"/>
      <c r="BM57" s="63"/>
      <c r="BN57" s="62"/>
      <c r="BO57" s="63"/>
      <c r="BP57" s="62"/>
      <c r="BQ57" s="63"/>
      <c r="BR57" s="62"/>
      <c r="BS57" s="63"/>
      <c r="BT57" s="62"/>
      <c r="BU57" s="63"/>
    </row>
    <row r="58" spans="1:73" ht="12.95" customHeight="1">
      <c r="A58" s="61"/>
      <c r="B58" s="58" t="s">
        <v>88</v>
      </c>
      <c r="C58" s="10">
        <v>42</v>
      </c>
      <c r="D58" s="62">
        <v>0</v>
      </c>
      <c r="E58" s="63">
        <v>0</v>
      </c>
      <c r="F58" s="62">
        <v>0</v>
      </c>
      <c r="G58" s="63">
        <v>0</v>
      </c>
      <c r="H58" s="62">
        <v>0</v>
      </c>
      <c r="I58" s="63">
        <v>0</v>
      </c>
      <c r="J58" s="62">
        <v>0</v>
      </c>
      <c r="K58" s="63">
        <v>0</v>
      </c>
      <c r="L58" s="62">
        <v>0</v>
      </c>
      <c r="M58" s="63">
        <v>0</v>
      </c>
      <c r="N58" s="62">
        <v>0</v>
      </c>
      <c r="O58" s="63">
        <v>0</v>
      </c>
      <c r="P58" s="62">
        <v>0</v>
      </c>
      <c r="Q58" s="63">
        <v>0</v>
      </c>
      <c r="R58" s="62">
        <v>0</v>
      </c>
      <c r="S58" s="63">
        <v>0</v>
      </c>
      <c r="T58" s="62">
        <v>0</v>
      </c>
      <c r="U58" s="63">
        <v>0</v>
      </c>
      <c r="V58" s="62">
        <v>0</v>
      </c>
      <c r="W58" s="63">
        <v>0</v>
      </c>
      <c r="X58" s="62">
        <v>0</v>
      </c>
      <c r="Y58" s="63">
        <v>0</v>
      </c>
      <c r="Z58" s="62">
        <v>0</v>
      </c>
      <c r="AA58" s="63">
        <v>0</v>
      </c>
      <c r="AB58" s="62">
        <v>2.4630000000000001</v>
      </c>
      <c r="AC58" s="63">
        <v>292.12180267965897</v>
      </c>
      <c r="AD58" s="62">
        <v>0</v>
      </c>
      <c r="AE58" s="63">
        <v>0</v>
      </c>
      <c r="AF58" s="62">
        <v>34.14</v>
      </c>
      <c r="AG58" s="63">
        <v>60.309490333919157</v>
      </c>
      <c r="AH58" s="62">
        <v>53.201999999999998</v>
      </c>
      <c r="AI58" s="63">
        <v>58.635502424720869</v>
      </c>
      <c r="AJ58" s="62">
        <v>376.2</v>
      </c>
      <c r="AK58" s="63">
        <v>30.943378522062734</v>
      </c>
      <c r="AL58" s="62">
        <v>295.98099999999999</v>
      </c>
      <c r="AM58" s="63">
        <v>245.02700849040988</v>
      </c>
      <c r="AN58" s="62">
        <v>67.742999999999995</v>
      </c>
      <c r="AO58" s="63">
        <v>114.6875987186868</v>
      </c>
      <c r="AP58" s="62">
        <v>772.74199999999996</v>
      </c>
      <c r="AQ58" s="63">
        <v>126.57042065786511</v>
      </c>
      <c r="AR58" s="62">
        <v>0</v>
      </c>
      <c r="AS58" s="63">
        <v>0</v>
      </c>
      <c r="AT58" s="62">
        <v>0</v>
      </c>
      <c r="AU58" s="63">
        <v>0</v>
      </c>
      <c r="AV58" s="62">
        <v>0</v>
      </c>
      <c r="AW58" s="63">
        <v>0</v>
      </c>
      <c r="AX58" s="62">
        <v>0</v>
      </c>
      <c r="AY58" s="63">
        <v>0</v>
      </c>
      <c r="AZ58" s="62">
        <v>0</v>
      </c>
      <c r="BA58" s="63">
        <v>0</v>
      </c>
      <c r="BB58" s="62">
        <v>29.116</v>
      </c>
      <c r="BC58" s="63">
        <v>366.31570270641572</v>
      </c>
      <c r="BD58" s="62">
        <v>0</v>
      </c>
      <c r="BE58" s="63">
        <v>0</v>
      </c>
      <c r="BF58" s="62">
        <v>0</v>
      </c>
      <c r="BG58" s="63">
        <v>0</v>
      </c>
      <c r="BH58" s="62">
        <v>0</v>
      </c>
      <c r="BI58" s="63">
        <v>0</v>
      </c>
      <c r="BJ58" s="62">
        <v>0</v>
      </c>
      <c r="BK58" s="63">
        <v>0</v>
      </c>
      <c r="BL58" s="62">
        <v>30.437999999999999</v>
      </c>
      <c r="BM58" s="63">
        <v>328.48534726328927</v>
      </c>
      <c r="BN58" s="62">
        <v>5.0640000000000001</v>
      </c>
      <c r="BO58" s="63">
        <v>199.21563981042655</v>
      </c>
      <c r="BP58" s="62">
        <v>61.052999999999997</v>
      </c>
      <c r="BQ58" s="63">
        <v>324.67626488460849</v>
      </c>
      <c r="BR58" s="62">
        <v>0</v>
      </c>
      <c r="BS58" s="63">
        <v>0</v>
      </c>
      <c r="BT58" s="62">
        <v>6.0000000000000001E-3</v>
      </c>
      <c r="BU58" s="63">
        <v>234</v>
      </c>
    </row>
    <row r="59" spans="1:73" ht="12.95" customHeight="1">
      <c r="A59" s="61"/>
      <c r="B59" s="58" t="s">
        <v>89</v>
      </c>
      <c r="C59" s="10">
        <v>43</v>
      </c>
      <c r="D59" s="62">
        <v>0.41499999999999998</v>
      </c>
      <c r="E59" s="63">
        <v>1547.055421686747</v>
      </c>
      <c r="F59" s="62">
        <v>0</v>
      </c>
      <c r="G59" s="63">
        <v>0</v>
      </c>
      <c r="H59" s="62">
        <v>2.5999999999999999E-2</v>
      </c>
      <c r="I59" s="63">
        <v>653</v>
      </c>
      <c r="J59" s="62">
        <v>0</v>
      </c>
      <c r="K59" s="63">
        <v>0</v>
      </c>
      <c r="L59" s="62">
        <v>0</v>
      </c>
      <c r="M59" s="63">
        <v>0</v>
      </c>
      <c r="N59" s="62">
        <v>0</v>
      </c>
      <c r="O59" s="63">
        <v>0</v>
      </c>
      <c r="P59" s="62">
        <v>0</v>
      </c>
      <c r="Q59" s="63">
        <v>0</v>
      </c>
      <c r="R59" s="62">
        <v>0</v>
      </c>
      <c r="S59" s="63">
        <v>0</v>
      </c>
      <c r="T59" s="62">
        <v>0</v>
      </c>
      <c r="U59" s="63">
        <v>0</v>
      </c>
      <c r="V59" s="62">
        <v>0</v>
      </c>
      <c r="W59" s="63">
        <v>0</v>
      </c>
      <c r="X59" s="62">
        <v>1.0999999999999999E-2</v>
      </c>
      <c r="Y59" s="63">
        <v>176.72727272727272</v>
      </c>
      <c r="Z59" s="62">
        <v>0</v>
      </c>
      <c r="AA59" s="63">
        <v>0</v>
      </c>
      <c r="AB59" s="62">
        <v>1.4999999999999999E-2</v>
      </c>
      <c r="AC59" s="63">
        <v>756</v>
      </c>
      <c r="AD59" s="62">
        <v>0</v>
      </c>
      <c r="AE59" s="63">
        <v>0</v>
      </c>
      <c r="AF59" s="62">
        <v>15.281000000000001</v>
      </c>
      <c r="AG59" s="63">
        <v>41.310123683005038</v>
      </c>
      <c r="AH59" s="62">
        <v>0.111</v>
      </c>
      <c r="AI59" s="63">
        <v>54.486486486486491</v>
      </c>
      <c r="AJ59" s="62">
        <v>20.178000000000001</v>
      </c>
      <c r="AK59" s="63">
        <v>44.329219942511649</v>
      </c>
      <c r="AL59" s="62">
        <v>72.433000000000007</v>
      </c>
      <c r="AM59" s="63">
        <v>602.66125937072889</v>
      </c>
      <c r="AN59" s="62">
        <v>15.617000000000001</v>
      </c>
      <c r="AO59" s="63">
        <v>45.709867452135491</v>
      </c>
      <c r="AP59" s="62">
        <v>876.91899999999998</v>
      </c>
      <c r="AQ59" s="63">
        <v>71.732423405126355</v>
      </c>
      <c r="AR59" s="62">
        <v>0</v>
      </c>
      <c r="AS59" s="63">
        <v>0</v>
      </c>
      <c r="AT59" s="62">
        <v>0</v>
      </c>
      <c r="AU59" s="63">
        <v>0</v>
      </c>
      <c r="AV59" s="62">
        <v>0</v>
      </c>
      <c r="AW59" s="63">
        <v>0</v>
      </c>
      <c r="AX59" s="62">
        <v>0</v>
      </c>
      <c r="AY59" s="63">
        <v>0</v>
      </c>
      <c r="AZ59" s="62">
        <v>0</v>
      </c>
      <c r="BA59" s="63">
        <v>0</v>
      </c>
      <c r="BB59" s="62">
        <v>0.32</v>
      </c>
      <c r="BC59" s="63">
        <v>443.8125</v>
      </c>
      <c r="BD59" s="62">
        <v>0</v>
      </c>
      <c r="BE59" s="63">
        <v>0</v>
      </c>
      <c r="BF59" s="62">
        <v>0</v>
      </c>
      <c r="BG59" s="63">
        <v>0</v>
      </c>
      <c r="BH59" s="62">
        <v>0</v>
      </c>
      <c r="BI59" s="63">
        <v>0</v>
      </c>
      <c r="BJ59" s="62">
        <v>0</v>
      </c>
      <c r="BK59" s="63">
        <v>0</v>
      </c>
      <c r="BL59" s="62">
        <v>17.177</v>
      </c>
      <c r="BM59" s="63">
        <v>413.79664667869827</v>
      </c>
      <c r="BN59" s="62">
        <v>0.308</v>
      </c>
      <c r="BO59" s="63">
        <v>652.76623376623377</v>
      </c>
      <c r="BP59" s="62">
        <v>5.2919999999999998</v>
      </c>
      <c r="BQ59" s="63">
        <v>835.83352229780803</v>
      </c>
      <c r="BR59" s="62">
        <v>0</v>
      </c>
      <c r="BS59" s="63">
        <v>0</v>
      </c>
      <c r="BT59" s="62">
        <v>0.86399999999999999</v>
      </c>
      <c r="BU59" s="63">
        <v>1541.2777777777778</v>
      </c>
    </row>
    <row r="60" spans="1:73" ht="12.95" customHeight="1">
      <c r="A60" s="61"/>
      <c r="B60" s="58" t="s">
        <v>90</v>
      </c>
      <c r="C60" s="10">
        <v>44</v>
      </c>
      <c r="D60" s="62">
        <v>0</v>
      </c>
      <c r="E60" s="63">
        <v>0</v>
      </c>
      <c r="F60" s="62">
        <v>0</v>
      </c>
      <c r="G60" s="63">
        <v>0</v>
      </c>
      <c r="H60" s="62">
        <v>0</v>
      </c>
      <c r="I60" s="63">
        <v>0</v>
      </c>
      <c r="J60" s="62">
        <v>0</v>
      </c>
      <c r="K60" s="63">
        <v>0</v>
      </c>
      <c r="L60" s="62">
        <v>0</v>
      </c>
      <c r="M60" s="63">
        <v>0</v>
      </c>
      <c r="N60" s="62">
        <v>0</v>
      </c>
      <c r="O60" s="63">
        <v>0</v>
      </c>
      <c r="P60" s="62">
        <v>0</v>
      </c>
      <c r="Q60" s="63">
        <v>0</v>
      </c>
      <c r="R60" s="62">
        <v>0</v>
      </c>
      <c r="S60" s="63">
        <v>0</v>
      </c>
      <c r="T60" s="62">
        <v>0</v>
      </c>
      <c r="U60" s="63">
        <v>0</v>
      </c>
      <c r="V60" s="62">
        <v>0</v>
      </c>
      <c r="W60" s="63">
        <v>0</v>
      </c>
      <c r="X60" s="62">
        <v>0</v>
      </c>
      <c r="Y60" s="63">
        <v>0</v>
      </c>
      <c r="Z60" s="62">
        <v>0</v>
      </c>
      <c r="AA60" s="63">
        <v>0</v>
      </c>
      <c r="AB60" s="62">
        <v>0.224</v>
      </c>
      <c r="AC60" s="63">
        <v>418.11160714285717</v>
      </c>
      <c r="AD60" s="62">
        <v>0</v>
      </c>
      <c r="AE60" s="63">
        <v>0</v>
      </c>
      <c r="AF60" s="62">
        <v>16</v>
      </c>
      <c r="AG60" s="63">
        <v>55.134</v>
      </c>
      <c r="AH60" s="62">
        <v>127.92</v>
      </c>
      <c r="AI60" s="63">
        <v>97.65310350218887</v>
      </c>
      <c r="AJ60" s="62">
        <v>2.2970000000000002</v>
      </c>
      <c r="AK60" s="63">
        <v>22.569873748367439</v>
      </c>
      <c r="AL60" s="62">
        <v>24.591999999999999</v>
      </c>
      <c r="AM60" s="63">
        <v>94.885165907612233</v>
      </c>
      <c r="AN60" s="62">
        <v>0.92</v>
      </c>
      <c r="AO60" s="63">
        <v>21.221739130434784</v>
      </c>
      <c r="AP60" s="62">
        <v>2689.66</v>
      </c>
      <c r="AQ60" s="63">
        <v>76.750605652759091</v>
      </c>
      <c r="AR60" s="62">
        <v>0</v>
      </c>
      <c r="AS60" s="63">
        <v>0</v>
      </c>
      <c r="AT60" s="62">
        <v>0</v>
      </c>
      <c r="AU60" s="63">
        <v>0</v>
      </c>
      <c r="AV60" s="62">
        <v>0</v>
      </c>
      <c r="AW60" s="63">
        <v>0</v>
      </c>
      <c r="AX60" s="62">
        <v>0</v>
      </c>
      <c r="AY60" s="63">
        <v>0</v>
      </c>
      <c r="AZ60" s="62">
        <v>0</v>
      </c>
      <c r="BA60" s="63">
        <v>0</v>
      </c>
      <c r="BB60" s="62">
        <v>0</v>
      </c>
      <c r="BC60" s="63">
        <v>0</v>
      </c>
      <c r="BD60" s="62">
        <v>0</v>
      </c>
      <c r="BE60" s="63">
        <v>0</v>
      </c>
      <c r="BF60" s="62">
        <v>0</v>
      </c>
      <c r="BG60" s="63">
        <v>0</v>
      </c>
      <c r="BH60" s="62">
        <v>0</v>
      </c>
      <c r="BI60" s="63">
        <v>0</v>
      </c>
      <c r="BJ60" s="62">
        <v>0</v>
      </c>
      <c r="BK60" s="63">
        <v>0</v>
      </c>
      <c r="BL60" s="62">
        <v>23.347000000000001</v>
      </c>
      <c r="BM60" s="63">
        <v>176.63472823060781</v>
      </c>
      <c r="BN60" s="62">
        <v>0</v>
      </c>
      <c r="BO60" s="63">
        <v>0</v>
      </c>
      <c r="BP60" s="62">
        <v>0.151</v>
      </c>
      <c r="BQ60" s="63">
        <v>432.21854304635758</v>
      </c>
      <c r="BR60" s="62">
        <v>0</v>
      </c>
      <c r="BS60" s="63">
        <v>0</v>
      </c>
      <c r="BT60" s="62">
        <v>5.0000000000000001E-3</v>
      </c>
      <c r="BU60" s="63">
        <v>1235.5999999999999</v>
      </c>
    </row>
    <row r="61" spans="1:73" ht="12.95" customHeight="1">
      <c r="A61" s="61"/>
      <c r="B61" s="58" t="s">
        <v>91</v>
      </c>
      <c r="C61" s="10">
        <v>45</v>
      </c>
      <c r="D61" s="62">
        <v>0.42099999999999999</v>
      </c>
      <c r="E61" s="63">
        <v>2641.8883610451308</v>
      </c>
      <c r="F61" s="62">
        <v>0</v>
      </c>
      <c r="G61" s="63">
        <v>0</v>
      </c>
      <c r="H61" s="62">
        <v>137.88200000000001</v>
      </c>
      <c r="I61" s="63">
        <v>230.70782988352357</v>
      </c>
      <c r="J61" s="62">
        <v>0</v>
      </c>
      <c r="K61" s="63">
        <v>0</v>
      </c>
      <c r="L61" s="62">
        <v>1.9039999999999999</v>
      </c>
      <c r="M61" s="63">
        <v>1938.0388655462184</v>
      </c>
      <c r="N61" s="62">
        <v>0</v>
      </c>
      <c r="O61" s="63">
        <v>0</v>
      </c>
      <c r="P61" s="62">
        <v>84.706999999999994</v>
      </c>
      <c r="Q61" s="63">
        <v>1353.1406023114973</v>
      </c>
      <c r="R61" s="62">
        <v>0</v>
      </c>
      <c r="S61" s="63">
        <v>0</v>
      </c>
      <c r="T61" s="62">
        <v>7.1970000000000001</v>
      </c>
      <c r="U61" s="63">
        <v>510.00347366958459</v>
      </c>
      <c r="V61" s="62">
        <v>0</v>
      </c>
      <c r="W61" s="63">
        <v>0</v>
      </c>
      <c r="X61" s="62">
        <v>0.54400000000000004</v>
      </c>
      <c r="Y61" s="63">
        <v>549.64705882352939</v>
      </c>
      <c r="Z61" s="62">
        <v>0</v>
      </c>
      <c r="AA61" s="63">
        <v>0</v>
      </c>
      <c r="AB61" s="62">
        <v>4.1849999999999996</v>
      </c>
      <c r="AC61" s="63">
        <v>180.6205495818399</v>
      </c>
      <c r="AD61" s="62">
        <v>0</v>
      </c>
      <c r="AE61" s="63">
        <v>0</v>
      </c>
      <c r="AF61" s="62">
        <v>0</v>
      </c>
      <c r="AG61" s="63">
        <v>0</v>
      </c>
      <c r="AH61" s="62">
        <v>0</v>
      </c>
      <c r="AI61" s="63">
        <v>0</v>
      </c>
      <c r="AJ61" s="62">
        <v>0</v>
      </c>
      <c r="AK61" s="63">
        <v>0</v>
      </c>
      <c r="AL61" s="62">
        <v>1.8819999999999999</v>
      </c>
      <c r="AM61" s="63">
        <v>495.35334750265673</v>
      </c>
      <c r="AN61" s="62">
        <v>7.0000000000000001E-3</v>
      </c>
      <c r="AO61" s="63">
        <v>268.42857142857144</v>
      </c>
      <c r="AP61" s="62">
        <v>0</v>
      </c>
      <c r="AQ61" s="63">
        <v>0</v>
      </c>
      <c r="AR61" s="62">
        <v>0</v>
      </c>
      <c r="AS61" s="63">
        <v>0</v>
      </c>
      <c r="AT61" s="62">
        <v>0</v>
      </c>
      <c r="AU61" s="63">
        <v>0</v>
      </c>
      <c r="AV61" s="62">
        <v>0</v>
      </c>
      <c r="AW61" s="63">
        <v>0</v>
      </c>
      <c r="AX61" s="62">
        <v>0</v>
      </c>
      <c r="AY61" s="63">
        <v>0</v>
      </c>
      <c r="AZ61" s="62">
        <v>0</v>
      </c>
      <c r="BA61" s="63">
        <v>0</v>
      </c>
      <c r="BB61" s="62">
        <v>0</v>
      </c>
      <c r="BC61" s="63">
        <v>0</v>
      </c>
      <c r="BD61" s="62">
        <v>0</v>
      </c>
      <c r="BE61" s="63">
        <v>0</v>
      </c>
      <c r="BF61" s="62">
        <v>0</v>
      </c>
      <c r="BG61" s="63">
        <v>0</v>
      </c>
      <c r="BH61" s="62">
        <v>0</v>
      </c>
      <c r="BI61" s="63">
        <v>0</v>
      </c>
      <c r="BJ61" s="62">
        <v>0</v>
      </c>
      <c r="BK61" s="63">
        <v>0</v>
      </c>
      <c r="BL61" s="62">
        <v>0.251</v>
      </c>
      <c r="BM61" s="63">
        <v>474.86055776892425</v>
      </c>
      <c r="BN61" s="62">
        <v>3.0000000000000001E-3</v>
      </c>
      <c r="BO61" s="63">
        <v>367.66666666666663</v>
      </c>
      <c r="BP61" s="62">
        <v>6.0000000000000001E-3</v>
      </c>
      <c r="BQ61" s="63">
        <v>684</v>
      </c>
      <c r="BR61" s="62">
        <v>0</v>
      </c>
      <c r="BS61" s="63">
        <v>0</v>
      </c>
      <c r="BT61" s="62">
        <v>0</v>
      </c>
      <c r="BU61" s="63">
        <v>0</v>
      </c>
    </row>
    <row r="62" spans="1:73" ht="12.95" customHeight="1">
      <c r="A62" s="61"/>
      <c r="B62" s="58" t="s">
        <v>92</v>
      </c>
      <c r="C62" s="10">
        <v>46</v>
      </c>
      <c r="D62" s="62">
        <v>0</v>
      </c>
      <c r="E62" s="63">
        <v>0</v>
      </c>
      <c r="F62" s="62">
        <v>0</v>
      </c>
      <c r="G62" s="63">
        <v>0</v>
      </c>
      <c r="H62" s="62">
        <v>0</v>
      </c>
      <c r="I62" s="63">
        <v>0</v>
      </c>
      <c r="J62" s="62">
        <v>0.13</v>
      </c>
      <c r="K62" s="63">
        <v>115</v>
      </c>
      <c r="L62" s="62">
        <v>0</v>
      </c>
      <c r="M62" s="63">
        <v>0</v>
      </c>
      <c r="N62" s="62">
        <v>0</v>
      </c>
      <c r="O62" s="63">
        <v>0</v>
      </c>
      <c r="P62" s="62">
        <v>1.276</v>
      </c>
      <c r="Q62" s="63">
        <v>546.92711598746087</v>
      </c>
      <c r="R62" s="62">
        <v>279.12599999999998</v>
      </c>
      <c r="S62" s="63">
        <v>288.18331147940359</v>
      </c>
      <c r="T62" s="62">
        <v>0</v>
      </c>
      <c r="U62" s="63">
        <v>0</v>
      </c>
      <c r="V62" s="62">
        <v>0</v>
      </c>
      <c r="W62" s="63">
        <v>0</v>
      </c>
      <c r="X62" s="62">
        <v>0</v>
      </c>
      <c r="Y62" s="63">
        <v>0</v>
      </c>
      <c r="Z62" s="62">
        <v>0</v>
      </c>
      <c r="AA62" s="63">
        <v>0</v>
      </c>
      <c r="AB62" s="62">
        <v>2.085</v>
      </c>
      <c r="AC62" s="63">
        <v>235.07242206235014</v>
      </c>
      <c r="AD62" s="62">
        <v>4374.5330000000004</v>
      </c>
      <c r="AE62" s="63">
        <v>173.36788498337995</v>
      </c>
      <c r="AF62" s="62">
        <v>2.552</v>
      </c>
      <c r="AG62" s="63">
        <v>84.346394984326011</v>
      </c>
      <c r="AH62" s="62">
        <v>65.037999999999997</v>
      </c>
      <c r="AI62" s="63">
        <v>98.351855838125402</v>
      </c>
      <c r="AJ62" s="62">
        <v>0</v>
      </c>
      <c r="AK62" s="63">
        <v>0</v>
      </c>
      <c r="AL62" s="62">
        <v>599.12300000000005</v>
      </c>
      <c r="AM62" s="63">
        <v>144.023819816632</v>
      </c>
      <c r="AN62" s="62">
        <v>166.88900000000001</v>
      </c>
      <c r="AO62" s="63">
        <v>115.79767390301338</v>
      </c>
      <c r="AP62" s="62">
        <v>975.60500000000002</v>
      </c>
      <c r="AQ62" s="63">
        <v>90.77232794009872</v>
      </c>
      <c r="AR62" s="62">
        <v>0</v>
      </c>
      <c r="AS62" s="63">
        <v>0</v>
      </c>
      <c r="AT62" s="62">
        <v>0</v>
      </c>
      <c r="AU62" s="63">
        <v>0</v>
      </c>
      <c r="AV62" s="62">
        <v>0</v>
      </c>
      <c r="AW62" s="63">
        <v>0</v>
      </c>
      <c r="AX62" s="62">
        <v>0</v>
      </c>
      <c r="AY62" s="63">
        <v>0</v>
      </c>
      <c r="AZ62" s="62">
        <v>0</v>
      </c>
      <c r="BA62" s="63">
        <v>0</v>
      </c>
      <c r="BB62" s="62">
        <v>0</v>
      </c>
      <c r="BC62" s="63">
        <v>0</v>
      </c>
      <c r="BD62" s="62">
        <v>0</v>
      </c>
      <c r="BE62" s="63">
        <v>0</v>
      </c>
      <c r="BF62" s="62">
        <v>0</v>
      </c>
      <c r="BG62" s="63">
        <v>0</v>
      </c>
      <c r="BH62" s="62">
        <v>0</v>
      </c>
      <c r="BI62" s="63">
        <v>0</v>
      </c>
      <c r="BJ62" s="62">
        <v>0</v>
      </c>
      <c r="BK62" s="63">
        <v>0</v>
      </c>
      <c r="BL62" s="62">
        <v>4.6470000000000002</v>
      </c>
      <c r="BM62" s="63">
        <v>280.21196470841403</v>
      </c>
      <c r="BN62" s="62">
        <v>0</v>
      </c>
      <c r="BO62" s="63">
        <v>0</v>
      </c>
      <c r="BP62" s="62">
        <v>0.32600000000000001</v>
      </c>
      <c r="BQ62" s="63">
        <v>648.69018404907968</v>
      </c>
      <c r="BR62" s="62">
        <v>0</v>
      </c>
      <c r="BS62" s="63">
        <v>0</v>
      </c>
      <c r="BT62" s="62">
        <v>1.2E-2</v>
      </c>
      <c r="BU62" s="63">
        <v>485.83333333333331</v>
      </c>
    </row>
    <row r="63" spans="1:73" ht="12.95" customHeight="1">
      <c r="A63" s="61"/>
      <c r="B63" s="58"/>
      <c r="C63" s="10"/>
      <c r="D63" s="62"/>
      <c r="E63" s="63"/>
      <c r="F63" s="62"/>
      <c r="G63" s="63"/>
      <c r="H63" s="62"/>
      <c r="I63" s="63"/>
      <c r="J63" s="62"/>
      <c r="K63" s="63"/>
      <c r="L63" s="62"/>
      <c r="M63" s="63"/>
      <c r="N63" s="62"/>
      <c r="O63" s="63"/>
      <c r="P63" s="62"/>
      <c r="Q63" s="63"/>
      <c r="R63" s="62"/>
      <c r="S63" s="63"/>
      <c r="T63" s="62"/>
      <c r="U63" s="63"/>
      <c r="V63" s="62"/>
      <c r="W63" s="63"/>
      <c r="X63" s="62"/>
      <c r="Y63" s="63"/>
      <c r="Z63" s="62"/>
      <c r="AA63" s="63"/>
      <c r="AB63" s="62"/>
      <c r="AC63" s="63"/>
      <c r="AD63" s="62"/>
      <c r="AE63" s="63"/>
      <c r="AF63" s="62"/>
      <c r="AG63" s="63"/>
      <c r="AH63" s="62"/>
      <c r="AI63" s="63"/>
      <c r="AJ63" s="62"/>
      <c r="AK63" s="63"/>
      <c r="AL63" s="62"/>
      <c r="AM63" s="63"/>
      <c r="AN63" s="62"/>
      <c r="AO63" s="63"/>
      <c r="AP63" s="62"/>
      <c r="AQ63" s="63"/>
      <c r="AR63" s="62"/>
      <c r="AS63" s="63"/>
      <c r="AT63" s="62"/>
      <c r="AU63" s="63"/>
      <c r="AV63" s="62"/>
      <c r="AW63" s="63"/>
      <c r="AX63" s="62"/>
      <c r="AY63" s="63"/>
      <c r="AZ63" s="62"/>
      <c r="BA63" s="63"/>
      <c r="BB63" s="62"/>
      <c r="BC63" s="63"/>
      <c r="BD63" s="62"/>
      <c r="BE63" s="63"/>
      <c r="BF63" s="62"/>
      <c r="BG63" s="63"/>
      <c r="BH63" s="62"/>
      <c r="BI63" s="63"/>
      <c r="BJ63" s="62"/>
      <c r="BK63" s="63"/>
      <c r="BL63" s="62"/>
      <c r="BM63" s="63"/>
      <c r="BN63" s="62"/>
      <c r="BO63" s="63"/>
      <c r="BP63" s="62"/>
      <c r="BQ63" s="63"/>
      <c r="BR63" s="62"/>
      <c r="BS63" s="63"/>
      <c r="BT63" s="62"/>
      <c r="BU63" s="63"/>
    </row>
    <row r="64" spans="1:73" ht="12.95" customHeight="1">
      <c r="A64" s="61"/>
      <c r="B64" s="58" t="s">
        <v>93</v>
      </c>
      <c r="C64" s="10">
        <v>47</v>
      </c>
      <c r="D64" s="62">
        <v>0</v>
      </c>
      <c r="E64" s="63">
        <v>0</v>
      </c>
      <c r="F64" s="62">
        <v>0</v>
      </c>
      <c r="G64" s="63">
        <v>0</v>
      </c>
      <c r="H64" s="62">
        <v>0.17799999999999999</v>
      </c>
      <c r="I64" s="63">
        <v>62.640449438202253</v>
      </c>
      <c r="J64" s="62">
        <v>0</v>
      </c>
      <c r="K64" s="63">
        <v>0</v>
      </c>
      <c r="L64" s="62">
        <v>0</v>
      </c>
      <c r="M64" s="63">
        <v>0</v>
      </c>
      <c r="N64" s="62">
        <v>0</v>
      </c>
      <c r="O64" s="63">
        <v>0</v>
      </c>
      <c r="P64" s="62">
        <v>0</v>
      </c>
      <c r="Q64" s="63">
        <v>0</v>
      </c>
      <c r="R64" s="62">
        <v>79.010000000000005</v>
      </c>
      <c r="S64" s="63">
        <v>312.74447538286296</v>
      </c>
      <c r="T64" s="62">
        <v>0</v>
      </c>
      <c r="U64" s="63">
        <v>0</v>
      </c>
      <c r="V64" s="62">
        <v>0</v>
      </c>
      <c r="W64" s="63">
        <v>0</v>
      </c>
      <c r="X64" s="62">
        <v>0</v>
      </c>
      <c r="Y64" s="63">
        <v>0</v>
      </c>
      <c r="Z64" s="62">
        <v>0</v>
      </c>
      <c r="AA64" s="63">
        <v>0</v>
      </c>
      <c r="AB64" s="62">
        <v>421.19200000000001</v>
      </c>
      <c r="AC64" s="63">
        <v>169.41983465972766</v>
      </c>
      <c r="AD64" s="62">
        <v>2559.3539999999998</v>
      </c>
      <c r="AE64" s="63">
        <v>193.99358275564848</v>
      </c>
      <c r="AF64" s="62">
        <v>0</v>
      </c>
      <c r="AG64" s="63">
        <v>0</v>
      </c>
      <c r="AH64" s="62">
        <v>0</v>
      </c>
      <c r="AI64" s="63">
        <v>0</v>
      </c>
      <c r="AJ64" s="62">
        <v>0</v>
      </c>
      <c r="AK64" s="63">
        <v>0</v>
      </c>
      <c r="AL64" s="62">
        <v>1.2E-2</v>
      </c>
      <c r="AM64" s="63">
        <v>439.25</v>
      </c>
      <c r="AN64" s="62">
        <v>0</v>
      </c>
      <c r="AO64" s="63">
        <v>0</v>
      </c>
      <c r="AP64" s="62">
        <v>0</v>
      </c>
      <c r="AQ64" s="63">
        <v>0</v>
      </c>
      <c r="AR64" s="62">
        <v>0</v>
      </c>
      <c r="AS64" s="63">
        <v>0</v>
      </c>
      <c r="AT64" s="62">
        <v>0</v>
      </c>
      <c r="AU64" s="63">
        <v>0</v>
      </c>
      <c r="AV64" s="62">
        <v>0</v>
      </c>
      <c r="AW64" s="63">
        <v>0</v>
      </c>
      <c r="AX64" s="62">
        <v>0</v>
      </c>
      <c r="AY64" s="63">
        <v>0</v>
      </c>
      <c r="AZ64" s="62">
        <v>0</v>
      </c>
      <c r="BA64" s="63">
        <v>0</v>
      </c>
      <c r="BB64" s="62">
        <v>0</v>
      </c>
      <c r="BC64" s="63">
        <v>0</v>
      </c>
      <c r="BD64" s="62">
        <v>0</v>
      </c>
      <c r="BE64" s="63">
        <v>0</v>
      </c>
      <c r="BF64" s="62">
        <v>0</v>
      </c>
      <c r="BG64" s="63">
        <v>0</v>
      </c>
      <c r="BH64" s="62">
        <v>0</v>
      </c>
      <c r="BI64" s="63">
        <v>0</v>
      </c>
      <c r="BJ64" s="62">
        <v>0</v>
      </c>
      <c r="BK64" s="63">
        <v>0</v>
      </c>
      <c r="BL64" s="62">
        <v>0.24099999999999999</v>
      </c>
      <c r="BM64" s="63">
        <v>1500.8008298755187</v>
      </c>
      <c r="BN64" s="62">
        <v>0</v>
      </c>
      <c r="BO64" s="63">
        <v>0</v>
      </c>
      <c r="BP64" s="62">
        <v>0.123</v>
      </c>
      <c r="BQ64" s="63">
        <v>521.23577235772359</v>
      </c>
      <c r="BR64" s="62">
        <v>0</v>
      </c>
      <c r="BS64" s="63">
        <v>0</v>
      </c>
      <c r="BT64" s="62">
        <v>0.01</v>
      </c>
      <c r="BU64" s="63">
        <v>1169.5999999999999</v>
      </c>
    </row>
    <row r="65" spans="1:73" ht="12.95" customHeight="1">
      <c r="A65" s="61"/>
      <c r="B65" s="58" t="s">
        <v>94</v>
      </c>
      <c r="C65" s="10">
        <v>48</v>
      </c>
      <c r="D65" s="62">
        <v>19.388999999999999</v>
      </c>
      <c r="E65" s="63">
        <v>2725.6873484965704</v>
      </c>
      <c r="F65" s="62">
        <v>0</v>
      </c>
      <c r="G65" s="63">
        <v>0</v>
      </c>
      <c r="H65" s="62">
        <v>101.16</v>
      </c>
      <c r="I65" s="63">
        <v>255.51320680110715</v>
      </c>
      <c r="J65" s="62">
        <v>0</v>
      </c>
      <c r="K65" s="63">
        <v>0</v>
      </c>
      <c r="L65" s="62">
        <v>11.683</v>
      </c>
      <c r="M65" s="63">
        <v>484.82042283660024</v>
      </c>
      <c r="N65" s="62">
        <v>0</v>
      </c>
      <c r="O65" s="63">
        <v>0</v>
      </c>
      <c r="P65" s="62">
        <v>56.095999999999997</v>
      </c>
      <c r="Q65" s="63">
        <v>1128.8311644324017</v>
      </c>
      <c r="R65" s="62">
        <v>0</v>
      </c>
      <c r="S65" s="63">
        <v>0</v>
      </c>
      <c r="T65" s="62">
        <v>2.827</v>
      </c>
      <c r="U65" s="63">
        <v>578.56526353024412</v>
      </c>
      <c r="V65" s="62">
        <v>0</v>
      </c>
      <c r="W65" s="63">
        <v>0</v>
      </c>
      <c r="X65" s="62">
        <v>0.68899999999999995</v>
      </c>
      <c r="Y65" s="63">
        <v>676.54426705370099</v>
      </c>
      <c r="Z65" s="62">
        <v>0</v>
      </c>
      <c r="AA65" s="63">
        <v>0</v>
      </c>
      <c r="AB65" s="62">
        <v>1486.721</v>
      </c>
      <c r="AC65" s="63">
        <v>231.49015047207916</v>
      </c>
      <c r="AD65" s="62">
        <v>0</v>
      </c>
      <c r="AE65" s="63">
        <v>0</v>
      </c>
      <c r="AF65" s="62">
        <v>5.9459999999999997</v>
      </c>
      <c r="AG65" s="63">
        <v>385.65741675075679</v>
      </c>
      <c r="AH65" s="62">
        <v>1.5</v>
      </c>
      <c r="AI65" s="63">
        <v>282.94533333333334</v>
      </c>
      <c r="AJ65" s="62">
        <v>0</v>
      </c>
      <c r="AK65" s="63">
        <v>0</v>
      </c>
      <c r="AL65" s="62">
        <v>39.563000000000002</v>
      </c>
      <c r="AM65" s="63">
        <v>384.32666885726559</v>
      </c>
      <c r="AN65" s="62">
        <v>3.2610000000000001</v>
      </c>
      <c r="AO65" s="63">
        <v>175.37319840539712</v>
      </c>
      <c r="AP65" s="62">
        <v>43.902999999999999</v>
      </c>
      <c r="AQ65" s="63">
        <v>212.04013393162199</v>
      </c>
      <c r="AR65" s="62">
        <v>0</v>
      </c>
      <c r="AS65" s="63">
        <v>0</v>
      </c>
      <c r="AT65" s="62">
        <v>0</v>
      </c>
      <c r="AU65" s="63">
        <v>0</v>
      </c>
      <c r="AV65" s="62">
        <v>0</v>
      </c>
      <c r="AW65" s="63">
        <v>0</v>
      </c>
      <c r="AX65" s="62">
        <v>0</v>
      </c>
      <c r="AY65" s="63">
        <v>0</v>
      </c>
      <c r="AZ65" s="62">
        <v>0</v>
      </c>
      <c r="BA65" s="63">
        <v>0</v>
      </c>
      <c r="BB65" s="62">
        <v>0</v>
      </c>
      <c r="BC65" s="63">
        <v>0</v>
      </c>
      <c r="BD65" s="62">
        <v>0</v>
      </c>
      <c r="BE65" s="63">
        <v>0</v>
      </c>
      <c r="BF65" s="62">
        <v>0</v>
      </c>
      <c r="BG65" s="63">
        <v>0</v>
      </c>
      <c r="BH65" s="62">
        <v>0</v>
      </c>
      <c r="BI65" s="63">
        <v>0</v>
      </c>
      <c r="BJ65" s="62">
        <v>0</v>
      </c>
      <c r="BK65" s="63">
        <v>0</v>
      </c>
      <c r="BL65" s="62">
        <v>143.36199999999999</v>
      </c>
      <c r="BM65" s="63">
        <v>578.04575829020246</v>
      </c>
      <c r="BN65" s="62">
        <v>4.3890000000000002</v>
      </c>
      <c r="BO65" s="63">
        <v>492.30986557302344</v>
      </c>
      <c r="BP65" s="62">
        <v>55.363</v>
      </c>
      <c r="BQ65" s="63">
        <v>706.52928851398951</v>
      </c>
      <c r="BR65" s="62">
        <v>0</v>
      </c>
      <c r="BS65" s="63">
        <v>0</v>
      </c>
      <c r="BT65" s="62">
        <v>1.121</v>
      </c>
      <c r="BU65" s="63">
        <v>2074.2569134701162</v>
      </c>
    </row>
    <row r="66" spans="1:73" ht="12.95" customHeight="1">
      <c r="A66" s="61"/>
      <c r="B66" s="58" t="s">
        <v>95</v>
      </c>
      <c r="C66" s="10">
        <v>49</v>
      </c>
      <c r="D66" s="62">
        <v>0.373</v>
      </c>
      <c r="E66" s="63">
        <v>2521.4316353887398</v>
      </c>
      <c r="F66" s="62">
        <v>0</v>
      </c>
      <c r="G66" s="63">
        <v>0</v>
      </c>
      <c r="H66" s="62">
        <v>326.12900000000002</v>
      </c>
      <c r="I66" s="63">
        <v>315.08447884119477</v>
      </c>
      <c r="J66" s="62">
        <v>0</v>
      </c>
      <c r="K66" s="63">
        <v>0</v>
      </c>
      <c r="L66" s="62">
        <v>72.313999999999993</v>
      </c>
      <c r="M66" s="63">
        <v>849.68506789833225</v>
      </c>
      <c r="N66" s="62">
        <v>0</v>
      </c>
      <c r="O66" s="63">
        <v>0</v>
      </c>
      <c r="P66" s="62">
        <v>94.478999999999999</v>
      </c>
      <c r="Q66" s="63">
        <v>739.60580658135677</v>
      </c>
      <c r="R66" s="62">
        <v>0</v>
      </c>
      <c r="S66" s="63">
        <v>0</v>
      </c>
      <c r="T66" s="62">
        <v>3.2949999999999999</v>
      </c>
      <c r="U66" s="63">
        <v>318.86798179059178</v>
      </c>
      <c r="V66" s="62">
        <v>0</v>
      </c>
      <c r="W66" s="63">
        <v>0</v>
      </c>
      <c r="X66" s="62">
        <v>12.952999999999999</v>
      </c>
      <c r="Y66" s="63">
        <v>550.26642476646339</v>
      </c>
      <c r="Z66" s="62">
        <v>0</v>
      </c>
      <c r="AA66" s="63">
        <v>0</v>
      </c>
      <c r="AB66" s="62">
        <v>9.4E-2</v>
      </c>
      <c r="AC66" s="63">
        <v>275.40425531914894</v>
      </c>
      <c r="AD66" s="62">
        <v>0</v>
      </c>
      <c r="AE66" s="63">
        <v>0</v>
      </c>
      <c r="AF66" s="62">
        <v>0</v>
      </c>
      <c r="AG66" s="63">
        <v>0</v>
      </c>
      <c r="AH66" s="62">
        <v>0</v>
      </c>
      <c r="AI66" s="63">
        <v>0</v>
      </c>
      <c r="AJ66" s="62">
        <v>0</v>
      </c>
      <c r="AK66" s="63">
        <v>0</v>
      </c>
      <c r="AL66" s="62">
        <v>0</v>
      </c>
      <c r="AM66" s="63">
        <v>0</v>
      </c>
      <c r="AN66" s="62">
        <v>0</v>
      </c>
      <c r="AO66" s="63">
        <v>0</v>
      </c>
      <c r="AP66" s="62">
        <v>0</v>
      </c>
      <c r="AQ66" s="63">
        <v>0</v>
      </c>
      <c r="AR66" s="62">
        <v>0</v>
      </c>
      <c r="AS66" s="63">
        <v>0</v>
      </c>
      <c r="AT66" s="62">
        <v>0</v>
      </c>
      <c r="AU66" s="63">
        <v>0</v>
      </c>
      <c r="AV66" s="62">
        <v>0</v>
      </c>
      <c r="AW66" s="63">
        <v>0</v>
      </c>
      <c r="AX66" s="62">
        <v>0</v>
      </c>
      <c r="AY66" s="63">
        <v>0</v>
      </c>
      <c r="AZ66" s="62">
        <v>0</v>
      </c>
      <c r="BA66" s="63">
        <v>0</v>
      </c>
      <c r="BB66" s="62">
        <v>0</v>
      </c>
      <c r="BC66" s="63">
        <v>0</v>
      </c>
      <c r="BD66" s="62">
        <v>0</v>
      </c>
      <c r="BE66" s="63">
        <v>0</v>
      </c>
      <c r="BF66" s="62">
        <v>0</v>
      </c>
      <c r="BG66" s="63">
        <v>0</v>
      </c>
      <c r="BH66" s="62">
        <v>0</v>
      </c>
      <c r="BI66" s="63">
        <v>0</v>
      </c>
      <c r="BJ66" s="62">
        <v>0</v>
      </c>
      <c r="BK66" s="63">
        <v>0</v>
      </c>
      <c r="BL66" s="62">
        <v>0.42699999999999999</v>
      </c>
      <c r="BM66" s="63">
        <v>369.57611241217796</v>
      </c>
      <c r="BN66" s="62">
        <v>0</v>
      </c>
      <c r="BO66" s="63">
        <v>0</v>
      </c>
      <c r="BP66" s="62">
        <v>3.2000000000000001E-2</v>
      </c>
      <c r="BQ66" s="63">
        <v>756.0625</v>
      </c>
      <c r="BR66" s="62">
        <v>0</v>
      </c>
      <c r="BS66" s="63">
        <v>0</v>
      </c>
      <c r="BT66" s="62">
        <v>0</v>
      </c>
      <c r="BU66" s="63">
        <v>0</v>
      </c>
    </row>
    <row r="67" spans="1:73" ht="7.5" customHeight="1">
      <c r="A67" s="66"/>
      <c r="B67" s="66"/>
      <c r="C67" s="67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2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E05C-2E46-41FF-91E7-9E225EA737ED}">
  <sheetPr codeName="Sheet07">
    <pageSetUpPr fitToPage="1"/>
  </sheetPr>
  <dimension ref="A1:J50"/>
  <sheetViews>
    <sheetView workbookViewId="0">
      <pane xSplit="4" ySplit="7" topLeftCell="E32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41" customWidth="1"/>
    <col min="2" max="2" width="9.375" style="7" customWidth="1"/>
    <col min="3" max="3" width="5" style="7" customWidth="1"/>
    <col min="4" max="4" width="3.25" style="8" customWidth="1"/>
    <col min="5" max="6" width="9.875" style="43" customWidth="1"/>
    <col min="7" max="7" width="7.625" style="43" customWidth="1"/>
    <col min="8" max="9" width="9.875" style="70" customWidth="1"/>
    <col min="10" max="10" width="7.625" style="43" customWidth="1"/>
    <col min="11" max="16384" width="9" style="4"/>
  </cols>
  <sheetData>
    <row r="1" spans="1:10" ht="18" customHeight="1">
      <c r="B1" s="4"/>
      <c r="C1" s="4"/>
      <c r="D1" s="69"/>
    </row>
    <row r="2" spans="1:10" ht="18" customHeight="1">
      <c r="B2" s="4"/>
      <c r="C2" s="4"/>
      <c r="D2" s="69"/>
    </row>
    <row r="3" spans="1:10" ht="18" customHeight="1">
      <c r="A3" s="71" t="s">
        <v>130</v>
      </c>
      <c r="B3" s="72"/>
      <c r="C3" s="72"/>
      <c r="H3" s="73"/>
      <c r="I3" s="73"/>
    </row>
    <row r="4" spans="1:10" ht="18" customHeight="1" thickBot="1">
      <c r="A4" s="4"/>
      <c r="B4" s="13"/>
      <c r="C4" s="13"/>
      <c r="H4" s="74"/>
      <c r="I4" s="74"/>
    </row>
    <row r="5" spans="1:10" ht="18" customHeight="1" thickTop="1">
      <c r="A5" s="103" t="s">
        <v>131</v>
      </c>
      <c r="B5" s="114"/>
      <c r="C5" s="114"/>
      <c r="D5" s="115"/>
      <c r="E5" s="75" t="s">
        <v>132</v>
      </c>
      <c r="F5" s="75"/>
      <c r="G5" s="76"/>
      <c r="H5" s="77" t="s">
        <v>133</v>
      </c>
      <c r="I5" s="77"/>
      <c r="J5" s="75"/>
    </row>
    <row r="6" spans="1:10" ht="18" customHeight="1">
      <c r="A6" s="116"/>
      <c r="B6" s="116"/>
      <c r="C6" s="116"/>
      <c r="D6" s="117"/>
      <c r="E6" s="78">
        <v>44197</v>
      </c>
      <c r="F6" s="79">
        <v>43831</v>
      </c>
      <c r="G6" s="80" t="s">
        <v>134</v>
      </c>
      <c r="H6" s="78">
        <v>44197</v>
      </c>
      <c r="I6" s="79">
        <v>43831</v>
      </c>
      <c r="J6" s="81" t="s">
        <v>134</v>
      </c>
    </row>
    <row r="7" spans="1:10" ht="18" customHeight="1">
      <c r="A7" s="118"/>
      <c r="B7" s="118"/>
      <c r="C7" s="118"/>
      <c r="D7" s="119"/>
      <c r="E7" s="82" t="s">
        <v>137</v>
      </c>
      <c r="F7" s="82" t="s">
        <v>137</v>
      </c>
      <c r="G7" s="83" t="s">
        <v>135</v>
      </c>
      <c r="H7" s="82" t="s">
        <v>137</v>
      </c>
      <c r="I7" s="82" t="s">
        <v>137</v>
      </c>
      <c r="J7" s="84" t="s">
        <v>135</v>
      </c>
    </row>
    <row r="8" spans="1:10" ht="15" customHeight="1">
      <c r="A8" s="17"/>
      <c r="B8" s="17"/>
      <c r="C8" s="17"/>
      <c r="D8" s="19"/>
      <c r="E8" s="85"/>
      <c r="F8" s="85"/>
      <c r="G8" s="86" t="s">
        <v>136</v>
      </c>
      <c r="H8" s="85"/>
      <c r="I8" s="85"/>
      <c r="J8" s="86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7">
        <v>339.46</v>
      </c>
      <c r="F9" s="87">
        <v>351.95600000000002</v>
      </c>
      <c r="G9" s="88">
        <f>IF(ISERR(E9/F9*100),"-",E9/F9*100)</f>
        <v>96.449556194524305</v>
      </c>
      <c r="H9" s="87">
        <v>2670.4074176633476</v>
      </c>
      <c r="I9" s="87">
        <v>2970.0086374433167</v>
      </c>
      <c r="J9" s="88">
        <f>IF(ISERR(H9/I9*100),"-",H9/I9*100)</f>
        <v>89.912446179352671</v>
      </c>
    </row>
    <row r="10" spans="1:10" ht="15" customHeight="1">
      <c r="A10" s="17"/>
      <c r="B10" s="18" t="s">
        <v>96</v>
      </c>
      <c r="C10" s="18"/>
      <c r="D10" s="19">
        <v>2</v>
      </c>
      <c r="E10" s="87">
        <v>1058.451</v>
      </c>
      <c r="F10" s="87">
        <v>717.59</v>
      </c>
      <c r="G10" s="88">
        <f>IF(ISERR(E10/F10*100),"-",E10/F10*100)</f>
        <v>147.50080129321756</v>
      </c>
      <c r="H10" s="87">
        <v>1685.9461666151763</v>
      </c>
      <c r="I10" s="87">
        <v>1968.0910101868756</v>
      </c>
      <c r="J10" s="88">
        <f>IF(ISERR(H10/I10*100),"-",H10/I10*100)</f>
        <v>85.664034736640104</v>
      </c>
    </row>
    <row r="11" spans="1:10" ht="15" customHeight="1">
      <c r="A11" s="17"/>
      <c r="B11" s="18" t="s">
        <v>97</v>
      </c>
      <c r="C11" s="18"/>
      <c r="D11" s="19">
        <v>3</v>
      </c>
      <c r="E11" s="87">
        <v>7990.7169999999996</v>
      </c>
      <c r="F11" s="87">
        <v>4903.1670000000004</v>
      </c>
      <c r="G11" s="88">
        <f>IF(ISERR(E11/F11*100),"-",E11/F11*100)</f>
        <v>162.97052496886195</v>
      </c>
      <c r="H11" s="87">
        <v>290.65808324834927</v>
      </c>
      <c r="I11" s="87">
        <v>463.52231731042406</v>
      </c>
      <c r="J11" s="88">
        <f>IF(ISERR(H11/I11*100),"-",H11/I11*100)</f>
        <v>62.706383790727728</v>
      </c>
    </row>
    <row r="12" spans="1:10" ht="15" customHeight="1">
      <c r="A12" s="17"/>
      <c r="B12" s="18" t="s">
        <v>98</v>
      </c>
      <c r="C12" s="18"/>
      <c r="D12" s="19">
        <v>4</v>
      </c>
      <c r="E12" s="87">
        <v>1322.6869999999999</v>
      </c>
      <c r="F12" s="87">
        <v>1283.047</v>
      </c>
      <c r="G12" s="88">
        <f>IF(ISERR(E12/F12*100),"-",E12/F12*100)</f>
        <v>103.08952049301388</v>
      </c>
      <c r="H12" s="87">
        <v>366.97496535461522</v>
      </c>
      <c r="I12" s="87">
        <v>413.35529641548595</v>
      </c>
      <c r="J12" s="88">
        <f>IF(ISERR(H12/I12*100),"-",H12/I12*100)</f>
        <v>88.77954837809763</v>
      </c>
    </row>
    <row r="13" spans="1:10" ht="15" customHeight="1">
      <c r="A13" s="17"/>
      <c r="B13" s="18" t="s">
        <v>99</v>
      </c>
      <c r="C13" s="18"/>
      <c r="D13" s="19">
        <v>5</v>
      </c>
      <c r="E13" s="87">
        <v>672.77599999999995</v>
      </c>
      <c r="F13" s="87">
        <v>818.44299999999998</v>
      </c>
      <c r="G13" s="88">
        <f>IF(ISERR(E13/F13*100),"-",E13/F13*100)</f>
        <v>82.201937092748054</v>
      </c>
      <c r="H13" s="87">
        <v>1206.520330689561</v>
      </c>
      <c r="I13" s="87">
        <v>1607.1264791805904</v>
      </c>
      <c r="J13" s="88">
        <f>IF(ISERR(H13/I13*100),"-",H13/I13*100)</f>
        <v>75.073141182062869</v>
      </c>
    </row>
    <row r="14" spans="1:10" ht="15" customHeight="1">
      <c r="A14" s="17"/>
      <c r="B14" s="18"/>
      <c r="C14" s="18"/>
      <c r="D14" s="19"/>
      <c r="E14" s="87"/>
      <c r="F14" s="87"/>
      <c r="G14" s="88"/>
      <c r="H14" s="87"/>
      <c r="I14" s="87"/>
      <c r="J14" s="88"/>
    </row>
    <row r="15" spans="1:10" ht="15" customHeight="1">
      <c r="A15" s="17"/>
      <c r="B15" s="18" t="s">
        <v>100</v>
      </c>
      <c r="C15" s="18"/>
      <c r="D15" s="19">
        <v>6</v>
      </c>
      <c r="E15" s="87">
        <v>4846.2209999999995</v>
      </c>
      <c r="F15" s="87">
        <v>5306.33</v>
      </c>
      <c r="G15" s="88">
        <f t="shared" ref="G15" si="0">IF(ISERR(E15/F15*100),"-",E15/F15*100)</f>
        <v>91.329054167381216</v>
      </c>
      <c r="H15" s="87">
        <v>773.79266236517071</v>
      </c>
      <c r="I15" s="87">
        <v>919.09144342700131</v>
      </c>
      <c r="J15" s="88">
        <f t="shared" ref="J15" si="1">IF(ISERR(H15/I15*100),"-",H15/I15*100)</f>
        <v>84.191041914169347</v>
      </c>
    </row>
    <row r="16" spans="1:10" ht="15" customHeight="1">
      <c r="A16" s="17"/>
      <c r="B16" s="18" t="s">
        <v>101</v>
      </c>
      <c r="C16" s="18"/>
      <c r="D16" s="19">
        <v>7</v>
      </c>
      <c r="E16" s="87">
        <v>1612.8579999999999</v>
      </c>
      <c r="F16" s="87">
        <v>889.05600000000004</v>
      </c>
      <c r="G16" s="88">
        <f t="shared" ref="G16" si="2">IF(ISERR(E16/F16*100),"-",E16/F16*100)</f>
        <v>181.41241946514052</v>
      </c>
      <c r="H16" s="87">
        <v>978.39700643206027</v>
      </c>
      <c r="I16" s="87">
        <v>1482.8635474030882</v>
      </c>
      <c r="J16" s="88">
        <f t="shared" ref="J16" si="3">IF(ISERR(H16/I16*100),"-",H16/I16*100)</f>
        <v>65.9802453263828</v>
      </c>
    </row>
    <row r="17" spans="1:10" ht="15" customHeight="1">
      <c r="A17" s="17"/>
      <c r="B17" s="18" t="s">
        <v>102</v>
      </c>
      <c r="C17" s="18"/>
      <c r="D17" s="19">
        <v>8</v>
      </c>
      <c r="E17" s="87">
        <v>2143.9650000000001</v>
      </c>
      <c r="F17" s="87">
        <v>11536.362999999999</v>
      </c>
      <c r="G17" s="88">
        <f t="shared" ref="G17" si="4">IF(ISERR(E17/F17*100),"-",E17/F17*100)</f>
        <v>18.584410008596301</v>
      </c>
      <c r="H17" s="87">
        <v>511.05458531272666</v>
      </c>
      <c r="I17" s="87">
        <v>312.32851826871263</v>
      </c>
      <c r="J17" s="88">
        <f t="shared" ref="J17" si="5">IF(ISERR(H17/I17*100),"-",H17/I17*100)</f>
        <v>163.62725637274005</v>
      </c>
    </row>
    <row r="18" spans="1:10" ht="15" customHeight="1">
      <c r="A18" s="17"/>
      <c r="B18" s="18" t="s">
        <v>103</v>
      </c>
      <c r="C18" s="18"/>
      <c r="D18" s="19">
        <v>9</v>
      </c>
      <c r="E18" s="87">
        <v>284.87099999999998</v>
      </c>
      <c r="F18" s="87">
        <v>485.23099999999999</v>
      </c>
      <c r="G18" s="88">
        <f t="shared" ref="G18" si="6">IF(ISERR(E18/F18*100),"-",E18/F18*100)</f>
        <v>58.708326549622761</v>
      </c>
      <c r="H18" s="87">
        <v>508.41678163098391</v>
      </c>
      <c r="I18" s="87">
        <v>585.69784494395458</v>
      </c>
      <c r="J18" s="88">
        <f t="shared" ref="J18" si="7">IF(ISERR(H18/I18*100),"-",H18/I18*100)</f>
        <v>86.805301747291608</v>
      </c>
    </row>
    <row r="19" spans="1:10" ht="15" customHeight="1">
      <c r="A19" s="17"/>
      <c r="B19" s="18" t="s">
        <v>104</v>
      </c>
      <c r="C19" s="18"/>
      <c r="D19" s="19">
        <v>10</v>
      </c>
      <c r="E19" s="87">
        <v>22.497</v>
      </c>
      <c r="F19" s="87">
        <v>42.969000000000001</v>
      </c>
      <c r="G19" s="88">
        <f t="shared" ref="G19" si="8">IF(ISERR(E19/F19*100),"-",E19/F19*100)</f>
        <v>52.356349926691337</v>
      </c>
      <c r="H19" s="87">
        <v>283.64697515224253</v>
      </c>
      <c r="I19" s="87">
        <v>536.25588214759478</v>
      </c>
      <c r="J19" s="88">
        <f t="shared" ref="J19" si="9">IF(ISERR(H19/I19*100),"-",H19/I19*100)</f>
        <v>52.893960624971534</v>
      </c>
    </row>
    <row r="20" spans="1:10" ht="15" customHeight="1">
      <c r="A20" s="17"/>
      <c r="B20" s="18"/>
      <c r="C20" s="18"/>
      <c r="D20" s="19"/>
      <c r="E20" s="87"/>
      <c r="F20" s="87"/>
      <c r="G20" s="88"/>
      <c r="H20" s="87"/>
      <c r="I20" s="87"/>
      <c r="J20" s="88"/>
    </row>
    <row r="21" spans="1:10" ht="15" customHeight="1">
      <c r="A21" s="17"/>
      <c r="B21" s="18" t="s">
        <v>105</v>
      </c>
      <c r="C21" s="18"/>
      <c r="D21" s="19">
        <v>11</v>
      </c>
      <c r="E21" s="87">
        <v>742.08399999999995</v>
      </c>
      <c r="F21" s="87">
        <v>899.41600000000005</v>
      </c>
      <c r="G21" s="88">
        <f t="shared" ref="G21" si="10">IF(ISERR(E21/F21*100),"-",E21/F21*100)</f>
        <v>82.507315858290255</v>
      </c>
      <c r="H21" s="87">
        <v>1157.6982996534084</v>
      </c>
      <c r="I21" s="87">
        <v>1084.3840770010763</v>
      </c>
      <c r="J21" s="88">
        <f t="shared" ref="J21" si="11">IF(ISERR(H21/I21*100),"-",H21/I21*100)</f>
        <v>106.76090918404913</v>
      </c>
    </row>
    <row r="22" spans="1:10" ht="15" customHeight="1">
      <c r="A22" s="17"/>
      <c r="B22" s="18" t="s">
        <v>106</v>
      </c>
      <c r="C22" s="18"/>
      <c r="D22" s="19">
        <v>12</v>
      </c>
      <c r="E22" s="87">
        <v>170.23699999999999</v>
      </c>
      <c r="F22" s="87">
        <v>238.011</v>
      </c>
      <c r="G22" s="88">
        <f t="shared" ref="G22" si="12">IF(ISERR(E22/F22*100),"-",E22/F22*100)</f>
        <v>71.524845490334471</v>
      </c>
      <c r="H22" s="87">
        <v>790.67304405035338</v>
      </c>
      <c r="I22" s="87">
        <v>776.0388595485083</v>
      </c>
      <c r="J22" s="88">
        <f t="shared" ref="J22" si="13">IF(ISERR(H22/I22*100),"-",H22/I22*100)</f>
        <v>101.88575408586615</v>
      </c>
    </row>
    <row r="23" spans="1:10" ht="15" customHeight="1">
      <c r="A23" s="17"/>
      <c r="B23" s="18" t="s">
        <v>107</v>
      </c>
      <c r="C23" s="18"/>
      <c r="D23" s="19">
        <v>13</v>
      </c>
      <c r="E23" s="87">
        <v>3754.2269999999999</v>
      </c>
      <c r="F23" s="87">
        <v>1082.92</v>
      </c>
      <c r="G23" s="88">
        <f t="shared" ref="G23" si="14">IF(ISERR(E23/F23*100),"-",E23/F23*100)</f>
        <v>346.67630111180875</v>
      </c>
      <c r="H23" s="87">
        <v>269.37304270626151</v>
      </c>
      <c r="I23" s="87">
        <v>614.82937428434241</v>
      </c>
      <c r="J23" s="88">
        <f t="shared" ref="J23" si="15">IF(ISERR(H23/I23*100),"-",H23/I23*100)</f>
        <v>43.812650138879597</v>
      </c>
    </row>
    <row r="24" spans="1:10" ht="15" customHeight="1">
      <c r="A24" s="17"/>
      <c r="B24" s="18" t="s">
        <v>108</v>
      </c>
      <c r="C24" s="18"/>
      <c r="D24" s="19">
        <v>14</v>
      </c>
      <c r="E24" s="87">
        <v>49864.682999999997</v>
      </c>
      <c r="F24" s="87">
        <v>29602.488000000001</v>
      </c>
      <c r="G24" s="88">
        <f t="shared" ref="G24" si="16">IF(ISERR(E24/F24*100),"-",E24/F24*100)</f>
        <v>168.447608187528</v>
      </c>
      <c r="H24" s="87">
        <v>175.74153079445026</v>
      </c>
      <c r="I24" s="87">
        <v>203.48571130237431</v>
      </c>
      <c r="J24" s="88">
        <f t="shared" ref="J24" si="17">IF(ISERR(H24/I24*100),"-",H24/I24*100)</f>
        <v>86.365538724880324</v>
      </c>
    </row>
    <row r="25" spans="1:10" ht="15" customHeight="1">
      <c r="A25" s="17"/>
      <c r="B25" s="18" t="s">
        <v>109</v>
      </c>
      <c r="C25" s="18"/>
      <c r="D25" s="19">
        <v>15</v>
      </c>
      <c r="E25" s="87">
        <v>97147.236999999994</v>
      </c>
      <c r="F25" s="87">
        <v>141719.83499999999</v>
      </c>
      <c r="G25" s="88">
        <f t="shared" ref="G25" si="18">IF(ISERR(E25/F25*100),"-",E25/F25*100)</f>
        <v>68.548793469876685</v>
      </c>
      <c r="H25" s="87">
        <v>38.43363756192057</v>
      </c>
      <c r="I25" s="87">
        <v>47.11436948116684</v>
      </c>
      <c r="J25" s="88">
        <f t="shared" ref="J25" si="19">IF(ISERR(H25/I25*100),"-",H25/I25*100)</f>
        <v>81.575192420401081</v>
      </c>
    </row>
    <row r="26" spans="1:10" ht="15" customHeight="1">
      <c r="A26" s="17"/>
      <c r="B26" s="18"/>
      <c r="C26" s="18"/>
      <c r="D26" s="19"/>
      <c r="E26" s="87"/>
      <c r="F26" s="87"/>
      <c r="G26" s="88"/>
      <c r="H26" s="87"/>
      <c r="I26" s="87"/>
      <c r="J26" s="88"/>
    </row>
    <row r="27" spans="1:10" ht="15" customHeight="1">
      <c r="A27" s="17"/>
      <c r="B27" s="18" t="s">
        <v>110</v>
      </c>
      <c r="C27" s="18"/>
      <c r="D27" s="19">
        <v>16</v>
      </c>
      <c r="E27" s="87">
        <v>4912.0919999999996</v>
      </c>
      <c r="F27" s="87">
        <v>1999.7370000000001</v>
      </c>
      <c r="G27" s="88">
        <f t="shared" ref="G27" si="20">IF(ISERR(E27/F27*100),"-",E27/F27*100)</f>
        <v>245.63690125251466</v>
      </c>
      <c r="H27" s="87">
        <v>60.965012666700865</v>
      </c>
      <c r="I27" s="87">
        <v>88.379274874646015</v>
      </c>
      <c r="J27" s="88">
        <f t="shared" ref="J27" si="21">IF(ISERR(H27/I27*100),"-",H27/I27*100)</f>
        <v>68.981118880157638</v>
      </c>
    </row>
    <row r="28" spans="1:10" ht="15" customHeight="1">
      <c r="A28" s="17"/>
      <c r="B28" s="18" t="s">
        <v>111</v>
      </c>
      <c r="C28" s="18"/>
      <c r="D28" s="19">
        <v>17</v>
      </c>
      <c r="E28" s="87">
        <v>3839.6529999999998</v>
      </c>
      <c r="F28" s="87">
        <v>2265.0250000000001</v>
      </c>
      <c r="G28" s="88">
        <f t="shared" ref="G28" si="22">IF(ISERR(E28/F28*100),"-",E28/F28*100)</f>
        <v>169.51923267955098</v>
      </c>
      <c r="H28" s="87">
        <v>41.006559186468152</v>
      </c>
      <c r="I28" s="87">
        <v>79.319421639937758</v>
      </c>
      <c r="J28" s="88">
        <f t="shared" ref="J28" si="23">IF(ISERR(H28/I28*100),"-",H28/I28*100)</f>
        <v>51.698005783013834</v>
      </c>
    </row>
    <row r="29" spans="1:10" ht="15" customHeight="1">
      <c r="A29" s="17"/>
      <c r="B29" s="18" t="s">
        <v>112</v>
      </c>
      <c r="C29" s="18"/>
      <c r="D29" s="19">
        <v>18</v>
      </c>
      <c r="E29" s="87">
        <v>12742.99</v>
      </c>
      <c r="F29" s="87">
        <v>16600.723999999998</v>
      </c>
      <c r="G29" s="88">
        <f t="shared" ref="G29" si="24">IF(ISERR(E29/F29*100),"-",E29/F29*100)</f>
        <v>76.7616520821622</v>
      </c>
      <c r="H29" s="87">
        <v>219.39837981509834</v>
      </c>
      <c r="I29" s="87">
        <v>234.73146514573702</v>
      </c>
      <c r="J29" s="88">
        <f t="shared" ref="J29" si="25">IF(ISERR(H29/I29*100),"-",H29/I29*100)</f>
        <v>93.467818504383771</v>
      </c>
    </row>
    <row r="30" spans="1:10" ht="15" customHeight="1">
      <c r="A30" s="17"/>
      <c r="B30" s="18" t="s">
        <v>113</v>
      </c>
      <c r="C30" s="18"/>
      <c r="D30" s="19">
        <v>19</v>
      </c>
      <c r="E30" s="87">
        <v>2572.7429999999999</v>
      </c>
      <c r="F30" s="87">
        <v>2391.2809999999999</v>
      </c>
      <c r="G30" s="88">
        <f t="shared" ref="G30" si="26">IF(ISERR(E30/F30*100),"-",E30/F30*100)</f>
        <v>107.588485000299</v>
      </c>
      <c r="H30" s="87">
        <v>94.296224690923268</v>
      </c>
      <c r="I30" s="87">
        <v>129.43581160056053</v>
      </c>
      <c r="J30" s="88">
        <f t="shared" ref="J30" si="27">IF(ISERR(H30/I30*100),"-",H30/I30*100)</f>
        <v>72.851727450762866</v>
      </c>
    </row>
    <row r="31" spans="1:10" ht="15" customHeight="1">
      <c r="A31" s="17"/>
      <c r="B31" s="18" t="s">
        <v>114</v>
      </c>
      <c r="C31" s="18"/>
      <c r="D31" s="19">
        <v>20</v>
      </c>
      <c r="E31" s="87">
        <v>162142.07699999999</v>
      </c>
      <c r="F31" s="87">
        <v>122353.46400000001</v>
      </c>
      <c r="G31" s="88">
        <f t="shared" ref="G31" si="28">IF(ISERR(E31/F31*100),"-",E31/F31*100)</f>
        <v>132.51940051325394</v>
      </c>
      <c r="H31" s="87">
        <v>103.62937201057318</v>
      </c>
      <c r="I31" s="87">
        <v>101.4694570723392</v>
      </c>
      <c r="J31" s="88">
        <f t="shared" ref="J31" si="29">IF(ISERR(H31/I31*100),"-",H31/I31*100)</f>
        <v>102.12863555256253</v>
      </c>
    </row>
    <row r="32" spans="1:10" ht="15" customHeight="1">
      <c r="A32" s="17"/>
      <c r="B32" s="18"/>
      <c r="C32" s="18"/>
      <c r="D32" s="19"/>
      <c r="E32" s="87"/>
      <c r="F32" s="87"/>
      <c r="G32" s="88"/>
      <c r="H32" s="87"/>
      <c r="I32" s="87"/>
      <c r="J32" s="88"/>
    </row>
    <row r="33" spans="1:10" ht="15" customHeight="1">
      <c r="A33" s="17"/>
      <c r="B33" s="18" t="s">
        <v>115</v>
      </c>
      <c r="C33" s="18"/>
      <c r="D33" s="19">
        <v>21</v>
      </c>
      <c r="E33" s="87">
        <v>1.6040000000000001</v>
      </c>
      <c r="F33" s="87">
        <v>0.157</v>
      </c>
      <c r="G33" s="88">
        <f t="shared" ref="G33" si="30">IF(ISERR(E33/F33*100),"-",E33/F33*100)</f>
        <v>1021.656050955414</v>
      </c>
      <c r="H33" s="87">
        <v>239.9027431421446</v>
      </c>
      <c r="I33" s="87">
        <v>232.22929936305729</v>
      </c>
      <c r="J33" s="88">
        <f t="shared" ref="J33" si="31">IF(ISERR(H33/I33*100),"-",H33/I33*100)</f>
        <v>103.30425308095641</v>
      </c>
    </row>
    <row r="34" spans="1:10" ht="15" customHeight="1">
      <c r="A34" s="17"/>
      <c r="B34" s="18" t="s">
        <v>116</v>
      </c>
      <c r="C34" s="18"/>
      <c r="D34" s="19">
        <v>22</v>
      </c>
      <c r="E34" s="87">
        <v>9605.973</v>
      </c>
      <c r="F34" s="87">
        <v>13374.473</v>
      </c>
      <c r="G34" s="88">
        <f t="shared" ref="G34" si="32">IF(ISERR(E34/F34*100),"-",E34/F34*100)</f>
        <v>71.823188846394174</v>
      </c>
      <c r="H34" s="87">
        <v>185.88554964707896</v>
      </c>
      <c r="I34" s="87">
        <v>166.15814522187154</v>
      </c>
      <c r="J34" s="88">
        <f t="shared" ref="J34" si="33">IF(ISERR(H34/I34*100),"-",H34/I34*100)</f>
        <v>111.87266769189399</v>
      </c>
    </row>
    <row r="35" spans="1:10" ht="15" customHeight="1">
      <c r="A35" s="17"/>
      <c r="B35" s="18" t="s">
        <v>117</v>
      </c>
      <c r="C35" s="18"/>
      <c r="D35" s="19">
        <v>23</v>
      </c>
      <c r="E35" s="87">
        <v>23570.561000000002</v>
      </c>
      <c r="F35" s="87">
        <v>21946.18</v>
      </c>
      <c r="G35" s="88">
        <f t="shared" ref="G35" si="34">IF(ISERR(E35/F35*100),"-",E35/F35*100)</f>
        <v>107.40165714488809</v>
      </c>
      <c r="H35" s="87">
        <v>62.223976128527447</v>
      </c>
      <c r="I35" s="87">
        <v>65.024048285396361</v>
      </c>
      <c r="J35" s="88">
        <f t="shared" ref="J35" si="35">IF(ISERR(H35/I35*100),"-",H35/I35*100)</f>
        <v>95.69378986589831</v>
      </c>
    </row>
    <row r="36" spans="1:10" ht="15" customHeight="1">
      <c r="A36" s="17"/>
      <c r="B36" s="18" t="s">
        <v>118</v>
      </c>
      <c r="C36" s="18"/>
      <c r="D36" s="19">
        <v>24</v>
      </c>
      <c r="E36" s="87">
        <v>0</v>
      </c>
      <c r="F36" s="87">
        <v>0</v>
      </c>
      <c r="G36" s="88" t="str">
        <f t="shared" ref="G36" si="36">IF(ISERR(E36/F36*100),"-",E36/F36*100)</f>
        <v>-</v>
      </c>
      <c r="H36" s="87">
        <v>0</v>
      </c>
      <c r="I36" s="87">
        <v>0</v>
      </c>
      <c r="J36" s="88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7">
        <v>1590.1559999999999</v>
      </c>
      <c r="F37" s="87">
        <v>963.923</v>
      </c>
      <c r="G37" s="88">
        <f t="shared" ref="G37" si="38">IF(ISERR(E37/F37*100),"-",E37/F37*100)</f>
        <v>164.96711874288715</v>
      </c>
      <c r="H37" s="87">
        <v>113.1336522957496</v>
      </c>
      <c r="I37" s="87">
        <v>61.443350765569448</v>
      </c>
      <c r="J37" s="88">
        <f t="shared" ref="J37" si="39">IF(ISERR(H37/I37*100),"-",H37/I37*100)</f>
        <v>184.12676210872513</v>
      </c>
    </row>
    <row r="38" spans="1:10" ht="15" customHeight="1">
      <c r="A38" s="17"/>
      <c r="B38" s="18"/>
      <c r="C38" s="18"/>
      <c r="D38" s="19"/>
      <c r="E38" s="87"/>
      <c r="F38" s="87"/>
      <c r="G38" s="88"/>
      <c r="H38" s="87"/>
      <c r="I38" s="87"/>
      <c r="J38" s="88"/>
    </row>
    <row r="39" spans="1:10" ht="15" customHeight="1">
      <c r="A39" s="17"/>
      <c r="B39" s="18" t="s">
        <v>120</v>
      </c>
      <c r="C39" s="18"/>
      <c r="D39" s="19">
        <v>26</v>
      </c>
      <c r="E39" s="87">
        <v>1007.8680000000001</v>
      </c>
      <c r="F39" s="87">
        <v>1441.3140000000001</v>
      </c>
      <c r="G39" s="88">
        <f t="shared" ref="G39" si="40">IF(ISERR(E39/F39*100),"-",E39/F39*100)</f>
        <v>69.927024923091011</v>
      </c>
      <c r="H39" s="87">
        <v>507.60340143748988</v>
      </c>
      <c r="I39" s="87">
        <v>576.08099692364055</v>
      </c>
      <c r="J39" s="88">
        <f t="shared" ref="J39" si="41">IF(ISERR(H39/I39*100),"-",H39/I39*100)</f>
        <v>88.113200079184807</v>
      </c>
    </row>
    <row r="40" spans="1:10" ht="15" customHeight="1">
      <c r="A40" s="17"/>
      <c r="B40" s="18" t="s">
        <v>121</v>
      </c>
      <c r="C40" s="18"/>
      <c r="D40" s="19">
        <v>27</v>
      </c>
      <c r="E40" s="87">
        <v>1134.328</v>
      </c>
      <c r="F40" s="87">
        <v>901.14300000000003</v>
      </c>
      <c r="G40" s="88">
        <f t="shared" ref="G40" si="42">IF(ISERR(E40/F40*100),"-",E40/F40*100)</f>
        <v>125.8765811863378</v>
      </c>
      <c r="H40" s="87">
        <v>660.94287366617073</v>
      </c>
      <c r="I40" s="87">
        <v>1045.4698044594477</v>
      </c>
      <c r="J40" s="88">
        <f t="shared" ref="J40" si="43">IF(ISERR(H40/I40*100),"-",H40/I40*100)</f>
        <v>63.219699970952888</v>
      </c>
    </row>
    <row r="41" spans="1:10" ht="15" customHeight="1">
      <c r="A41" s="17"/>
      <c r="B41" s="18" t="s">
        <v>122</v>
      </c>
      <c r="C41" s="18"/>
      <c r="D41" s="19">
        <v>28</v>
      </c>
      <c r="E41" s="87">
        <v>0</v>
      </c>
      <c r="F41" s="87">
        <v>0</v>
      </c>
      <c r="G41" s="88" t="str">
        <f t="shared" ref="G41" si="44">IF(ISERR(E41/F41*100),"-",E41/F41*100)</f>
        <v>-</v>
      </c>
      <c r="H41" s="87">
        <v>0</v>
      </c>
      <c r="I41" s="87">
        <v>0</v>
      </c>
      <c r="J41" s="88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7">
        <v>0.95399999999999996</v>
      </c>
      <c r="F42" s="87">
        <v>4.6669999999999998</v>
      </c>
      <c r="G42" s="88">
        <f t="shared" ref="G42" si="46">IF(ISERR(E42/F42*100),"-",E42/F42*100)</f>
        <v>20.441397043068353</v>
      </c>
      <c r="H42" s="87">
        <v>95.523060796645694</v>
      </c>
      <c r="I42" s="87">
        <v>181.84872509106492</v>
      </c>
      <c r="J42" s="88">
        <f t="shared" ref="J42" si="47">IF(ISERR(H42/I42*100),"-",H42/I42*100)</f>
        <v>52.528859220107449</v>
      </c>
    </row>
    <row r="43" spans="1:10" ht="15" customHeight="1">
      <c r="A43" s="17"/>
      <c r="B43" s="18" t="s">
        <v>124</v>
      </c>
      <c r="C43" s="18"/>
      <c r="D43" s="19">
        <v>30</v>
      </c>
      <c r="E43" s="87">
        <v>29</v>
      </c>
      <c r="F43" s="87">
        <v>79</v>
      </c>
      <c r="G43" s="88">
        <f t="shared" ref="G43" si="48">IF(ISERR(E43/F43*100),"-",E43/F43*100)</f>
        <v>36.708860759493675</v>
      </c>
      <c r="H43" s="87">
        <v>378.89655172413791</v>
      </c>
      <c r="I43" s="87">
        <v>465.81012658227843</v>
      </c>
      <c r="J43" s="88">
        <f t="shared" ref="J43" si="49">IF(ISERR(H43/I43*100),"-",H43/I43*100)</f>
        <v>81.341415761860105</v>
      </c>
    </row>
    <row r="44" spans="1:10" ht="15" customHeight="1">
      <c r="A44" s="17"/>
      <c r="B44" s="18"/>
      <c r="C44" s="18"/>
      <c r="D44" s="19"/>
      <c r="E44" s="87"/>
      <c r="F44" s="87"/>
      <c r="G44" s="88"/>
      <c r="H44" s="87"/>
      <c r="I44" s="87"/>
      <c r="J44" s="88"/>
    </row>
    <row r="45" spans="1:10" ht="15" customHeight="1">
      <c r="A45" s="17"/>
      <c r="B45" s="18" t="s">
        <v>125</v>
      </c>
      <c r="C45" s="18"/>
      <c r="D45" s="19">
        <v>31</v>
      </c>
      <c r="E45" s="87">
        <v>8789.36</v>
      </c>
      <c r="F45" s="87">
        <v>12898.233</v>
      </c>
      <c r="G45" s="88">
        <f t="shared" ref="G45" si="50">IF(ISERR(E45/F45*100),"-",E45/F45*100)</f>
        <v>68.143907774033863</v>
      </c>
      <c r="H45" s="87">
        <v>229.66681669655131</v>
      </c>
      <c r="I45" s="87">
        <v>307.25401952344947</v>
      </c>
      <c r="J45" s="88">
        <f t="shared" ref="J45" si="51">IF(ISERR(H45/I45*100),"-",H45/I45*100)</f>
        <v>74.748189479429499</v>
      </c>
    </row>
    <row r="46" spans="1:10" ht="15" customHeight="1">
      <c r="A46" s="17"/>
      <c r="B46" s="18" t="s">
        <v>126</v>
      </c>
      <c r="C46" s="18"/>
      <c r="D46" s="19">
        <v>32</v>
      </c>
      <c r="E46" s="87">
        <v>1975.8320000000001</v>
      </c>
      <c r="F46" s="87">
        <v>3201.8820000000001</v>
      </c>
      <c r="G46" s="88">
        <f t="shared" ref="G46" si="52">IF(ISERR(E46/F46*100),"-",E46/F46*100)</f>
        <v>61.708457713307361</v>
      </c>
      <c r="H46" s="87">
        <v>275.38782143421105</v>
      </c>
      <c r="I46" s="87">
        <v>211.54693489641406</v>
      </c>
      <c r="J46" s="88">
        <f t="shared" ref="J46" si="53">IF(ISERR(H46/I46*100),"-",H46/I46*100)</f>
        <v>130.17811937055825</v>
      </c>
    </row>
    <row r="47" spans="1:10" ht="15" customHeight="1">
      <c r="A47" s="17"/>
      <c r="B47" s="18" t="s">
        <v>127</v>
      </c>
      <c r="C47" s="18"/>
      <c r="D47" s="19">
        <v>33</v>
      </c>
      <c r="E47" s="87">
        <v>887.48299999999995</v>
      </c>
      <c r="F47" s="87">
        <v>854.39099999999996</v>
      </c>
      <c r="G47" s="88">
        <f t="shared" ref="G47" si="54">IF(ISERR(E47/F47*100),"-",E47/F47*100)</f>
        <v>103.87316813964567</v>
      </c>
      <c r="H47" s="87">
        <v>524.1160777164182</v>
      </c>
      <c r="I47" s="87">
        <v>748.36796970005537</v>
      </c>
      <c r="J47" s="88">
        <f t="shared" ref="J47" si="55">IF(ISERR(H47/I47*100),"-",H47/I47*100)</f>
        <v>70.034541687625023</v>
      </c>
    </row>
    <row r="48" spans="1:10" ht="15" customHeight="1">
      <c r="A48" s="17"/>
      <c r="B48" s="18" t="s">
        <v>128</v>
      </c>
      <c r="C48" s="18"/>
      <c r="D48" s="19">
        <v>34</v>
      </c>
      <c r="E48" s="87">
        <v>12.411</v>
      </c>
      <c r="F48" s="87">
        <v>19.53</v>
      </c>
      <c r="G48" s="88">
        <f t="shared" ref="G48" si="56">IF(ISERR(E48/F48*100),"-",E48/F48*100)</f>
        <v>63.548387096774185</v>
      </c>
      <c r="H48" s="87">
        <v>1893.0075739263557</v>
      </c>
      <c r="I48" s="87">
        <v>2092.3231438812086</v>
      </c>
      <c r="J48" s="88">
        <f t="shared" ref="J48" si="57">IF(ISERR(H48/I48*100),"-",H48/I48*100)</f>
        <v>90.473958549962447</v>
      </c>
    </row>
    <row r="49" spans="1:10" ht="15" customHeight="1">
      <c r="A49" s="17"/>
      <c r="B49" s="18" t="s">
        <v>129</v>
      </c>
      <c r="C49" s="18"/>
      <c r="D49" s="19">
        <v>35</v>
      </c>
      <c r="E49" s="87">
        <v>925.39800000000002</v>
      </c>
      <c r="F49" s="87">
        <v>789.96</v>
      </c>
      <c r="G49" s="88">
        <f t="shared" ref="G49" si="58">IF(ISERR(E49/F49*100),"-",E49/F49*100)</f>
        <v>117.14491873006227</v>
      </c>
      <c r="H49" s="87">
        <v>543.98879941387372</v>
      </c>
      <c r="I49" s="87">
        <v>530.82880019241486</v>
      </c>
      <c r="J49" s="88">
        <f t="shared" ref="J49" si="59">IF(ISERR(H49/I49*100),"-",H49/I49*100)</f>
        <v>102.47914190350799</v>
      </c>
    </row>
    <row r="50" spans="1:10" ht="12.95" customHeight="1">
      <c r="A50" s="31"/>
      <c r="B50" s="32"/>
      <c r="C50" s="32"/>
      <c r="D50" s="89"/>
      <c r="E50" s="90"/>
      <c r="F50" s="90"/>
      <c r="G50" s="91"/>
      <c r="H50" s="90"/>
      <c r="I50" s="90"/>
      <c r="J50" s="91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2021-04-30T07:59:42Z</cp:lastPrinted>
  <dcterms:created xsi:type="dcterms:W3CDTF">2021-04-28T07:53:28Z</dcterms:created>
  <dcterms:modified xsi:type="dcterms:W3CDTF">2021-04-30T07:59:48Z</dcterms:modified>
</cp:coreProperties>
</file>