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u\Desktop\bapr\RealAlgebraicNumbers\real_algebraic_numbers\"/>
    </mc:Choice>
  </mc:AlternateContent>
  <xr:revisionPtr revIDLastSave="0" documentId="13_ncr:1_{1BB36E1C-CDB7-482F-BA11-4109A53A617A}" xr6:coauthVersionLast="47" xr6:coauthVersionMax="47" xr10:uidLastSave="{00000000-0000-0000-0000-000000000000}"/>
  <bookViews>
    <workbookView xWindow="-120" yWindow="-120" windowWidth="38640" windowHeight="21120" xr2:uid="{2AFEA10A-98DE-4FBA-8287-0F4F74043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3" i="1" l="1"/>
  <c r="BC22" i="1"/>
  <c r="BC12" i="1"/>
  <c r="BC18" i="1"/>
  <c r="BC32" i="1"/>
  <c r="BC31" i="1"/>
  <c r="BC21" i="1"/>
  <c r="BC27" i="1"/>
  <c r="BC15" i="1"/>
  <c r="BC6" i="1"/>
  <c r="BC5" i="1"/>
  <c r="BC2" i="1"/>
  <c r="BC9" i="1"/>
  <c r="BC10" i="1"/>
  <c r="BC34" i="1"/>
  <c r="BC38" i="1"/>
  <c r="BC33" i="1"/>
  <c r="BC37" i="1"/>
  <c r="BC13" i="1"/>
  <c r="BC20" i="1"/>
  <c r="BC7" i="1"/>
  <c r="BC8" i="1"/>
  <c r="BC11" i="1"/>
  <c r="BC14" i="1"/>
  <c r="BC40" i="1"/>
  <c r="BC36" i="1"/>
  <c r="BC35" i="1"/>
  <c r="BC25" i="1"/>
  <c r="BC41" i="1"/>
  <c r="BC29" i="1"/>
  <c r="BC24" i="1"/>
  <c r="BC28" i="1"/>
  <c r="BC30" i="1"/>
  <c r="BC17" i="1"/>
  <c r="BC19" i="1"/>
  <c r="BC26" i="1"/>
  <c r="BC39" i="1"/>
  <c r="BC23" i="1"/>
  <c r="BC3" i="1"/>
  <c r="BC4" i="1"/>
  <c r="BC16" i="1"/>
  <c r="AQ51" i="1"/>
  <c r="AP51" i="1"/>
  <c r="AU12" i="1"/>
  <c r="AU18" i="1"/>
  <c r="AU32" i="1"/>
  <c r="AU31" i="1"/>
  <c r="AU21" i="1"/>
  <c r="AU27" i="1"/>
  <c r="AU15" i="1"/>
  <c r="AU6" i="1"/>
  <c r="AU5" i="1"/>
  <c r="AU2" i="1"/>
  <c r="AU9" i="1"/>
  <c r="AU10" i="1"/>
  <c r="AU34" i="1"/>
  <c r="AU38" i="1"/>
  <c r="AU33" i="1"/>
  <c r="AU37" i="1"/>
  <c r="AU13" i="1"/>
  <c r="AU20" i="1"/>
  <c r="AU7" i="1"/>
  <c r="AU8" i="1"/>
  <c r="AU11" i="1"/>
  <c r="AU14" i="1"/>
  <c r="AU40" i="1"/>
  <c r="AU36" i="1"/>
  <c r="AU25" i="1"/>
  <c r="AU35" i="1"/>
  <c r="AU41" i="1"/>
  <c r="AU29" i="1"/>
  <c r="AU24" i="1"/>
  <c r="AU28" i="1"/>
  <c r="AU30" i="1"/>
  <c r="AU17" i="1"/>
  <c r="AU19" i="1"/>
  <c r="AU26" i="1"/>
  <c r="AU39" i="1"/>
  <c r="AU23" i="1"/>
  <c r="AU3" i="1"/>
  <c r="AU4" i="1"/>
  <c r="AU16" i="1"/>
  <c r="AU22" i="1"/>
  <c r="AM5" i="1"/>
  <c r="AM9" i="1"/>
  <c r="AM8" i="1"/>
  <c r="AM15" i="1"/>
  <c r="AM6" i="1"/>
  <c r="AM18" i="1"/>
  <c r="AM17" i="1"/>
  <c r="AM29" i="1"/>
  <c r="AM19" i="1"/>
  <c r="AM24" i="1"/>
  <c r="AM23" i="1"/>
  <c r="AM25" i="1"/>
  <c r="AM26" i="1"/>
  <c r="AM30" i="1"/>
  <c r="AM28" i="1"/>
  <c r="AM12" i="1"/>
  <c r="AM2" i="1"/>
  <c r="AM27" i="1"/>
  <c r="AM40" i="1"/>
  <c r="AM41" i="1"/>
  <c r="AM39" i="1"/>
  <c r="AM3" i="1"/>
  <c r="AM11" i="1"/>
  <c r="AM22" i="1"/>
  <c r="AM36" i="1"/>
  <c r="AM31" i="1"/>
  <c r="AM35" i="1"/>
  <c r="AM32" i="1"/>
  <c r="AM14" i="1"/>
  <c r="AM16" i="1"/>
  <c r="AM13" i="1"/>
  <c r="AM10" i="1"/>
  <c r="AM7" i="1"/>
  <c r="AM34" i="1"/>
  <c r="AM38" i="1"/>
  <c r="AM21" i="1"/>
  <c r="AM20" i="1"/>
  <c r="AM37" i="1"/>
  <c r="AM4" i="1"/>
  <c r="AM33" i="1"/>
  <c r="AG53" i="1"/>
  <c r="AG51" i="1"/>
  <c r="AL22" i="1"/>
  <c r="AL12" i="1"/>
  <c r="AL18" i="1"/>
  <c r="AL32" i="1"/>
  <c r="AL31" i="1"/>
  <c r="AL21" i="1"/>
  <c r="AL27" i="1"/>
  <c r="AL15" i="1"/>
  <c r="AL6" i="1"/>
  <c r="AL5" i="1"/>
  <c r="AL2" i="1"/>
  <c r="AL9" i="1"/>
  <c r="AL10" i="1"/>
  <c r="AL34" i="1"/>
  <c r="AL38" i="1"/>
  <c r="AL33" i="1"/>
  <c r="AL37" i="1"/>
  <c r="AL13" i="1"/>
  <c r="AL20" i="1"/>
  <c r="AL7" i="1"/>
  <c r="AL8" i="1"/>
  <c r="AL11" i="1"/>
  <c r="AL14" i="1"/>
  <c r="AL40" i="1"/>
  <c r="AL36" i="1"/>
  <c r="AL25" i="1"/>
  <c r="AL35" i="1"/>
  <c r="AL41" i="1"/>
  <c r="AL29" i="1"/>
  <c r="AL24" i="1"/>
  <c r="AL28" i="1"/>
  <c r="AL30" i="1"/>
  <c r="AL17" i="1"/>
  <c r="AL19" i="1"/>
  <c r="AL26" i="1"/>
  <c r="AL39" i="1"/>
  <c r="AL23" i="1"/>
  <c r="AL3" i="1"/>
  <c r="AL4" i="1"/>
  <c r="AL16" i="1"/>
  <c r="AD12" i="1"/>
  <c r="AD18" i="1"/>
  <c r="AD32" i="1"/>
  <c r="AD31" i="1"/>
  <c r="AD21" i="1"/>
  <c r="AD27" i="1"/>
  <c r="AD15" i="1"/>
  <c r="AD6" i="1"/>
  <c r="AD5" i="1"/>
  <c r="AD2" i="1"/>
  <c r="AD9" i="1"/>
  <c r="AD10" i="1"/>
  <c r="AD34" i="1"/>
  <c r="AD38" i="1"/>
  <c r="AD33" i="1"/>
  <c r="AD37" i="1"/>
  <c r="AD13" i="1"/>
  <c r="AD20" i="1"/>
  <c r="AD7" i="1"/>
  <c r="AD8" i="1"/>
  <c r="AD11" i="1"/>
  <c r="AD14" i="1"/>
  <c r="AD40" i="1"/>
  <c r="AD36" i="1"/>
  <c r="AD25" i="1"/>
  <c r="AD35" i="1"/>
  <c r="AD41" i="1"/>
  <c r="AD29" i="1"/>
  <c r="AD24" i="1"/>
  <c r="AD28" i="1"/>
  <c r="AD30" i="1"/>
  <c r="AD17" i="1"/>
  <c r="AD19" i="1"/>
  <c r="AD26" i="1"/>
  <c r="AD39" i="1"/>
  <c r="AD23" i="1"/>
  <c r="AD3" i="1"/>
  <c r="AD4" i="1"/>
  <c r="AD16" i="1"/>
  <c r="AD22" i="1"/>
  <c r="Y51" i="1"/>
  <c r="V8" i="1"/>
  <c r="V9" i="1"/>
  <c r="V5" i="1"/>
  <c r="V13" i="1"/>
  <c r="V21" i="1"/>
  <c r="V20" i="1"/>
  <c r="V7" i="1"/>
  <c r="V10" i="1"/>
  <c r="V22" i="1"/>
  <c r="V15" i="1"/>
  <c r="V6" i="1"/>
  <c r="V41" i="1"/>
  <c r="V39" i="1"/>
  <c r="V18" i="1"/>
  <c r="V40" i="1"/>
  <c r="V23" i="1"/>
  <c r="V31" i="1"/>
  <c r="V2" i="1"/>
  <c r="V19" i="1"/>
  <c r="V17" i="1"/>
  <c r="V26" i="1"/>
  <c r="V29" i="1"/>
  <c r="V36" i="1"/>
  <c r="V24" i="1"/>
  <c r="V30" i="1"/>
  <c r="V28" i="1"/>
  <c r="V3" i="1"/>
  <c r="V4" i="1"/>
  <c r="V32" i="1"/>
  <c r="V12" i="1"/>
  <c r="V16" i="1"/>
  <c r="V14" i="1"/>
  <c r="V27" i="1"/>
  <c r="V34" i="1"/>
  <c r="V33" i="1"/>
  <c r="V11" i="1"/>
  <c r="V38" i="1"/>
  <c r="V37" i="1"/>
  <c r="V25" i="1"/>
  <c r="V35" i="1"/>
  <c r="Q52" i="1"/>
  <c r="J52" i="1"/>
</calcChain>
</file>

<file path=xl/sharedStrings.xml><?xml version="1.0" encoding="utf-8"?>
<sst xmlns="http://schemas.openxmlformats.org/spreadsheetml/2006/main" count="342" uniqueCount="95">
  <si>
    <t>Function</t>
  </si>
  <si>
    <t>Calls</t>
  </si>
  <si>
    <t>Total</t>
  </si>
  <si>
    <t>Avg</t>
  </si>
  <si>
    <t>Min</t>
  </si>
  <si>
    <t>Max</t>
  </si>
  <si>
    <t>Std</t>
  </si>
  <si>
    <t>Rational::Rational</t>
  </si>
  <si>
    <t>RealAlgebraicNumber::operator!=</t>
  </si>
  <si>
    <t>RealAlgebraicNumber::operator==</t>
  </si>
  <si>
    <t>MyMatrix&lt;classPolynomial&gt;::constructSylvesterMatrixForSum</t>
  </si>
  <si>
    <t>MyMatrix&lt;classPolynomial&gt;::determinant</t>
  </si>
  <si>
    <t>Polynomial::operator*</t>
  </si>
  <si>
    <t>Polynomial::operator-</t>
  </si>
  <si>
    <t>Polynomial::operator/</t>
  </si>
  <si>
    <t>Polynomial::polyTrim</t>
  </si>
  <si>
    <t>Rational::operator*=</t>
  </si>
  <si>
    <t>Rational::operator+=</t>
  </si>
  <si>
    <t>Rational::operator-=</t>
  </si>
  <si>
    <t>Rational::operator/=</t>
  </si>
  <si>
    <t>Polynomial::evaluate</t>
  </si>
  <si>
    <t>Rational::abs</t>
  </si>
  <si>
    <t>Rational::operator-</t>
  </si>
  <si>
    <t>RealAlgebraicNumber::evaluatePoly</t>
  </si>
  <si>
    <t>Rational::operator*</t>
  </si>
  <si>
    <t>Rational::operator+</t>
  </si>
  <si>
    <t>Rational::operator/</t>
  </si>
  <si>
    <t>RealAlgebraicNumber::inverse</t>
  </si>
  <si>
    <t>RealAlgebraicNumber::operator*=</t>
  </si>
  <si>
    <t>RealAlgebraicNumber::operator+=</t>
  </si>
  <si>
    <t>RealAlgebraicNumber::operator-</t>
  </si>
  <si>
    <t>RealAlgebraicNumber::operator-=</t>
  </si>
  <si>
    <t>RealAlgebraicNumber::operator/=</t>
  </si>
  <si>
    <t>RealAlgebraicNumber::pow</t>
  </si>
  <si>
    <t>RealAlgebraicNumber::sqrt</t>
  </si>
  <si>
    <t>RealAlgebraicNumber::operator*</t>
  </si>
  <si>
    <t>RealAlgebraicNumber::operator+</t>
  </si>
  <si>
    <t>RealAlgebraicNumber::operator/</t>
  </si>
  <si>
    <t>Polynomial::sturmSequence</t>
  </si>
  <si>
    <t>minimalPolynomialsNtl</t>
  </si>
  <si>
    <t>RealAlgebraicNumber::intervalToOrder</t>
  </si>
  <si>
    <t>RealAlgebraicNumber::variationCount</t>
  </si>
  <si>
    <t>Polynomial::polyDivide</t>
  </si>
  <si>
    <t>Polynomial::normalize</t>
  </si>
  <si>
    <t>Rational::simplify</t>
  </si>
  <si>
    <t>RealAlgebraicNumber::refine</t>
  </si>
  <si>
    <t>voidtestingFunction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</si>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</sst>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/>
    <xf numFmtId="0" fontId="0" fillId="2" borderId="0" xfId="0" applyFill="1" applyBorder="1"/>
    <xf numFmtId="0" fontId="0" fillId="0" borderId="0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2" borderId="0" xfId="0" applyNumberFormat="1" applyFont="1" applyFill="1" applyBorder="1"/>
    <xf numFmtId="164" fontId="0" fillId="2" borderId="0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40"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D6F6A-748C-4A1F-BFC3-BFA379FE0091}" name="Table1" displayName="Table1" ref="A1:BC41" totalsRowShown="0">
  <autoFilter ref="A1:BC41" xr:uid="{680D6F6A-748C-4A1F-BFC3-BFA379FE0091}"/>
  <sortState xmlns:xlrd2="http://schemas.microsoft.com/office/spreadsheetml/2017/richdata2" ref="A2:BC41">
    <sortCondition ref="BC1:BC41"/>
  </sortState>
  <tableColumns count="55">
    <tableColumn id="1" xr3:uid="{1CCBD0CF-DB25-4696-A046-3F089755EB98}" name="Function"/>
    <tableColumn id="2" xr3:uid="{9431701B-D88A-40F0-87AD-E7477DC72424}" name="Calls"/>
    <tableColumn id="3" xr3:uid="{56E1AB44-F01F-4F43-9274-5F00C69FDD43}" name="Total"/>
    <tableColumn id="4" xr3:uid="{3669F57C-03CD-4504-BE04-3776D9725E02}" name="Avg"/>
    <tableColumn id="5" xr3:uid="{9090F262-798E-4B84-82BF-88CD104F3FEB}" name="Min"/>
    <tableColumn id="6" xr3:uid="{68D448C8-1D9F-4ED7-83C4-EB8070F4D977}" name="Max"/>
    <tableColumn id="7" xr3:uid="{BE685A62-12DC-4449-BFB7-62D0469BA771}" name="Std"/>
    <tableColumn id="8" xr3:uid="{9E56A016-78A7-4F06-9B06-467D50AE30FC}" name="Column1"/>
    <tableColumn id="9" xr3:uid="{8B74A5A6-2281-4C79-B476-0683434BD988}" name="Column2"/>
    <tableColumn id="10" xr3:uid="{F791B0EF-E512-4708-91D1-21893438B62D}" name="Column3"/>
    <tableColumn id="11" xr3:uid="{192A4413-8F85-47AF-A42D-6BA49C67CF9F}" name="Column4"/>
    <tableColumn id="12" xr3:uid="{CE14F35D-DF58-4EC6-99CD-104A7DE2E87C}" name="Column5"/>
    <tableColumn id="13" xr3:uid="{402982B2-9730-47E9-B060-9529BAAF10C8}" name="Column6"/>
    <tableColumn id="14" xr3:uid="{CDF43FD0-5CF3-4322-800F-9944D215A90E}" name="Column7"/>
    <tableColumn id="15" xr3:uid="{33B7E145-5DAE-47ED-ADE8-44A37F8E7D0D}" name="Column8"/>
    <tableColumn id="16" xr3:uid="{328AA5CB-5B5D-4170-8D97-7FBEC248DB51}" name="Column9" dataDxfId="39"/>
    <tableColumn id="17" xr3:uid="{D6D2972D-C7AC-4F88-8C3B-B4F94EF2F718}" name="Column10" dataDxfId="38"/>
    <tableColumn id="18" xr3:uid="{BAE3CD18-505C-4B7E-8608-883CD380F749}" name="Column11" dataDxfId="37"/>
    <tableColumn id="19" xr3:uid="{FC2ADD1E-5D9A-4FEE-B638-5F4C21366E02}" name="Column12" dataDxfId="36"/>
    <tableColumn id="20" xr3:uid="{F4C0E08D-63CE-4669-8602-B07C290A0F15}" name="Column13" dataDxfId="35"/>
    <tableColumn id="21" xr3:uid="{FC04E18D-AF1D-4ACA-B04B-D4222FA1E152}" name="Column14" dataDxfId="34"/>
    <tableColumn id="22" xr3:uid="{8E0367E8-10AA-468E-93DE-B738FE33E5ED}" name="Column15" dataDxfId="33">
      <calculatedColumnFormula>Q2/C2</calculatedColumnFormula>
    </tableColumn>
    <tableColumn id="23" xr3:uid="{8FCDCE1F-CBB3-43D8-ADA1-4FC6E60C24C4}" name="Column16" dataDxfId="32"/>
    <tableColumn id="24" xr3:uid="{1DF3BAB8-4461-4657-B3FC-D770B689EB5C}" name="Column17" dataDxfId="31"/>
    <tableColumn id="25" xr3:uid="{1A34C742-F2B6-4993-A5F0-D6276E68CA89}" name="Column18" dataDxfId="30"/>
    <tableColumn id="26" xr3:uid="{FD256FA4-F725-4A5C-B165-2F597744F715}" name="Column19" dataDxfId="29"/>
    <tableColumn id="27" xr3:uid="{B5F6D854-743F-452A-90EE-5ED18EEEF500}" name="Column20" dataDxfId="28"/>
    <tableColumn id="28" xr3:uid="{F67D6D04-5CD0-4D24-8312-3F570D8C7CFB}" name="Column21" dataDxfId="27"/>
    <tableColumn id="29" xr3:uid="{17E98672-2315-41C8-BE6B-3A8488417A75}" name="Column22" dataDxfId="26"/>
    <tableColumn id="30" xr3:uid="{64B8602C-3C27-42F5-9E5E-077E30A32FA2}" name="Column23" dataDxfId="25">
      <calculatedColumnFormula>Y2/Q2</calculatedColumnFormula>
    </tableColumn>
    <tableColumn id="31" xr3:uid="{E254C993-C35E-4545-91C4-1F4367B591B4}" name="Column24" dataDxfId="24"/>
    <tableColumn id="32" xr3:uid="{D48FCFE5-063C-4AD5-B0A6-033D840A2F9F}" name="Column25" dataDxfId="23"/>
    <tableColumn id="33" xr3:uid="{F5105A1E-C4E3-4838-80B9-E8B0D6AC1A2E}" name="Column26" dataDxfId="22"/>
    <tableColumn id="34" xr3:uid="{16DB63A8-304C-4839-929D-2FEC4E01753A}" name="Column27" dataDxfId="21"/>
    <tableColumn id="35" xr3:uid="{CAEFEC23-E924-47AF-AC68-E2C9D51ED0D7}" name="Column28" dataDxfId="20"/>
    <tableColumn id="36" xr3:uid="{13ADD69B-9C4C-430B-8BDD-F31B7B5715B2}" name="Column29" dataDxfId="19"/>
    <tableColumn id="37" xr3:uid="{AB1C078A-27A9-4B59-B233-B0052D9B1AB5}" name="Column30" dataDxfId="18"/>
    <tableColumn id="38" xr3:uid="{EC958FA2-CC77-48DA-8A06-5E2732D0A047}" name="Column31" dataDxfId="17">
      <calculatedColumnFormula>AG2/Y2</calculatedColumnFormula>
    </tableColumn>
    <tableColumn id="39" xr3:uid="{07893BB7-F798-433E-8C01-B90EC66A032B}" name="Column32" dataDxfId="16">
      <calculatedColumnFormula>AG2/C2</calculatedColumnFormula>
    </tableColumn>
    <tableColumn id="40" xr3:uid="{BA0FA00A-89D9-49FC-94FD-9FBC874CF801}" name="Column33" dataDxfId="15"/>
    <tableColumn id="41" xr3:uid="{1F557CF1-0699-4534-84FB-12E5376EBBD5}" name="Column34" dataDxfId="14"/>
    <tableColumn id="42" xr3:uid="{02A8B403-710A-468A-93CA-A49BD5885727}" name="Column35" dataDxfId="13"/>
    <tableColumn id="43" xr3:uid="{4D3D2C98-84B8-41A0-9CE6-FDF0EB3DCBC8}" name="Column36" dataDxfId="12"/>
    <tableColumn id="44" xr3:uid="{469B36ED-C37E-4175-BF70-93466BEC628A}" name="Column37" dataDxfId="11"/>
    <tableColumn id="45" xr3:uid="{3B75E801-4343-4E23-B1F2-A05E8C8B7664}" name="Column38" dataDxfId="10"/>
    <tableColumn id="46" xr3:uid="{3EEAB4E6-4FE3-4E89-8F13-E5D2A5FB591B}" name="Column39" dataDxfId="9"/>
    <tableColumn id="47" xr3:uid="{75233755-9922-4A40-B049-4353BD101914}" name="Column40" dataDxfId="8">
      <calculatedColumnFormula>AP2/AG2</calculatedColumnFormula>
    </tableColumn>
    <tableColumn id="48" xr3:uid="{02EF6829-93A5-4004-85E6-A1D3F830E853}" name="Column41" dataDxfId="3"/>
    <tableColumn id="49" xr3:uid="{1DE1ADF2-1B51-47D4-9697-D649E2AF8F46}" name="Column42" dataDxfId="1"/>
    <tableColumn id="50" xr3:uid="{D8CDE972-97FE-434B-ABD2-7D8228C5E8C9}" name="Column43" dataDxfId="2"/>
    <tableColumn id="51" xr3:uid="{3353681E-A8DE-4656-9146-7451EA556073}" name="Column44" dataDxfId="7"/>
    <tableColumn id="52" xr3:uid="{0DE38CCA-EA48-4F89-B087-DC530CCE4C4F}" name="Column45" dataDxfId="6"/>
    <tableColumn id="53" xr3:uid="{CC077DCD-CA17-416F-9E7D-00D53368DD46}" name="Column46" dataDxfId="5"/>
    <tableColumn id="54" xr3:uid="{AE61E10E-BE92-484C-9511-EC1D96136D71}" name="Column47" dataDxfId="4"/>
    <tableColumn id="55" xr3:uid="{7DF2F3C2-F06E-4FE1-B938-D3D0E0978D14}" name="Column48" dataDxfId="0">
      <calculatedColumnFormula>AX2/AP2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B16D-3ED3-4554-BC36-F057C6C39325}">
  <dimension ref="A1:BC53"/>
  <sheetViews>
    <sheetView tabSelected="1" topLeftCell="AE10" workbookViewId="0">
      <selection activeCell="AX54" sqref="AX54"/>
    </sheetView>
  </sheetViews>
  <sheetFormatPr defaultRowHeight="15" x14ac:dyDescent="0.25"/>
  <cols>
    <col min="1" max="1" width="55.42578125" customWidth="1"/>
    <col min="8" max="8" width="55.5703125" customWidth="1"/>
    <col min="10" max="10" width="10" customWidth="1"/>
    <col min="15" max="15" width="54.85546875" customWidth="1"/>
    <col min="17" max="17" width="9.5703125" bestFit="1" customWidth="1"/>
    <col min="23" max="23" width="54.85546875" customWidth="1"/>
    <col min="31" max="31" width="55.28515625" customWidth="1"/>
    <col min="40" max="40" width="55" customWidth="1"/>
    <col min="42" max="42" width="9.5703125" bestFit="1" customWidth="1"/>
    <col min="43" max="46" width="9.28515625" bestFit="1" customWidth="1"/>
    <col min="48" max="48" width="56.140625" customWidth="1"/>
    <col min="49" max="49" width="9.7109375" customWidth="1"/>
    <col min="50" max="50" width="10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5">
      <c r="A2" t="s">
        <v>38</v>
      </c>
      <c r="B2">
        <v>29600</v>
      </c>
      <c r="C2">
        <v>10748.089</v>
      </c>
      <c r="D2">
        <v>0.36299999999999999</v>
      </c>
      <c r="E2">
        <v>2.9000000000000001E-2</v>
      </c>
      <c r="F2">
        <v>12.978999999999999</v>
      </c>
      <c r="G2">
        <v>0.82699999999999996</v>
      </c>
      <c r="H2" t="s">
        <v>38</v>
      </c>
      <c r="I2">
        <v>29600</v>
      </c>
      <c r="J2">
        <v>10514.664000000001</v>
      </c>
      <c r="K2">
        <v>0.35499999999999998</v>
      </c>
      <c r="L2">
        <v>2.8000000000000001E-2</v>
      </c>
      <c r="M2">
        <v>15.608000000000001</v>
      </c>
      <c r="N2">
        <v>0.79200000000000004</v>
      </c>
      <c r="O2" s="9" t="s">
        <v>38</v>
      </c>
      <c r="P2" s="9">
        <v>29600</v>
      </c>
      <c r="Q2" s="10">
        <v>10284.471</v>
      </c>
      <c r="R2" s="9">
        <v>0.34699999999999998</v>
      </c>
      <c r="S2" s="9">
        <v>2.8000000000000001E-2</v>
      </c>
      <c r="T2" s="9">
        <v>13.071</v>
      </c>
      <c r="U2" s="9">
        <v>0.77400000000000002</v>
      </c>
      <c r="V2">
        <f>Q2/C2</f>
        <v>0.95686507620098793</v>
      </c>
      <c r="W2" t="s">
        <v>38</v>
      </c>
      <c r="X2">
        <v>29600</v>
      </c>
      <c r="Y2">
        <v>9045.2340000000004</v>
      </c>
      <c r="Z2">
        <v>0.30599999999999999</v>
      </c>
      <c r="AA2">
        <v>2.5000000000000001E-2</v>
      </c>
      <c r="AB2">
        <v>11.3</v>
      </c>
      <c r="AC2">
        <v>0.70899999999999996</v>
      </c>
      <c r="AD2">
        <f>Y2/Q2</f>
        <v>0.87950406005325898</v>
      </c>
      <c r="AE2" s="11" t="s">
        <v>38</v>
      </c>
      <c r="AF2" s="11">
        <v>29600</v>
      </c>
      <c r="AG2" s="11">
        <v>8603.8979999999992</v>
      </c>
      <c r="AH2" s="11">
        <v>0.29099999999999998</v>
      </c>
      <c r="AI2" s="11">
        <v>2.4E-2</v>
      </c>
      <c r="AJ2" s="11">
        <v>11.689</v>
      </c>
      <c r="AK2" s="11">
        <v>0.67700000000000005</v>
      </c>
      <c r="AL2" s="11">
        <f>AG2/Y2</f>
        <v>0.9512078957824639</v>
      </c>
      <c r="AM2" s="11">
        <f>AG2/C2</f>
        <v>0.80050490836091881</v>
      </c>
      <c r="AN2" s="11" t="s">
        <v>38</v>
      </c>
      <c r="AO2" s="11">
        <v>32000</v>
      </c>
      <c r="AP2" s="5">
        <v>10312.704</v>
      </c>
      <c r="AQ2" s="5">
        <v>0.32200000000000001</v>
      </c>
      <c r="AR2" s="5">
        <v>2.4E-2</v>
      </c>
      <c r="AS2" s="5">
        <v>9.2880000000000003</v>
      </c>
      <c r="AT2" s="5">
        <v>0.68700000000000006</v>
      </c>
      <c r="AU2" s="11">
        <f>AP2/AG2</f>
        <v>1.1986083517029142</v>
      </c>
      <c r="AV2" s="5" t="s">
        <v>38</v>
      </c>
      <c r="AW2" s="19">
        <v>29600</v>
      </c>
      <c r="AX2" s="5">
        <v>8709.348</v>
      </c>
      <c r="AY2" s="5">
        <v>0.29399999999999998</v>
      </c>
      <c r="AZ2" s="5">
        <v>2.5000000000000001E-2</v>
      </c>
      <c r="BA2" s="5">
        <v>11.731999999999999</v>
      </c>
      <c r="BB2" s="5">
        <v>0.68400000000000005</v>
      </c>
      <c r="BC2" s="5">
        <f>AX2/AP2</f>
        <v>0.84452613010128097</v>
      </c>
    </row>
    <row r="3" spans="1:55" x14ac:dyDescent="0.25">
      <c r="A3" t="s">
        <v>45</v>
      </c>
      <c r="B3">
        <v>23000</v>
      </c>
      <c r="C3">
        <v>12992.807000000001</v>
      </c>
      <c r="D3">
        <v>0.56499999999999995</v>
      </c>
      <c r="E3">
        <v>0.16400000000000001</v>
      </c>
      <c r="F3">
        <v>7.008</v>
      </c>
      <c r="G3">
        <v>0.66600000000000004</v>
      </c>
      <c r="H3" t="s">
        <v>45</v>
      </c>
      <c r="I3">
        <v>23000</v>
      </c>
      <c r="J3">
        <v>12324.666999999999</v>
      </c>
      <c r="K3">
        <v>0.53600000000000003</v>
      </c>
      <c r="L3">
        <v>0.156</v>
      </c>
      <c r="M3">
        <v>10.038</v>
      </c>
      <c r="N3">
        <v>0.63300000000000001</v>
      </c>
      <c r="O3" t="s">
        <v>45</v>
      </c>
      <c r="P3">
        <v>23000</v>
      </c>
      <c r="Q3" s="5">
        <v>12131.44</v>
      </c>
      <c r="R3">
        <v>0.52700000000000002</v>
      </c>
      <c r="S3">
        <v>0.154</v>
      </c>
      <c r="T3">
        <v>23.044</v>
      </c>
      <c r="U3">
        <v>0.64300000000000002</v>
      </c>
      <c r="V3">
        <f>Q3/C3</f>
        <v>0.93370431808923193</v>
      </c>
      <c r="W3" t="s">
        <v>45</v>
      </c>
      <c r="X3">
        <v>23000</v>
      </c>
      <c r="Y3">
        <v>9796.4490000000005</v>
      </c>
      <c r="Z3">
        <v>0.42599999999999999</v>
      </c>
      <c r="AA3">
        <v>0.11799999999999999</v>
      </c>
      <c r="AB3">
        <v>6.2220000000000004</v>
      </c>
      <c r="AC3">
        <v>0.503</v>
      </c>
      <c r="AD3">
        <f>Y3/Q3</f>
        <v>0.80752565235454321</v>
      </c>
      <c r="AE3" s="11" t="s">
        <v>45</v>
      </c>
      <c r="AF3" s="11">
        <v>23000</v>
      </c>
      <c r="AG3" s="11">
        <v>9819.3649999999998</v>
      </c>
      <c r="AH3" s="11">
        <v>0.42699999999999999</v>
      </c>
      <c r="AI3" s="11">
        <v>0.11600000000000001</v>
      </c>
      <c r="AJ3" s="11">
        <v>6.2880000000000003</v>
      </c>
      <c r="AK3" s="11">
        <v>0.50900000000000001</v>
      </c>
      <c r="AL3" s="11">
        <f>AG3/Y3</f>
        <v>1.0023392149543164</v>
      </c>
      <c r="AM3" s="11">
        <f>AG3/C3</f>
        <v>0.75575393369577482</v>
      </c>
      <c r="AN3" s="11" t="s">
        <v>45</v>
      </c>
      <c r="AO3" s="11">
        <v>23000</v>
      </c>
      <c r="AP3" s="5">
        <v>11680.803</v>
      </c>
      <c r="AQ3" s="5">
        <v>0.50800000000000001</v>
      </c>
      <c r="AR3" s="5">
        <v>0.122</v>
      </c>
      <c r="AS3" s="5">
        <v>7.86</v>
      </c>
      <c r="AT3" s="5">
        <v>0.73499999999999999</v>
      </c>
      <c r="AU3" s="11">
        <f>AP3/AG3</f>
        <v>1.1895680627005922</v>
      </c>
      <c r="AV3" s="5" t="s">
        <v>45</v>
      </c>
      <c r="AW3" s="19">
        <v>23000</v>
      </c>
      <c r="AX3" s="5">
        <v>9981.2039999999997</v>
      </c>
      <c r="AY3" s="5">
        <v>0.434</v>
      </c>
      <c r="AZ3" s="5">
        <v>0.121</v>
      </c>
      <c r="BA3" s="5">
        <v>5.899</v>
      </c>
      <c r="BB3" s="5">
        <v>0.51</v>
      </c>
      <c r="BC3" s="5">
        <f>AX3/AP3</f>
        <v>0.85449639035946412</v>
      </c>
    </row>
    <row r="4" spans="1:55" x14ac:dyDescent="0.25">
      <c r="A4" t="s">
        <v>34</v>
      </c>
      <c r="B4">
        <v>3200</v>
      </c>
      <c r="C4">
        <v>12089.851000000001</v>
      </c>
      <c r="D4">
        <v>3.778</v>
      </c>
      <c r="E4">
        <v>1.161</v>
      </c>
      <c r="F4">
        <v>21.824999999999999</v>
      </c>
      <c r="G4">
        <v>4.0279999999999996</v>
      </c>
      <c r="H4" t="s">
        <v>34</v>
      </c>
      <c r="I4">
        <v>3200</v>
      </c>
      <c r="J4">
        <v>11437.266</v>
      </c>
      <c r="K4">
        <v>3.5739999999999998</v>
      </c>
      <c r="L4">
        <v>1.103</v>
      </c>
      <c r="M4">
        <v>23.367999999999999</v>
      </c>
      <c r="N4">
        <v>3.7789999999999999</v>
      </c>
      <c r="O4" t="s">
        <v>34</v>
      </c>
      <c r="P4">
        <v>3200</v>
      </c>
      <c r="Q4" s="5">
        <v>11286.485000000001</v>
      </c>
      <c r="R4">
        <v>3.5270000000000001</v>
      </c>
      <c r="S4">
        <v>1.099</v>
      </c>
      <c r="T4">
        <v>51.51</v>
      </c>
      <c r="U4">
        <v>3.7829999999999999</v>
      </c>
      <c r="V4">
        <f>Q4/C4</f>
        <v>0.93355038039757476</v>
      </c>
      <c r="W4" s="9" t="s">
        <v>34</v>
      </c>
      <c r="X4" s="9">
        <v>3200</v>
      </c>
      <c r="Y4" s="9">
        <v>9196.9590000000007</v>
      </c>
      <c r="Z4" s="9">
        <v>2.8740000000000001</v>
      </c>
      <c r="AA4" s="9">
        <v>0.90800000000000003</v>
      </c>
      <c r="AB4" s="9">
        <v>14.114000000000001</v>
      </c>
      <c r="AC4" s="9">
        <v>3.0070000000000001</v>
      </c>
      <c r="AD4">
        <f>Y4/Q4</f>
        <v>0.81486476967807075</v>
      </c>
      <c r="AE4" s="11" t="s">
        <v>34</v>
      </c>
      <c r="AF4" s="11">
        <v>3200</v>
      </c>
      <c r="AG4" s="11">
        <v>9497.5390000000007</v>
      </c>
      <c r="AH4" s="11">
        <v>2.968</v>
      </c>
      <c r="AI4" s="11">
        <v>0.876</v>
      </c>
      <c r="AJ4" s="11">
        <v>18.593</v>
      </c>
      <c r="AK4" s="11">
        <v>3.194</v>
      </c>
      <c r="AL4" s="11">
        <f>AG4/Y4</f>
        <v>1.0326825421315893</v>
      </c>
      <c r="AM4" s="11">
        <f>AG4/C4</f>
        <v>0.78557949142632111</v>
      </c>
      <c r="AN4" s="11" t="s">
        <v>34</v>
      </c>
      <c r="AO4" s="11">
        <v>3200</v>
      </c>
      <c r="AP4" s="5">
        <v>11059.58</v>
      </c>
      <c r="AQ4" s="5">
        <v>3.456</v>
      </c>
      <c r="AR4" s="5">
        <v>1.073</v>
      </c>
      <c r="AS4" s="5">
        <v>19.513999999999999</v>
      </c>
      <c r="AT4" s="5">
        <v>3.738</v>
      </c>
      <c r="AU4" s="11">
        <f>AP4/AG4</f>
        <v>1.164467974282601</v>
      </c>
      <c r="AV4" s="5" t="s">
        <v>34</v>
      </c>
      <c r="AW4" s="19">
        <v>3200</v>
      </c>
      <c r="AX4" s="5">
        <v>9637.0059999999994</v>
      </c>
      <c r="AY4" s="5">
        <v>3.012</v>
      </c>
      <c r="AZ4" s="5">
        <v>0.91500000000000004</v>
      </c>
      <c r="BA4" s="5">
        <v>19.015999999999998</v>
      </c>
      <c r="BB4" s="5">
        <v>3.2080000000000002</v>
      </c>
      <c r="BC4" s="5">
        <f>AX4/AP4</f>
        <v>0.8713717880787516</v>
      </c>
    </row>
    <row r="5" spans="1:55" x14ac:dyDescent="0.25">
      <c r="A5" t="s">
        <v>15</v>
      </c>
      <c r="B5">
        <v>1416400</v>
      </c>
      <c r="C5">
        <v>18958.683000000001</v>
      </c>
      <c r="D5">
        <v>1.2999999999999999E-2</v>
      </c>
      <c r="E5">
        <v>0</v>
      </c>
      <c r="F5">
        <v>14.417999999999999</v>
      </c>
      <c r="G5">
        <v>1.6E-2</v>
      </c>
      <c r="H5" t="s">
        <v>15</v>
      </c>
      <c r="I5">
        <v>1416400</v>
      </c>
      <c r="J5">
        <v>19445.013999999999</v>
      </c>
      <c r="K5">
        <v>1.4E-2</v>
      </c>
      <c r="L5">
        <v>0</v>
      </c>
      <c r="M5">
        <v>5.226</v>
      </c>
      <c r="N5">
        <v>1.2E-2</v>
      </c>
      <c r="O5" t="s">
        <v>15</v>
      </c>
      <c r="P5">
        <v>1416400</v>
      </c>
      <c r="Q5" s="5">
        <v>19583.423999999999</v>
      </c>
      <c r="R5">
        <v>1.4E-2</v>
      </c>
      <c r="S5">
        <v>0</v>
      </c>
      <c r="T5">
        <v>3.5579999999999998</v>
      </c>
      <c r="U5">
        <v>1.0999999999999999E-2</v>
      </c>
      <c r="V5">
        <f>Q5/C5</f>
        <v>1.032952763649247</v>
      </c>
      <c r="W5" t="s">
        <v>15</v>
      </c>
      <c r="X5">
        <v>1416400</v>
      </c>
      <c r="Y5">
        <v>18474.202000000001</v>
      </c>
      <c r="Z5">
        <v>1.2999999999999999E-2</v>
      </c>
      <c r="AA5">
        <v>0</v>
      </c>
      <c r="AB5">
        <v>4.29</v>
      </c>
      <c r="AC5">
        <v>1.0999999999999999E-2</v>
      </c>
      <c r="AD5">
        <f>Y5/Q5</f>
        <v>0.94335913883088074</v>
      </c>
      <c r="AE5" s="11" t="s">
        <v>15</v>
      </c>
      <c r="AF5" s="11">
        <v>1025200</v>
      </c>
      <c r="AG5" s="11">
        <v>6997.8869999999997</v>
      </c>
      <c r="AH5" s="11">
        <v>7.0000000000000001E-3</v>
      </c>
      <c r="AI5" s="11">
        <v>0</v>
      </c>
      <c r="AJ5" s="11">
        <v>3.544</v>
      </c>
      <c r="AK5" s="11">
        <v>8.9999999999999993E-3</v>
      </c>
      <c r="AL5" s="11">
        <f>AG5/Y5</f>
        <v>0.37879238302146956</v>
      </c>
      <c r="AM5" s="11">
        <f>AG5/C5</f>
        <v>0.36911250639087112</v>
      </c>
      <c r="AN5" s="11" t="s">
        <v>15</v>
      </c>
      <c r="AO5" s="11">
        <v>1058000</v>
      </c>
      <c r="AP5" s="5">
        <v>7347.0039999999999</v>
      </c>
      <c r="AQ5" s="5">
        <v>7.0000000000000001E-3</v>
      </c>
      <c r="AR5" s="5">
        <v>0</v>
      </c>
      <c r="AS5" s="5">
        <v>2.1669999999999998</v>
      </c>
      <c r="AT5" s="5">
        <v>8.0000000000000002E-3</v>
      </c>
      <c r="AU5" s="11">
        <f>AP5/AG5</f>
        <v>1.0498889164686427</v>
      </c>
      <c r="AV5" s="5" t="s">
        <v>15</v>
      </c>
      <c r="AW5" s="19">
        <v>1025200</v>
      </c>
      <c r="AX5" s="5">
        <v>7144.74</v>
      </c>
      <c r="AY5" s="5">
        <v>7.0000000000000001E-3</v>
      </c>
      <c r="AZ5" s="5">
        <v>0</v>
      </c>
      <c r="BA5" s="5">
        <v>3.181</v>
      </c>
      <c r="BB5" s="5">
        <v>8.9999999999999993E-3</v>
      </c>
      <c r="BC5" s="5">
        <f>AX5/AP5</f>
        <v>0.97246986662862844</v>
      </c>
    </row>
    <row r="6" spans="1:55" x14ac:dyDescent="0.25">
      <c r="A6" t="s">
        <v>42</v>
      </c>
      <c r="B6">
        <v>205800</v>
      </c>
      <c r="C6">
        <v>46081.447999999997</v>
      </c>
      <c r="D6">
        <v>0.224</v>
      </c>
      <c r="E6">
        <v>8.8999999999999996E-2</v>
      </c>
      <c r="F6">
        <v>14.632</v>
      </c>
      <c r="G6">
        <v>0.22900000000000001</v>
      </c>
      <c r="H6" t="s">
        <v>42</v>
      </c>
      <c r="I6">
        <v>205800</v>
      </c>
      <c r="J6">
        <v>45596.258000000002</v>
      </c>
      <c r="K6">
        <v>0.222</v>
      </c>
      <c r="L6">
        <v>8.8999999999999996E-2</v>
      </c>
      <c r="M6">
        <v>7.5190000000000001</v>
      </c>
      <c r="N6">
        <v>0.221</v>
      </c>
      <c r="O6" t="s">
        <v>42</v>
      </c>
      <c r="P6">
        <v>205800</v>
      </c>
      <c r="Q6" s="5">
        <v>44559.404999999999</v>
      </c>
      <c r="R6">
        <v>0.217</v>
      </c>
      <c r="S6">
        <v>8.6999999999999994E-2</v>
      </c>
      <c r="T6">
        <v>10.414999999999999</v>
      </c>
      <c r="U6">
        <v>0.217</v>
      </c>
      <c r="V6">
        <f>Q6/C6</f>
        <v>0.96697059085469717</v>
      </c>
      <c r="W6" t="s">
        <v>42</v>
      </c>
      <c r="X6">
        <v>205800</v>
      </c>
      <c r="Y6">
        <v>37205.248</v>
      </c>
      <c r="Z6">
        <v>0.18099999999999999</v>
      </c>
      <c r="AA6">
        <v>7.6999999999999999E-2</v>
      </c>
      <c r="AB6">
        <v>4.5019999999999998</v>
      </c>
      <c r="AC6">
        <v>0.16700000000000001</v>
      </c>
      <c r="AD6">
        <f>Y6/Q6</f>
        <v>0.83495836625287079</v>
      </c>
      <c r="AE6" s="11" t="s">
        <v>42</v>
      </c>
      <c r="AF6" s="11">
        <v>205800</v>
      </c>
      <c r="AG6" s="11">
        <v>30228.37</v>
      </c>
      <c r="AH6" s="11">
        <v>0.14699999999999999</v>
      </c>
      <c r="AI6" s="11">
        <v>4.1000000000000002E-2</v>
      </c>
      <c r="AJ6" s="11">
        <v>3.9359999999999999</v>
      </c>
      <c r="AK6" s="11">
        <v>0.14199999999999999</v>
      </c>
      <c r="AL6" s="11">
        <f>AG6/Y6</f>
        <v>0.81247597113181447</v>
      </c>
      <c r="AM6" s="11">
        <f>AG6/C6</f>
        <v>0.65597699968108647</v>
      </c>
      <c r="AN6" s="11" t="s">
        <v>42</v>
      </c>
      <c r="AO6" s="11">
        <v>213400</v>
      </c>
      <c r="AP6" s="5">
        <v>31154.469000000001</v>
      </c>
      <c r="AQ6" s="5">
        <v>0.14599999999999999</v>
      </c>
      <c r="AR6" s="5">
        <v>4.2999999999999997E-2</v>
      </c>
      <c r="AS6" s="5">
        <v>4.6360000000000001</v>
      </c>
      <c r="AT6" s="5">
        <v>0.13600000000000001</v>
      </c>
      <c r="AU6" s="11">
        <f>AP6/AG6</f>
        <v>1.0306367495170927</v>
      </c>
      <c r="AV6" s="5" t="s">
        <v>42</v>
      </c>
      <c r="AW6" s="19">
        <v>205800</v>
      </c>
      <c r="AX6" s="5">
        <v>30393.505000000001</v>
      </c>
      <c r="AY6" s="5">
        <v>0.14799999999999999</v>
      </c>
      <c r="AZ6" s="5">
        <v>4.2999999999999997E-2</v>
      </c>
      <c r="BA6" s="5">
        <v>4.7949999999999999</v>
      </c>
      <c r="BB6" s="5">
        <v>0.14099999999999999</v>
      </c>
      <c r="BC6" s="5">
        <f>AX6/AP6</f>
        <v>0.97557448339113084</v>
      </c>
    </row>
    <row r="7" spans="1:55" x14ac:dyDescent="0.25">
      <c r="A7" t="s">
        <v>18</v>
      </c>
      <c r="B7">
        <v>1990200</v>
      </c>
      <c r="C7">
        <v>8565.1280000000006</v>
      </c>
      <c r="D7">
        <v>4.0000000000000001E-3</v>
      </c>
      <c r="E7">
        <v>3.0000000000000001E-3</v>
      </c>
      <c r="F7">
        <v>4.45</v>
      </c>
      <c r="G7">
        <v>4.0000000000000001E-3</v>
      </c>
      <c r="H7" t="s">
        <v>18</v>
      </c>
      <c r="I7">
        <v>1990200</v>
      </c>
      <c r="J7">
        <v>8667.1</v>
      </c>
      <c r="K7">
        <v>4.0000000000000001E-3</v>
      </c>
      <c r="L7">
        <v>4.0000000000000001E-3</v>
      </c>
      <c r="M7">
        <v>9.8019999999999996</v>
      </c>
      <c r="N7">
        <v>0.01</v>
      </c>
      <c r="O7" t="s">
        <v>18</v>
      </c>
      <c r="P7">
        <v>1990200</v>
      </c>
      <c r="Q7" s="5">
        <v>8638.6730000000007</v>
      </c>
      <c r="R7">
        <v>4.0000000000000001E-3</v>
      </c>
      <c r="S7">
        <v>4.0000000000000001E-3</v>
      </c>
      <c r="T7">
        <v>26.853999999999999</v>
      </c>
      <c r="U7">
        <v>0.02</v>
      </c>
      <c r="V7">
        <f>Q7/C7</f>
        <v>1.0085865616952834</v>
      </c>
      <c r="W7" t="s">
        <v>18</v>
      </c>
      <c r="X7">
        <v>1990200</v>
      </c>
      <c r="Y7">
        <v>657.90700000000004</v>
      </c>
      <c r="Z7">
        <v>0</v>
      </c>
      <c r="AA7">
        <v>0</v>
      </c>
      <c r="AB7">
        <v>0.18099999999999999</v>
      </c>
      <c r="AC7">
        <v>3.0000000000000001E-3</v>
      </c>
      <c r="AD7">
        <f>Y7/Q7</f>
        <v>7.6158340522902074E-2</v>
      </c>
      <c r="AE7" s="11" t="s">
        <v>18</v>
      </c>
      <c r="AF7" s="11">
        <v>1673800</v>
      </c>
      <c r="AG7" s="11">
        <v>675.25199999999995</v>
      </c>
      <c r="AH7" s="11">
        <v>0</v>
      </c>
      <c r="AI7" s="11">
        <v>0</v>
      </c>
      <c r="AJ7" s="11">
        <v>0.217</v>
      </c>
      <c r="AK7" s="11">
        <v>3.0000000000000001E-3</v>
      </c>
      <c r="AL7" s="11">
        <f>AG7/Y7</f>
        <v>1.026363908576744</v>
      </c>
      <c r="AM7" s="11">
        <f>AG7/C7</f>
        <v>7.8837350708594184E-2</v>
      </c>
      <c r="AN7" s="11" t="s">
        <v>18</v>
      </c>
      <c r="AO7" s="11">
        <v>1739800</v>
      </c>
      <c r="AP7" s="5">
        <v>689.16300000000001</v>
      </c>
      <c r="AQ7" s="5">
        <v>0</v>
      </c>
      <c r="AR7" s="5">
        <v>0</v>
      </c>
      <c r="AS7" s="5">
        <v>0.316</v>
      </c>
      <c r="AT7" s="5">
        <v>3.0000000000000001E-3</v>
      </c>
      <c r="AU7" s="11">
        <f>AP7/AG7</f>
        <v>1.0206011977750529</v>
      </c>
      <c r="AV7" s="5" t="s">
        <v>18</v>
      </c>
      <c r="AW7" s="19">
        <v>1673800</v>
      </c>
      <c r="AX7" s="5">
        <v>682.02599999999995</v>
      </c>
      <c r="AY7" s="5">
        <v>0</v>
      </c>
      <c r="AZ7" s="5">
        <v>0</v>
      </c>
      <c r="BA7" s="5">
        <v>0.26</v>
      </c>
      <c r="BB7" s="5">
        <v>4.0000000000000001E-3</v>
      </c>
      <c r="BC7" s="5">
        <f>AX7/AP7</f>
        <v>0.98964395941163408</v>
      </c>
    </row>
    <row r="8" spans="1:55" x14ac:dyDescent="0.25">
      <c r="A8" t="s">
        <v>7</v>
      </c>
      <c r="B8">
        <v>1693400</v>
      </c>
      <c r="C8">
        <v>5362.9650000000001</v>
      </c>
      <c r="D8">
        <v>3.0000000000000001E-3</v>
      </c>
      <c r="E8">
        <v>3.0000000000000001E-3</v>
      </c>
      <c r="F8">
        <v>1.3580000000000001</v>
      </c>
      <c r="G8">
        <v>1E-3</v>
      </c>
      <c r="H8" t="s">
        <v>7</v>
      </c>
      <c r="I8">
        <v>1693400</v>
      </c>
      <c r="J8">
        <v>5786.9920000000002</v>
      </c>
      <c r="K8">
        <v>3.0000000000000001E-3</v>
      </c>
      <c r="L8">
        <v>3.0000000000000001E-3</v>
      </c>
      <c r="M8">
        <v>1.3879999999999999</v>
      </c>
      <c r="N8">
        <v>2E-3</v>
      </c>
      <c r="O8" t="s">
        <v>7</v>
      </c>
      <c r="P8">
        <v>1693400</v>
      </c>
      <c r="Q8" s="5">
        <v>5972.4319999999998</v>
      </c>
      <c r="R8">
        <v>4.0000000000000001E-3</v>
      </c>
      <c r="S8">
        <v>3.0000000000000001E-3</v>
      </c>
      <c r="T8">
        <v>2.89</v>
      </c>
      <c r="U8">
        <v>3.0000000000000001E-3</v>
      </c>
      <c r="V8">
        <f>Q8/C8</f>
        <v>1.113643665397779</v>
      </c>
      <c r="W8" t="s">
        <v>7</v>
      </c>
      <c r="X8">
        <v>1693400</v>
      </c>
      <c r="Y8">
        <v>5285.0649999999996</v>
      </c>
      <c r="Z8">
        <v>3.0000000000000001E-3</v>
      </c>
      <c r="AA8">
        <v>3.0000000000000001E-3</v>
      </c>
      <c r="AB8">
        <v>4.2809999999999997</v>
      </c>
      <c r="AC8">
        <v>3.0000000000000001E-3</v>
      </c>
      <c r="AD8">
        <f>Y8/Q8</f>
        <v>0.88491003329966755</v>
      </c>
      <c r="AE8" s="11" t="s">
        <v>7</v>
      </c>
      <c r="AF8" s="11">
        <v>1149400</v>
      </c>
      <c r="AG8" s="11">
        <v>3672.3989999999999</v>
      </c>
      <c r="AH8" s="11">
        <v>3.0000000000000001E-3</v>
      </c>
      <c r="AI8" s="11">
        <v>3.0000000000000001E-3</v>
      </c>
      <c r="AJ8" s="11">
        <v>2.0270000000000001</v>
      </c>
      <c r="AK8" s="11">
        <v>2E-3</v>
      </c>
      <c r="AL8" s="11">
        <f>AG8/Y8</f>
        <v>0.69486354472461553</v>
      </c>
      <c r="AM8" s="11">
        <f>AG8/C8</f>
        <v>0.68477027166875037</v>
      </c>
      <c r="AN8" s="11" t="s">
        <v>7</v>
      </c>
      <c r="AO8" s="11">
        <v>1153400</v>
      </c>
      <c r="AP8" s="5">
        <v>3586.23</v>
      </c>
      <c r="AQ8" s="5">
        <v>3.0000000000000001E-3</v>
      </c>
      <c r="AR8" s="5">
        <v>3.0000000000000001E-3</v>
      </c>
      <c r="AS8" s="5">
        <v>0.56200000000000006</v>
      </c>
      <c r="AT8" s="5">
        <v>1E-3</v>
      </c>
      <c r="AU8" s="11">
        <f>AP8/AG8</f>
        <v>0.97653604632829938</v>
      </c>
      <c r="AV8" s="5" t="s">
        <v>7</v>
      </c>
      <c r="AW8" s="19">
        <v>1149400</v>
      </c>
      <c r="AX8" s="5">
        <v>3624.2159999999999</v>
      </c>
      <c r="AY8" s="5">
        <v>3.0000000000000001E-3</v>
      </c>
      <c r="AZ8" s="5">
        <v>3.0000000000000001E-3</v>
      </c>
      <c r="BA8" s="5">
        <v>2.3969999999999998</v>
      </c>
      <c r="BB8" s="5">
        <v>3.0000000000000001E-3</v>
      </c>
      <c r="BC8" s="5">
        <f>AX8/AP8</f>
        <v>1.0105921817619059</v>
      </c>
    </row>
    <row r="9" spans="1:55" x14ac:dyDescent="0.25">
      <c r="A9" t="s">
        <v>21</v>
      </c>
      <c r="B9">
        <v>1701000</v>
      </c>
      <c r="C9">
        <v>2021.4929999999999</v>
      </c>
      <c r="D9">
        <v>1E-3</v>
      </c>
      <c r="E9">
        <v>0</v>
      </c>
      <c r="F9">
        <v>14.388</v>
      </c>
      <c r="G9">
        <v>1.0999999999999999E-2</v>
      </c>
      <c r="H9" t="s">
        <v>21</v>
      </c>
      <c r="I9">
        <v>1701000</v>
      </c>
      <c r="J9">
        <v>2113.0540000000001</v>
      </c>
      <c r="K9">
        <v>1E-3</v>
      </c>
      <c r="L9">
        <v>0</v>
      </c>
      <c r="M9">
        <v>2.5230000000000001</v>
      </c>
      <c r="N9">
        <v>3.0000000000000001E-3</v>
      </c>
      <c r="O9" t="s">
        <v>21</v>
      </c>
      <c r="P9">
        <v>1701000</v>
      </c>
      <c r="Q9" s="5">
        <v>2104.788</v>
      </c>
      <c r="R9">
        <v>1E-3</v>
      </c>
      <c r="S9">
        <v>0</v>
      </c>
      <c r="T9">
        <v>0.13</v>
      </c>
      <c r="U9">
        <v>2E-3</v>
      </c>
      <c r="V9">
        <f>Q9/C9</f>
        <v>1.041204693758524</v>
      </c>
      <c r="W9" t="s">
        <v>21</v>
      </c>
      <c r="X9">
        <v>1701000</v>
      </c>
      <c r="Y9">
        <v>1658.528</v>
      </c>
      <c r="Z9">
        <v>1E-3</v>
      </c>
      <c r="AA9">
        <v>0</v>
      </c>
      <c r="AB9">
        <v>2.9340000000000002</v>
      </c>
      <c r="AC9">
        <v>3.0000000000000001E-3</v>
      </c>
      <c r="AD9">
        <f>Y9/Q9</f>
        <v>0.78797864678057838</v>
      </c>
      <c r="AE9" s="11" t="s">
        <v>21</v>
      </c>
      <c r="AF9" s="11">
        <v>1157000</v>
      </c>
      <c r="AG9" s="11">
        <v>950.02499999999998</v>
      </c>
      <c r="AH9" s="11">
        <v>1E-3</v>
      </c>
      <c r="AI9" s="11">
        <v>0</v>
      </c>
      <c r="AJ9" s="11">
        <v>3.53</v>
      </c>
      <c r="AK9" s="11">
        <v>4.0000000000000001E-3</v>
      </c>
      <c r="AL9" s="11">
        <f>AG9/Y9</f>
        <v>0.57281215632175031</v>
      </c>
      <c r="AM9" s="11">
        <f>AG9/C9</f>
        <v>0.46996205279958919</v>
      </c>
      <c r="AN9" s="11" t="s">
        <v>21</v>
      </c>
      <c r="AO9" s="11">
        <v>1201400</v>
      </c>
      <c r="AP9" s="5">
        <v>946.64099999999996</v>
      </c>
      <c r="AQ9" s="5">
        <v>1E-3</v>
      </c>
      <c r="AR9" s="5">
        <v>0</v>
      </c>
      <c r="AS9" s="5">
        <v>0.128</v>
      </c>
      <c r="AT9" s="5">
        <v>2E-3</v>
      </c>
      <c r="AU9" s="11">
        <f>AP9/AG9</f>
        <v>0.99643798847398746</v>
      </c>
      <c r="AV9" s="5" t="s">
        <v>21</v>
      </c>
      <c r="AW9" s="19">
        <v>1157000</v>
      </c>
      <c r="AX9" s="5">
        <v>961.05100000000004</v>
      </c>
      <c r="AY9" s="5">
        <v>1E-3</v>
      </c>
      <c r="AZ9" s="5">
        <v>0</v>
      </c>
      <c r="BA9" s="5">
        <v>3.1659999999999999</v>
      </c>
      <c r="BB9" s="5">
        <v>4.0000000000000001E-3</v>
      </c>
      <c r="BC9" s="5">
        <f>AX9/AP9</f>
        <v>1.015222243701678</v>
      </c>
    </row>
    <row r="10" spans="1:55" x14ac:dyDescent="0.25">
      <c r="A10" t="s">
        <v>22</v>
      </c>
      <c r="B10">
        <v>673200</v>
      </c>
      <c r="C10">
        <v>4925.1059999999998</v>
      </c>
      <c r="D10">
        <v>7.0000000000000001E-3</v>
      </c>
      <c r="E10">
        <v>6.0000000000000001E-3</v>
      </c>
      <c r="F10">
        <v>3.3860000000000001</v>
      </c>
      <c r="G10">
        <v>5.0000000000000001E-3</v>
      </c>
      <c r="H10" t="s">
        <v>22</v>
      </c>
      <c r="I10">
        <v>673200</v>
      </c>
      <c r="J10">
        <v>4980.6769999999997</v>
      </c>
      <c r="K10">
        <v>7.0000000000000001E-3</v>
      </c>
      <c r="L10">
        <v>6.0000000000000001E-3</v>
      </c>
      <c r="M10">
        <v>9.8079999999999998</v>
      </c>
      <c r="N10">
        <v>1.4E-2</v>
      </c>
      <c r="O10" t="s">
        <v>22</v>
      </c>
      <c r="P10">
        <v>673200</v>
      </c>
      <c r="Q10" s="5">
        <v>4966.5720000000001</v>
      </c>
      <c r="R10">
        <v>7.0000000000000001E-3</v>
      </c>
      <c r="S10">
        <v>7.0000000000000001E-3</v>
      </c>
      <c r="T10">
        <v>26.86</v>
      </c>
      <c r="U10">
        <v>3.3000000000000002E-2</v>
      </c>
      <c r="V10">
        <f>Q10/C10</f>
        <v>1.0084193111782773</v>
      </c>
      <c r="W10" t="s">
        <v>22</v>
      </c>
      <c r="X10">
        <v>673200</v>
      </c>
      <c r="Y10">
        <v>2310.9470000000001</v>
      </c>
      <c r="Z10">
        <v>3.0000000000000001E-3</v>
      </c>
      <c r="AA10">
        <v>2E-3</v>
      </c>
      <c r="AB10">
        <v>3.294</v>
      </c>
      <c r="AC10">
        <v>5.0000000000000001E-3</v>
      </c>
      <c r="AD10">
        <f>Y10/Q10</f>
        <v>0.46530021109127184</v>
      </c>
      <c r="AE10" s="11" t="s">
        <v>22</v>
      </c>
      <c r="AF10" s="11">
        <v>673200</v>
      </c>
      <c r="AG10" s="11">
        <v>2364.7809999999999</v>
      </c>
      <c r="AH10" s="11">
        <v>4.0000000000000001E-3</v>
      </c>
      <c r="AI10" s="11">
        <v>2E-3</v>
      </c>
      <c r="AJ10" s="11">
        <v>3.8130000000000002</v>
      </c>
      <c r="AK10" s="11">
        <v>6.0000000000000001E-3</v>
      </c>
      <c r="AL10" s="11">
        <f>AG10/Y10</f>
        <v>1.0232952118763432</v>
      </c>
      <c r="AM10" s="11">
        <f>AG10/C10</f>
        <v>0.48014824452509247</v>
      </c>
      <c r="AN10" s="11" t="s">
        <v>22</v>
      </c>
      <c r="AO10" s="11">
        <v>673200</v>
      </c>
      <c r="AP10" s="5">
        <v>2308.873</v>
      </c>
      <c r="AQ10" s="5">
        <v>3.0000000000000001E-3</v>
      </c>
      <c r="AR10" s="5">
        <v>3.0000000000000001E-3</v>
      </c>
      <c r="AS10" s="5">
        <v>0.83199999999999996</v>
      </c>
      <c r="AT10" s="5">
        <v>3.0000000000000001E-3</v>
      </c>
      <c r="AU10" s="11">
        <f>AP10/AG10</f>
        <v>0.97635806444655981</v>
      </c>
      <c r="AV10" s="5" t="s">
        <v>22</v>
      </c>
      <c r="AW10" s="19">
        <v>673200</v>
      </c>
      <c r="AX10" s="5">
        <v>2352.4650000000001</v>
      </c>
      <c r="AY10" s="5">
        <v>3.0000000000000001E-3</v>
      </c>
      <c r="AZ10" s="5">
        <v>3.0000000000000001E-3</v>
      </c>
      <c r="BA10" s="5">
        <v>3.0369999999999999</v>
      </c>
      <c r="BB10" s="5">
        <v>5.0000000000000001E-3</v>
      </c>
      <c r="BC10" s="5">
        <f>AX10/AP10</f>
        <v>1.0188802069234644</v>
      </c>
    </row>
    <row r="11" spans="1:55" x14ac:dyDescent="0.25">
      <c r="A11" t="s">
        <v>44</v>
      </c>
      <c r="B11">
        <v>10206992</v>
      </c>
      <c r="C11">
        <v>4608.0529999999999</v>
      </c>
      <c r="D11">
        <v>0</v>
      </c>
      <c r="E11">
        <v>0</v>
      </c>
      <c r="F11">
        <v>0.27900000000000003</v>
      </c>
      <c r="G11">
        <v>3.0000000000000001E-3</v>
      </c>
      <c r="H11" t="s">
        <v>44</v>
      </c>
      <c r="I11">
        <v>7037082</v>
      </c>
      <c r="J11">
        <v>2830.7959999999998</v>
      </c>
      <c r="K11">
        <v>0</v>
      </c>
      <c r="L11">
        <v>0</v>
      </c>
      <c r="M11">
        <v>2.5089999999999999</v>
      </c>
      <c r="N11">
        <v>3.0000000000000001E-3</v>
      </c>
      <c r="O11" t="s">
        <v>44</v>
      </c>
      <c r="P11">
        <v>6609598</v>
      </c>
      <c r="Q11" s="5">
        <v>2599.4789999999998</v>
      </c>
      <c r="R11">
        <v>0</v>
      </c>
      <c r="S11">
        <v>0</v>
      </c>
      <c r="T11">
        <v>2.9220000000000002</v>
      </c>
      <c r="U11">
        <v>3.0000000000000001E-3</v>
      </c>
      <c r="V11">
        <f>Q11/C11</f>
        <v>0.56411655855520759</v>
      </c>
      <c r="W11" t="s">
        <v>44</v>
      </c>
      <c r="X11">
        <v>2827059</v>
      </c>
      <c r="Y11">
        <v>1675.184</v>
      </c>
      <c r="Z11">
        <v>1E-3</v>
      </c>
      <c r="AA11">
        <v>0</v>
      </c>
      <c r="AB11">
        <v>0.33200000000000002</v>
      </c>
      <c r="AC11">
        <v>3.0000000000000001E-3</v>
      </c>
      <c r="AD11">
        <f>Y11/Q11</f>
        <v>0.64443067245398022</v>
      </c>
      <c r="AE11" s="16" t="s">
        <v>44</v>
      </c>
      <c r="AF11" s="16">
        <v>2062678</v>
      </c>
      <c r="AG11" s="16">
        <v>1682.1479999999999</v>
      </c>
      <c r="AH11" s="16">
        <v>1E-3</v>
      </c>
      <c r="AI11" s="16">
        <v>0</v>
      </c>
      <c r="AJ11" s="16">
        <v>0.186</v>
      </c>
      <c r="AK11" s="16">
        <v>4.0000000000000001E-3</v>
      </c>
      <c r="AL11" s="11">
        <f>AG11/Y11</f>
        <v>1.0041571552736892</v>
      </c>
      <c r="AM11" s="11">
        <f>AG11/C11</f>
        <v>0.3650452805121816</v>
      </c>
      <c r="AN11" s="11" t="s">
        <v>44</v>
      </c>
      <c r="AO11" s="11">
        <v>2100991</v>
      </c>
      <c r="AP11" s="5">
        <v>1673.0719999999999</v>
      </c>
      <c r="AQ11" s="5">
        <v>1E-3</v>
      </c>
      <c r="AR11" s="5">
        <v>0</v>
      </c>
      <c r="AS11" s="5">
        <v>0.43</v>
      </c>
      <c r="AT11" s="5">
        <v>4.0000000000000001E-3</v>
      </c>
      <c r="AU11" s="11">
        <f>AP11/AG11</f>
        <v>0.99460451755731361</v>
      </c>
      <c r="AV11" s="5" t="s">
        <v>44</v>
      </c>
      <c r="AW11" s="19">
        <v>2062730</v>
      </c>
      <c r="AX11" s="5">
        <v>1707.63</v>
      </c>
      <c r="AY11" s="5">
        <v>1E-3</v>
      </c>
      <c r="AZ11" s="5">
        <v>0</v>
      </c>
      <c r="BA11" s="5">
        <v>0.23100000000000001</v>
      </c>
      <c r="BB11" s="5">
        <v>4.0000000000000001E-3</v>
      </c>
      <c r="BC11" s="5">
        <f>AX11/AP11</f>
        <v>1.0206554171009976</v>
      </c>
    </row>
    <row r="12" spans="1:55" x14ac:dyDescent="0.25">
      <c r="A12" t="s">
        <v>10</v>
      </c>
      <c r="B12">
        <v>6800</v>
      </c>
      <c r="C12">
        <v>1870.809</v>
      </c>
      <c r="D12">
        <v>0.27500000000000002</v>
      </c>
      <c r="E12">
        <v>0.214</v>
      </c>
      <c r="F12">
        <v>0.94399999999999995</v>
      </c>
      <c r="G12">
        <v>8.4000000000000005E-2</v>
      </c>
      <c r="H12" t="s">
        <v>10</v>
      </c>
      <c r="I12">
        <v>6800</v>
      </c>
      <c r="J12">
        <v>1747.164</v>
      </c>
      <c r="K12">
        <v>0.25700000000000001</v>
      </c>
      <c r="L12">
        <v>0.19900000000000001</v>
      </c>
      <c r="M12">
        <v>1.6519999999999999</v>
      </c>
      <c r="N12">
        <v>8.4000000000000005E-2</v>
      </c>
      <c r="O12" t="s">
        <v>10</v>
      </c>
      <c r="P12">
        <v>6800</v>
      </c>
      <c r="Q12" s="5">
        <v>1720.133</v>
      </c>
      <c r="R12">
        <v>0.253</v>
      </c>
      <c r="S12">
        <v>0.19800000000000001</v>
      </c>
      <c r="T12">
        <v>0.77200000000000002</v>
      </c>
      <c r="U12">
        <v>7.6999999999999999E-2</v>
      </c>
      <c r="V12">
        <f>Q12/C12</f>
        <v>0.91945944241234678</v>
      </c>
      <c r="W12" t="s">
        <v>10</v>
      </c>
      <c r="X12">
        <v>6800</v>
      </c>
      <c r="Y12">
        <v>1249.7570000000001</v>
      </c>
      <c r="Z12">
        <v>0.184</v>
      </c>
      <c r="AA12">
        <v>0.14099999999999999</v>
      </c>
      <c r="AB12">
        <v>4.6479999999999997</v>
      </c>
      <c r="AC12">
        <v>7.8E-2</v>
      </c>
      <c r="AD12">
        <f>Y12/Q12</f>
        <v>0.72654672632871997</v>
      </c>
      <c r="AE12" s="11" t="s">
        <v>10</v>
      </c>
      <c r="AF12" s="11">
        <v>6800</v>
      </c>
      <c r="AG12" s="11">
        <v>1167.124</v>
      </c>
      <c r="AH12" s="11">
        <v>0.17199999999999999</v>
      </c>
      <c r="AI12" s="11">
        <v>0.13100000000000001</v>
      </c>
      <c r="AJ12" s="11">
        <v>0.68100000000000005</v>
      </c>
      <c r="AK12" s="11">
        <v>5.1999999999999998E-2</v>
      </c>
      <c r="AL12" s="11">
        <f>AG12/Y12</f>
        <v>0.9338807464171035</v>
      </c>
      <c r="AM12" s="11">
        <f>AG12/C12</f>
        <v>0.6238605865163146</v>
      </c>
      <c r="AN12" s="11" t="s">
        <v>10</v>
      </c>
      <c r="AO12" s="11">
        <v>6800</v>
      </c>
      <c r="AP12" s="5">
        <v>743.04499999999996</v>
      </c>
      <c r="AQ12" s="5">
        <v>0.109</v>
      </c>
      <c r="AR12" s="5">
        <v>8.3000000000000004E-2</v>
      </c>
      <c r="AS12" s="5">
        <v>0.40200000000000002</v>
      </c>
      <c r="AT12" s="5">
        <v>3.4000000000000002E-2</v>
      </c>
      <c r="AU12" s="11">
        <f>AP12/AG12</f>
        <v>0.63664614899530803</v>
      </c>
      <c r="AV12" s="5" t="s">
        <v>10</v>
      </c>
      <c r="AW12" s="19">
        <v>6800</v>
      </c>
      <c r="AX12" s="5">
        <v>759.12900000000002</v>
      </c>
      <c r="AY12" s="5">
        <v>0.112</v>
      </c>
      <c r="AZ12" s="5">
        <v>8.4000000000000005E-2</v>
      </c>
      <c r="BA12" s="5">
        <v>0.98599999999999999</v>
      </c>
      <c r="BB12" s="5">
        <v>3.6999999999999998E-2</v>
      </c>
      <c r="BC12" s="5">
        <f>AX12/AP12</f>
        <v>1.0216460645048417</v>
      </c>
    </row>
    <row r="13" spans="1:55" x14ac:dyDescent="0.25">
      <c r="A13" t="s">
        <v>25</v>
      </c>
      <c r="B13">
        <v>1168796</v>
      </c>
      <c r="C13">
        <v>10093.942999999999</v>
      </c>
      <c r="D13">
        <v>8.9999999999999993E-3</v>
      </c>
      <c r="E13">
        <v>6.0000000000000001E-3</v>
      </c>
      <c r="F13">
        <v>2.12</v>
      </c>
      <c r="G13">
        <v>5.0000000000000001E-3</v>
      </c>
      <c r="H13" t="s">
        <v>25</v>
      </c>
      <c r="I13">
        <v>1168882</v>
      </c>
      <c r="J13">
        <v>10337.677</v>
      </c>
      <c r="K13">
        <v>8.9999999999999993E-3</v>
      </c>
      <c r="L13">
        <v>6.0000000000000001E-3</v>
      </c>
      <c r="M13">
        <v>5.26</v>
      </c>
      <c r="N13">
        <v>8.9999999999999993E-3</v>
      </c>
      <c r="O13" t="s">
        <v>25</v>
      </c>
      <c r="P13">
        <v>1168798</v>
      </c>
      <c r="Q13" s="5">
        <v>10296.341</v>
      </c>
      <c r="R13">
        <v>8.9999999999999993E-3</v>
      </c>
      <c r="S13">
        <v>6.0000000000000001E-3</v>
      </c>
      <c r="T13">
        <v>13.412000000000001</v>
      </c>
      <c r="U13">
        <v>2.1999999999999999E-2</v>
      </c>
      <c r="V13">
        <f>Q13/C13</f>
        <v>1.0200514308432296</v>
      </c>
      <c r="W13" t="s">
        <v>25</v>
      </c>
      <c r="X13">
        <v>1168726</v>
      </c>
      <c r="Y13">
        <v>6231.1049999999996</v>
      </c>
      <c r="Z13">
        <v>5.0000000000000001E-3</v>
      </c>
      <c r="AA13">
        <v>2E-3</v>
      </c>
      <c r="AB13">
        <v>2.0139999999999998</v>
      </c>
      <c r="AC13">
        <v>6.0000000000000001E-3</v>
      </c>
      <c r="AD13">
        <f>Y13/Q13</f>
        <v>0.60517663507842245</v>
      </c>
      <c r="AE13" s="11" t="s">
        <v>25</v>
      </c>
      <c r="AF13" s="11">
        <v>1168782</v>
      </c>
      <c r="AG13" s="11">
        <v>6364.8689999999997</v>
      </c>
      <c r="AH13" s="11">
        <v>5.0000000000000001E-3</v>
      </c>
      <c r="AI13" s="11">
        <v>2E-3</v>
      </c>
      <c r="AJ13" s="11">
        <v>4.8449999999999998</v>
      </c>
      <c r="AK13" s="11">
        <v>7.0000000000000001E-3</v>
      </c>
      <c r="AL13" s="11">
        <f>AG13/Y13</f>
        <v>1.0214671394560033</v>
      </c>
      <c r="AM13" s="11">
        <f>AG13/C13</f>
        <v>0.63056320012902789</v>
      </c>
      <c r="AN13" s="11" t="s">
        <v>25</v>
      </c>
      <c r="AO13" s="11">
        <v>1167582</v>
      </c>
      <c r="AP13" s="5">
        <v>6387.7910000000002</v>
      </c>
      <c r="AQ13" s="5">
        <v>5.0000000000000001E-3</v>
      </c>
      <c r="AR13" s="5">
        <v>2E-3</v>
      </c>
      <c r="AS13" s="5">
        <v>2.919</v>
      </c>
      <c r="AT13" s="5">
        <v>7.0000000000000001E-3</v>
      </c>
      <c r="AU13" s="11">
        <f>AP13/AG13</f>
        <v>1.0036013309936151</v>
      </c>
      <c r="AV13" s="5" t="s">
        <v>25</v>
      </c>
      <c r="AW13" s="19">
        <v>1168850</v>
      </c>
      <c r="AX13" s="5">
        <v>6531.1769999999997</v>
      </c>
      <c r="AY13" s="5">
        <v>6.0000000000000001E-3</v>
      </c>
      <c r="AZ13" s="5">
        <v>2E-3</v>
      </c>
      <c r="BA13" s="5">
        <v>3.0070000000000001</v>
      </c>
      <c r="BB13" s="5">
        <v>6.0000000000000001E-3</v>
      </c>
      <c r="BC13" s="5">
        <f>AX13/AP13</f>
        <v>1.0224468834374825</v>
      </c>
    </row>
    <row r="14" spans="1:55" x14ac:dyDescent="0.25">
      <c r="A14" t="s">
        <v>23</v>
      </c>
      <c r="B14">
        <v>309200</v>
      </c>
      <c r="C14">
        <v>20403.509999999998</v>
      </c>
      <c r="D14">
        <v>6.6000000000000003E-2</v>
      </c>
      <c r="E14">
        <v>1.9E-2</v>
      </c>
      <c r="F14">
        <v>4.6319999999999997</v>
      </c>
      <c r="G14">
        <v>6.2E-2</v>
      </c>
      <c r="H14" t="s">
        <v>23</v>
      </c>
      <c r="I14">
        <v>309200</v>
      </c>
      <c r="J14">
        <v>18793.667000000001</v>
      </c>
      <c r="K14">
        <v>6.0999999999999999E-2</v>
      </c>
      <c r="L14">
        <v>1.7000000000000001E-2</v>
      </c>
      <c r="M14">
        <v>5.4779999999999998</v>
      </c>
      <c r="N14">
        <v>0.06</v>
      </c>
      <c r="O14" t="s">
        <v>23</v>
      </c>
      <c r="P14">
        <v>309200</v>
      </c>
      <c r="Q14" s="5">
        <v>18578.941999999999</v>
      </c>
      <c r="R14">
        <v>0.06</v>
      </c>
      <c r="S14">
        <v>1.7999999999999999E-2</v>
      </c>
      <c r="T14">
        <v>20.231999999999999</v>
      </c>
      <c r="U14">
        <v>7.4999999999999997E-2</v>
      </c>
      <c r="V14">
        <f>Q14/C14</f>
        <v>0.91057577838322923</v>
      </c>
      <c r="W14" t="s">
        <v>23</v>
      </c>
      <c r="X14">
        <v>309200</v>
      </c>
      <c r="Y14">
        <v>14633.011</v>
      </c>
      <c r="Z14">
        <v>4.7E-2</v>
      </c>
      <c r="AA14">
        <v>1.0999999999999999E-2</v>
      </c>
      <c r="AB14">
        <v>4.6829999999999998</v>
      </c>
      <c r="AC14">
        <v>4.9000000000000002E-2</v>
      </c>
      <c r="AD14">
        <f>Y14/Q14</f>
        <v>0.78761271766713092</v>
      </c>
      <c r="AE14" s="11" t="s">
        <v>23</v>
      </c>
      <c r="AF14" s="11">
        <v>309200</v>
      </c>
      <c r="AG14" s="11">
        <v>14916.228999999999</v>
      </c>
      <c r="AH14" s="11">
        <v>4.8000000000000001E-2</v>
      </c>
      <c r="AI14" s="11">
        <v>1.0999999999999999E-2</v>
      </c>
      <c r="AJ14" s="11">
        <v>4.97</v>
      </c>
      <c r="AK14" s="11">
        <v>5.0999999999999997E-2</v>
      </c>
      <c r="AL14" s="11">
        <f>AG14/Y14</f>
        <v>1.0193547315723333</v>
      </c>
      <c r="AM14" s="11">
        <f>AG14/C14</f>
        <v>0.73106191042619628</v>
      </c>
      <c r="AN14" s="11" t="s">
        <v>23</v>
      </c>
      <c r="AO14" s="11">
        <v>308800</v>
      </c>
      <c r="AP14" s="5">
        <v>14766.188</v>
      </c>
      <c r="AQ14" s="5">
        <v>4.8000000000000001E-2</v>
      </c>
      <c r="AR14" s="5">
        <v>1.2E-2</v>
      </c>
      <c r="AS14" s="5">
        <v>4.4640000000000004</v>
      </c>
      <c r="AT14" s="5">
        <v>0.05</v>
      </c>
      <c r="AU14" s="11">
        <f>AP14/AG14</f>
        <v>0.98994109033858357</v>
      </c>
      <c r="AV14" s="5" t="s">
        <v>23</v>
      </c>
      <c r="AW14" s="19">
        <v>309200</v>
      </c>
      <c r="AX14" s="5">
        <v>15118.521000000001</v>
      </c>
      <c r="AY14" s="5">
        <v>4.9000000000000002E-2</v>
      </c>
      <c r="AZ14" s="5">
        <v>1.2E-2</v>
      </c>
      <c r="BA14" s="5">
        <v>3.2919999999999998</v>
      </c>
      <c r="BB14" s="5">
        <v>5.0999999999999997E-2</v>
      </c>
      <c r="BC14" s="5">
        <f>AX14/AP14</f>
        <v>1.0238607960294153</v>
      </c>
    </row>
    <row r="15" spans="1:55" x14ac:dyDescent="0.25">
      <c r="A15" t="s">
        <v>14</v>
      </c>
      <c r="B15">
        <v>307400</v>
      </c>
      <c r="C15">
        <v>41499.663999999997</v>
      </c>
      <c r="D15">
        <v>0.13500000000000001</v>
      </c>
      <c r="E15">
        <v>1E-3</v>
      </c>
      <c r="F15">
        <v>14.654</v>
      </c>
      <c r="G15">
        <v>0.21299999999999999</v>
      </c>
      <c r="H15" t="s">
        <v>14</v>
      </c>
      <c r="I15">
        <v>307400</v>
      </c>
      <c r="J15">
        <v>41265.819000000003</v>
      </c>
      <c r="K15">
        <v>0.13400000000000001</v>
      </c>
      <c r="L15">
        <v>1E-3</v>
      </c>
      <c r="M15">
        <v>7.5380000000000003</v>
      </c>
      <c r="N15">
        <v>0.20799999999999999</v>
      </c>
      <c r="O15" t="s">
        <v>14</v>
      </c>
      <c r="P15">
        <v>307400</v>
      </c>
      <c r="Q15" s="5">
        <v>40421.074999999997</v>
      </c>
      <c r="R15">
        <v>0.13100000000000001</v>
      </c>
      <c r="S15">
        <v>1E-3</v>
      </c>
      <c r="T15">
        <v>10.436999999999999</v>
      </c>
      <c r="U15">
        <v>0.20499999999999999</v>
      </c>
      <c r="V15">
        <f>Q15/C15</f>
        <v>0.97400969318691355</v>
      </c>
      <c r="W15" t="s">
        <v>14</v>
      </c>
      <c r="X15">
        <v>307400</v>
      </c>
      <c r="Y15">
        <v>33759.447999999997</v>
      </c>
      <c r="Z15">
        <v>0.11</v>
      </c>
      <c r="AA15">
        <v>0</v>
      </c>
      <c r="AB15">
        <v>4.524</v>
      </c>
      <c r="AC15">
        <v>0.159</v>
      </c>
      <c r="AD15">
        <f>Y15/Q15</f>
        <v>0.83519421489903467</v>
      </c>
      <c r="AE15" s="11" t="s">
        <v>14</v>
      </c>
      <c r="AF15" s="11">
        <v>307400</v>
      </c>
      <c r="AG15" s="11">
        <v>26720.541000000001</v>
      </c>
      <c r="AH15" s="11">
        <v>8.6999999999999994E-2</v>
      </c>
      <c r="AI15" s="11">
        <v>1E-3</v>
      </c>
      <c r="AJ15" s="11">
        <v>3.9590000000000001</v>
      </c>
      <c r="AK15" s="11">
        <v>0.13100000000000001</v>
      </c>
      <c r="AL15" s="11">
        <f>AG15/Y15</f>
        <v>0.79149816075191759</v>
      </c>
      <c r="AM15" s="11">
        <f>AG15/C15</f>
        <v>0.64387367088080527</v>
      </c>
      <c r="AN15" s="11" t="s">
        <v>14</v>
      </c>
      <c r="AO15" s="11">
        <v>307400</v>
      </c>
      <c r="AP15" s="5">
        <v>26242.634999999998</v>
      </c>
      <c r="AQ15" s="5">
        <v>8.5000000000000006E-2</v>
      </c>
      <c r="AR15" s="5">
        <v>1E-3</v>
      </c>
      <c r="AS15" s="5">
        <v>3.1059999999999999</v>
      </c>
      <c r="AT15" s="5">
        <v>0.126</v>
      </c>
      <c r="AU15" s="11">
        <f>AP15/AG15</f>
        <v>0.98211465853180135</v>
      </c>
      <c r="AV15" s="5" t="s">
        <v>14</v>
      </c>
      <c r="AW15" s="19">
        <v>307400</v>
      </c>
      <c r="AX15" s="5">
        <v>26884.928</v>
      </c>
      <c r="AY15" s="5">
        <v>8.6999999999999994E-2</v>
      </c>
      <c r="AZ15" s="5">
        <v>1E-3</v>
      </c>
      <c r="BA15" s="5">
        <v>4.8049999999999997</v>
      </c>
      <c r="BB15" s="5">
        <v>0.13</v>
      </c>
      <c r="BC15" s="5">
        <f>AX15/AP15</f>
        <v>1.02447517179582</v>
      </c>
    </row>
    <row r="16" spans="1:55" x14ac:dyDescent="0.25">
      <c r="A16" t="s">
        <v>41</v>
      </c>
      <c r="B16">
        <v>96000</v>
      </c>
      <c r="C16">
        <v>21902.956999999999</v>
      </c>
      <c r="D16">
        <v>0.22800000000000001</v>
      </c>
      <c r="E16">
        <v>6.7000000000000004E-2</v>
      </c>
      <c r="F16">
        <v>5.468</v>
      </c>
      <c r="G16">
        <v>0.32600000000000001</v>
      </c>
      <c r="H16" t="s">
        <v>41</v>
      </c>
      <c r="I16">
        <v>96000</v>
      </c>
      <c r="J16">
        <v>20349.332999999999</v>
      </c>
      <c r="K16">
        <v>0.21199999999999999</v>
      </c>
      <c r="L16">
        <v>6.3E-2</v>
      </c>
      <c r="M16">
        <v>6.9619999999999997</v>
      </c>
      <c r="N16">
        <v>0.30199999999999999</v>
      </c>
      <c r="O16" s="9" t="s">
        <v>41</v>
      </c>
      <c r="P16" s="9">
        <v>96000</v>
      </c>
      <c r="Q16" s="10">
        <v>20133.52</v>
      </c>
      <c r="R16" s="9">
        <v>0.21</v>
      </c>
      <c r="S16" s="9">
        <v>6.3E-2</v>
      </c>
      <c r="T16" s="9">
        <v>20.428999999999998</v>
      </c>
      <c r="U16" s="9">
        <v>0.308</v>
      </c>
      <c r="V16">
        <f>Q16/C16</f>
        <v>0.91921469781454634</v>
      </c>
      <c r="W16" t="s">
        <v>41</v>
      </c>
      <c r="X16">
        <v>96000</v>
      </c>
      <c r="Y16">
        <v>16046.357</v>
      </c>
      <c r="Z16">
        <v>0.16700000000000001</v>
      </c>
      <c r="AA16">
        <v>4.3999999999999997E-2</v>
      </c>
      <c r="AB16">
        <v>5.4189999999999996</v>
      </c>
      <c r="AC16">
        <v>0.248</v>
      </c>
      <c r="AD16">
        <f>Y16/Q16</f>
        <v>0.79699709737790514</v>
      </c>
      <c r="AE16" s="11" t="s">
        <v>41</v>
      </c>
      <c r="AF16" s="11">
        <v>96000</v>
      </c>
      <c r="AG16" s="11">
        <v>16357.037</v>
      </c>
      <c r="AH16" s="11">
        <v>0.17</v>
      </c>
      <c r="AI16" s="11">
        <v>4.2999999999999997E-2</v>
      </c>
      <c r="AJ16" s="11">
        <v>5.2069999999999999</v>
      </c>
      <c r="AK16" s="11">
        <v>0.25600000000000001</v>
      </c>
      <c r="AL16" s="11">
        <f>AG16/Y16</f>
        <v>1.0193614039622825</v>
      </c>
      <c r="AM16" s="11">
        <f>AG16/C16</f>
        <v>0.74679583217918943</v>
      </c>
      <c r="AN16" s="11" t="s">
        <v>41</v>
      </c>
      <c r="AO16" s="11">
        <v>96000</v>
      </c>
      <c r="AP16" s="5">
        <v>16235.442999999999</v>
      </c>
      <c r="AQ16" s="5">
        <v>0.16900000000000001</v>
      </c>
      <c r="AR16" s="5">
        <v>4.3999999999999997E-2</v>
      </c>
      <c r="AS16" s="5">
        <v>4.5190000000000001</v>
      </c>
      <c r="AT16" s="5">
        <v>0.25</v>
      </c>
      <c r="AU16" s="11">
        <f>AP16/AG16</f>
        <v>0.99256625756853145</v>
      </c>
      <c r="AV16" s="5" t="s">
        <v>41</v>
      </c>
      <c r="AW16" s="19">
        <v>96000</v>
      </c>
      <c r="AX16" s="5">
        <v>16641.741000000002</v>
      </c>
      <c r="AY16" s="5">
        <v>0.17299999999999999</v>
      </c>
      <c r="AZ16" s="5">
        <v>4.4999999999999998E-2</v>
      </c>
      <c r="BA16" s="5">
        <v>5.5460000000000003</v>
      </c>
      <c r="BB16" s="5">
        <v>0.25800000000000001</v>
      </c>
      <c r="BC16" s="5">
        <f>AX16/AP16</f>
        <v>1.0250253719593609</v>
      </c>
    </row>
    <row r="17" spans="1:55" x14ac:dyDescent="0.25">
      <c r="A17" t="s">
        <v>36</v>
      </c>
      <c r="B17">
        <v>3000</v>
      </c>
      <c r="C17">
        <v>10736.824000000001</v>
      </c>
      <c r="D17">
        <v>3.5790000000000002</v>
      </c>
      <c r="E17">
        <v>0.85599999999999998</v>
      </c>
      <c r="F17">
        <v>15.721</v>
      </c>
      <c r="G17">
        <v>3.0670000000000002</v>
      </c>
      <c r="H17" t="s">
        <v>36</v>
      </c>
      <c r="I17">
        <v>3000</v>
      </c>
      <c r="J17">
        <v>10442.629000000001</v>
      </c>
      <c r="K17">
        <v>3.4809999999999999</v>
      </c>
      <c r="L17">
        <v>0.81799999999999995</v>
      </c>
      <c r="M17">
        <v>15.566000000000001</v>
      </c>
      <c r="N17">
        <v>3.016</v>
      </c>
      <c r="O17" t="s">
        <v>36</v>
      </c>
      <c r="P17">
        <v>3000</v>
      </c>
      <c r="Q17" s="5">
        <v>10263.198</v>
      </c>
      <c r="R17">
        <v>3.4209999999999998</v>
      </c>
      <c r="S17">
        <v>0.81200000000000006</v>
      </c>
      <c r="T17">
        <v>14.853</v>
      </c>
      <c r="U17">
        <v>2.9470000000000001</v>
      </c>
      <c r="V17">
        <f>Q17/C17</f>
        <v>0.95588770012435709</v>
      </c>
      <c r="W17" t="s">
        <v>36</v>
      </c>
      <c r="X17">
        <v>3000</v>
      </c>
      <c r="Y17">
        <v>8517.473</v>
      </c>
      <c r="Z17">
        <v>2.839</v>
      </c>
      <c r="AA17">
        <v>0.63500000000000001</v>
      </c>
      <c r="AB17">
        <v>13.04</v>
      </c>
      <c r="AC17">
        <v>2.4670000000000001</v>
      </c>
      <c r="AD17">
        <f>Y17/Q17</f>
        <v>0.82990438263005351</v>
      </c>
      <c r="AE17" s="11" t="s">
        <v>36</v>
      </c>
      <c r="AF17" s="11">
        <v>3000</v>
      </c>
      <c r="AG17" s="11">
        <v>7508.549</v>
      </c>
      <c r="AH17" s="11">
        <v>2.5030000000000001</v>
      </c>
      <c r="AI17" s="11">
        <v>0.58499999999999996</v>
      </c>
      <c r="AJ17" s="11">
        <v>12.41</v>
      </c>
      <c r="AK17" s="11">
        <v>2.1469999999999998</v>
      </c>
      <c r="AL17" s="11">
        <f>AG17/Y17</f>
        <v>0.88154655729463427</v>
      </c>
      <c r="AM17" s="11">
        <f>AG17/C17</f>
        <v>0.69932682141385571</v>
      </c>
      <c r="AN17" s="11" t="s">
        <v>36</v>
      </c>
      <c r="AO17" s="11">
        <v>3000</v>
      </c>
      <c r="AP17" s="5">
        <v>7233.4989999999998</v>
      </c>
      <c r="AQ17" s="5">
        <v>2.411</v>
      </c>
      <c r="AR17" s="5">
        <v>0.54900000000000004</v>
      </c>
      <c r="AS17" s="5">
        <v>8.9260000000000002</v>
      </c>
      <c r="AT17" s="5">
        <v>2.0870000000000002</v>
      </c>
      <c r="AU17" s="11">
        <f>AP17/AG17</f>
        <v>0.96336842178162518</v>
      </c>
      <c r="AV17" s="5" t="s">
        <v>36</v>
      </c>
      <c r="AW17" s="19">
        <v>3000</v>
      </c>
      <c r="AX17" s="5">
        <v>7417.0460000000003</v>
      </c>
      <c r="AY17" s="5">
        <v>2.472</v>
      </c>
      <c r="AZ17" s="5">
        <v>0.55900000000000005</v>
      </c>
      <c r="BA17" s="5">
        <v>10.526999999999999</v>
      </c>
      <c r="BB17" s="5">
        <v>2.1459999999999999</v>
      </c>
      <c r="BC17" s="5">
        <f>AX17/AP17</f>
        <v>1.0253745801305842</v>
      </c>
    </row>
    <row r="18" spans="1:55" x14ac:dyDescent="0.25">
      <c r="A18" t="s">
        <v>11</v>
      </c>
      <c r="B18">
        <v>18200</v>
      </c>
      <c r="C18">
        <v>72875.764999999999</v>
      </c>
      <c r="D18">
        <v>4.0039999999999996</v>
      </c>
      <c r="E18">
        <v>0.28199999999999997</v>
      </c>
      <c r="F18">
        <v>108.60599999999999</v>
      </c>
      <c r="G18">
        <v>11.026999999999999</v>
      </c>
      <c r="H18" t="s">
        <v>11</v>
      </c>
      <c r="I18">
        <v>18200</v>
      </c>
      <c r="J18">
        <v>71246.494000000006</v>
      </c>
      <c r="K18">
        <v>3.915</v>
      </c>
      <c r="L18">
        <v>0.27400000000000002</v>
      </c>
      <c r="M18">
        <v>93.623999999999995</v>
      </c>
      <c r="N18">
        <v>10.689</v>
      </c>
      <c r="O18" t="s">
        <v>11</v>
      </c>
      <c r="P18">
        <v>18200</v>
      </c>
      <c r="Q18" s="5">
        <v>70171.930999999997</v>
      </c>
      <c r="R18">
        <v>3.8559999999999999</v>
      </c>
      <c r="S18">
        <v>0.27200000000000002</v>
      </c>
      <c r="T18">
        <v>101.428</v>
      </c>
      <c r="U18">
        <v>10.564</v>
      </c>
      <c r="V18">
        <f>Q18/C18</f>
        <v>0.9628980361303926</v>
      </c>
      <c r="W18" t="s">
        <v>11</v>
      </c>
      <c r="X18">
        <v>18200</v>
      </c>
      <c r="Y18">
        <v>55216.722000000002</v>
      </c>
      <c r="Z18">
        <v>3.0339999999999998</v>
      </c>
      <c r="AA18">
        <v>0.22</v>
      </c>
      <c r="AB18">
        <v>84.287999999999997</v>
      </c>
      <c r="AC18">
        <v>8.0920000000000005</v>
      </c>
      <c r="AD18">
        <f>Y18/Q18</f>
        <v>0.78687761920075994</v>
      </c>
      <c r="AE18" s="11" t="s">
        <v>11</v>
      </c>
      <c r="AF18" s="11">
        <v>18200</v>
      </c>
      <c r="AG18" s="11">
        <v>47737.593999999997</v>
      </c>
      <c r="AH18" s="11">
        <v>2.6230000000000002</v>
      </c>
      <c r="AI18" s="11">
        <v>0.17299999999999999</v>
      </c>
      <c r="AJ18" s="11">
        <v>63.963999999999999</v>
      </c>
      <c r="AK18" s="11">
        <v>7.2939999999999996</v>
      </c>
      <c r="AL18" s="11">
        <f>AG18/Y18</f>
        <v>0.86454958336715448</v>
      </c>
      <c r="AM18" s="11">
        <f>AG18/C18</f>
        <v>0.65505444779893562</v>
      </c>
      <c r="AN18" s="11" t="s">
        <v>11</v>
      </c>
      <c r="AO18" s="11">
        <v>18200</v>
      </c>
      <c r="AP18" s="5">
        <v>47060.21</v>
      </c>
      <c r="AQ18" s="5">
        <v>2.5859999999999999</v>
      </c>
      <c r="AR18" s="5">
        <v>0.18</v>
      </c>
      <c r="AS18" s="5">
        <v>56.933</v>
      </c>
      <c r="AT18" s="5">
        <v>7.13</v>
      </c>
      <c r="AU18" s="11">
        <f>AP18/AG18</f>
        <v>0.98581026098634128</v>
      </c>
      <c r="AV18" s="5" t="s">
        <v>11</v>
      </c>
      <c r="AW18" s="19">
        <v>18200</v>
      </c>
      <c r="AX18" s="5">
        <v>48292.682000000001</v>
      </c>
      <c r="AY18" s="5">
        <v>2.653</v>
      </c>
      <c r="AZ18" s="5">
        <v>0.182</v>
      </c>
      <c r="BA18" s="5">
        <v>71.457999999999998</v>
      </c>
      <c r="BB18" s="5">
        <v>7.3140000000000001</v>
      </c>
      <c r="BC18" s="5">
        <f>AX18/AP18</f>
        <v>1.0261892583989745</v>
      </c>
    </row>
    <row r="19" spans="1:55" x14ac:dyDescent="0.25">
      <c r="A19" t="s">
        <v>29</v>
      </c>
      <c r="B19">
        <v>6800</v>
      </c>
      <c r="C19">
        <v>29295.877</v>
      </c>
      <c r="D19">
        <v>4.3079999999999998</v>
      </c>
      <c r="E19">
        <v>0.85</v>
      </c>
      <c r="F19">
        <v>35.356000000000002</v>
      </c>
      <c r="G19">
        <v>4.8390000000000004</v>
      </c>
      <c r="H19" t="s">
        <v>29</v>
      </c>
      <c r="I19">
        <v>6800</v>
      </c>
      <c r="J19">
        <v>28521.15</v>
      </c>
      <c r="K19">
        <v>4.194</v>
      </c>
      <c r="L19">
        <v>0.81200000000000006</v>
      </c>
      <c r="M19">
        <v>37.113999999999997</v>
      </c>
      <c r="N19">
        <v>4.7240000000000002</v>
      </c>
      <c r="O19" t="s">
        <v>29</v>
      </c>
      <c r="P19">
        <v>6800</v>
      </c>
      <c r="Q19" s="5">
        <v>28005.026999999998</v>
      </c>
      <c r="R19">
        <v>4.1180000000000003</v>
      </c>
      <c r="S19">
        <v>0.80600000000000005</v>
      </c>
      <c r="T19">
        <v>28.614000000000001</v>
      </c>
      <c r="U19">
        <v>4.62</v>
      </c>
      <c r="V19">
        <f>Q19/C19</f>
        <v>0.95593748567417858</v>
      </c>
      <c r="W19" t="s">
        <v>29</v>
      </c>
      <c r="X19">
        <v>6800</v>
      </c>
      <c r="Y19">
        <v>22933.596000000001</v>
      </c>
      <c r="Z19">
        <v>3.3730000000000002</v>
      </c>
      <c r="AA19">
        <v>0.628</v>
      </c>
      <c r="AB19">
        <v>28.49</v>
      </c>
      <c r="AC19">
        <v>3.7090000000000001</v>
      </c>
      <c r="AD19">
        <f>Y19/Q19</f>
        <v>0.81890997641244923</v>
      </c>
      <c r="AE19" s="11" t="s">
        <v>29</v>
      </c>
      <c r="AF19" s="11">
        <v>6800</v>
      </c>
      <c r="AG19" s="11">
        <v>20533.491000000002</v>
      </c>
      <c r="AH19" s="11">
        <v>3.02</v>
      </c>
      <c r="AI19" s="11">
        <v>0.57299999999999995</v>
      </c>
      <c r="AJ19" s="11">
        <v>21.664000000000001</v>
      </c>
      <c r="AK19" s="11">
        <v>3.2919999999999998</v>
      </c>
      <c r="AL19" s="11">
        <f>AG19/Y19</f>
        <v>0.89534545738051718</v>
      </c>
      <c r="AM19" s="11">
        <f>AG19/C19</f>
        <v>0.70090036901779729</v>
      </c>
      <c r="AN19" s="11" t="s">
        <v>29</v>
      </c>
      <c r="AO19" s="11">
        <v>6800</v>
      </c>
      <c r="AP19" s="5">
        <v>19935.928</v>
      </c>
      <c r="AQ19" s="5">
        <v>2.9319999999999999</v>
      </c>
      <c r="AR19" s="5">
        <v>0.54100000000000004</v>
      </c>
      <c r="AS19" s="5">
        <v>20.65</v>
      </c>
      <c r="AT19" s="5">
        <v>3.26</v>
      </c>
      <c r="AU19" s="11">
        <f>AP19/AG19</f>
        <v>0.97089812930494857</v>
      </c>
      <c r="AV19" s="5" t="s">
        <v>29</v>
      </c>
      <c r="AW19" s="19">
        <v>6800</v>
      </c>
      <c r="AX19" s="5">
        <v>20465.762999999999</v>
      </c>
      <c r="AY19" s="5">
        <v>3.01</v>
      </c>
      <c r="AZ19" s="5">
        <v>0.54600000000000004</v>
      </c>
      <c r="BA19" s="5">
        <v>22.238</v>
      </c>
      <c r="BB19" s="5">
        <v>3.3540000000000001</v>
      </c>
      <c r="BC19" s="5">
        <f>AX19/AP19</f>
        <v>1.0265768917303473</v>
      </c>
    </row>
    <row r="20" spans="1:55" x14ac:dyDescent="0.25">
      <c r="A20" t="s">
        <v>17</v>
      </c>
      <c r="B20">
        <v>2248396</v>
      </c>
      <c r="C20">
        <v>10925.888999999999</v>
      </c>
      <c r="D20">
        <v>5.0000000000000001E-3</v>
      </c>
      <c r="E20">
        <v>3.0000000000000001E-3</v>
      </c>
      <c r="F20">
        <v>6.8209999999999997</v>
      </c>
      <c r="G20">
        <v>6.0000000000000001E-3</v>
      </c>
      <c r="H20" t="s">
        <v>17</v>
      </c>
      <c r="I20">
        <v>2248482</v>
      </c>
      <c r="J20">
        <v>11139.755999999999</v>
      </c>
      <c r="K20">
        <v>5.0000000000000001E-3</v>
      </c>
      <c r="L20">
        <v>4.0000000000000001E-3</v>
      </c>
      <c r="M20">
        <v>1.4950000000000001</v>
      </c>
      <c r="N20">
        <v>4.0000000000000001E-3</v>
      </c>
      <c r="O20" t="s">
        <v>17</v>
      </c>
      <c r="P20">
        <v>2248398</v>
      </c>
      <c r="Q20" s="5">
        <v>11093.882</v>
      </c>
      <c r="R20">
        <v>5.0000000000000001E-3</v>
      </c>
      <c r="S20">
        <v>4.0000000000000001E-3</v>
      </c>
      <c r="T20">
        <v>12.209</v>
      </c>
      <c r="U20">
        <v>1.2999999999999999E-2</v>
      </c>
      <c r="V20">
        <f>Q20/C20</f>
        <v>1.0153756824730693</v>
      </c>
      <c r="W20" t="s">
        <v>17</v>
      </c>
      <c r="X20">
        <v>2248326</v>
      </c>
      <c r="Y20">
        <v>2704.2</v>
      </c>
      <c r="Z20">
        <v>1E-3</v>
      </c>
      <c r="AA20">
        <v>0</v>
      </c>
      <c r="AB20">
        <v>2.0099999999999998</v>
      </c>
      <c r="AC20">
        <v>4.0000000000000001E-3</v>
      </c>
      <c r="AD20">
        <f>Y20/Q20</f>
        <v>0.24375597288667752</v>
      </c>
      <c r="AE20" s="11" t="s">
        <v>17</v>
      </c>
      <c r="AF20" s="11">
        <v>2117782</v>
      </c>
      <c r="AG20" s="11">
        <v>2783.7190000000001</v>
      </c>
      <c r="AH20" s="11">
        <v>1E-3</v>
      </c>
      <c r="AI20" s="11">
        <v>0</v>
      </c>
      <c r="AJ20" s="11">
        <v>0.29299999999999998</v>
      </c>
      <c r="AK20" s="11">
        <v>4.0000000000000001E-3</v>
      </c>
      <c r="AL20" s="11">
        <f>AG20/Y20</f>
        <v>1.0294057392204718</v>
      </c>
      <c r="AM20" s="11">
        <f>AG20/C20</f>
        <v>0.25478192209347911</v>
      </c>
      <c r="AN20" s="11" t="s">
        <v>17</v>
      </c>
      <c r="AO20" s="11">
        <v>2093382</v>
      </c>
      <c r="AP20" s="5">
        <v>2776.05</v>
      </c>
      <c r="AQ20" s="5">
        <v>1E-3</v>
      </c>
      <c r="AR20" s="5">
        <v>0</v>
      </c>
      <c r="AS20" s="5">
        <v>2.8530000000000002</v>
      </c>
      <c r="AT20" s="5">
        <v>5.0000000000000001E-3</v>
      </c>
      <c r="AU20" s="11">
        <f>AP20/AG20</f>
        <v>0.99724505239214167</v>
      </c>
      <c r="AV20" s="5" t="s">
        <v>17</v>
      </c>
      <c r="AW20" s="19">
        <v>2094650</v>
      </c>
      <c r="AX20" s="5">
        <v>2851.7710000000002</v>
      </c>
      <c r="AY20" s="5">
        <v>1E-3</v>
      </c>
      <c r="AZ20" s="5">
        <v>0</v>
      </c>
      <c r="BA20" s="5">
        <v>1.36</v>
      </c>
      <c r="BB20" s="5">
        <v>4.0000000000000001E-3</v>
      </c>
      <c r="BC20" s="5">
        <f>AX20/AP20</f>
        <v>1.0272765259991714</v>
      </c>
    </row>
    <row r="21" spans="1:55" x14ac:dyDescent="0.25">
      <c r="A21" t="s">
        <v>13</v>
      </c>
      <c r="B21">
        <v>307400</v>
      </c>
      <c r="C21">
        <v>6998.8370000000004</v>
      </c>
      <c r="D21">
        <v>2.3E-2</v>
      </c>
      <c r="E21">
        <v>1.0999999999999999E-2</v>
      </c>
      <c r="F21">
        <v>3.4729999999999999</v>
      </c>
      <c r="G21">
        <v>2.3E-2</v>
      </c>
      <c r="H21" t="s">
        <v>13</v>
      </c>
      <c r="I21">
        <v>307400</v>
      </c>
      <c r="J21">
        <v>7125.01</v>
      </c>
      <c r="K21">
        <v>2.3E-2</v>
      </c>
      <c r="L21">
        <v>1.0999999999999999E-2</v>
      </c>
      <c r="M21">
        <v>9.8339999999999996</v>
      </c>
      <c r="N21">
        <v>3.1E-2</v>
      </c>
      <c r="O21" t="s">
        <v>13</v>
      </c>
      <c r="P21">
        <v>307400</v>
      </c>
      <c r="Q21" s="5">
        <v>7111.2979999999998</v>
      </c>
      <c r="R21">
        <v>2.3E-2</v>
      </c>
      <c r="S21">
        <v>1.0999999999999999E-2</v>
      </c>
      <c r="T21">
        <v>3.1360000000000001</v>
      </c>
      <c r="U21">
        <v>2.4E-2</v>
      </c>
      <c r="V21">
        <f>Q21/C21</f>
        <v>1.0160685268138119</v>
      </c>
      <c r="W21" t="s">
        <v>13</v>
      </c>
      <c r="X21">
        <v>307400</v>
      </c>
      <c r="Y21">
        <v>4366.5879999999997</v>
      </c>
      <c r="Z21">
        <v>1.4E-2</v>
      </c>
      <c r="AA21">
        <v>7.0000000000000001E-3</v>
      </c>
      <c r="AB21">
        <v>3.3460000000000001</v>
      </c>
      <c r="AC21">
        <v>1.4999999999999999E-2</v>
      </c>
      <c r="AD21">
        <f>Y21/Q21</f>
        <v>0.6140352998847749</v>
      </c>
      <c r="AE21" s="11" t="s">
        <v>13</v>
      </c>
      <c r="AF21" s="11">
        <v>307400</v>
      </c>
      <c r="AG21" s="11">
        <v>4494.1559999999999</v>
      </c>
      <c r="AH21" s="11">
        <v>1.4999999999999999E-2</v>
      </c>
      <c r="AI21" s="11">
        <v>7.0000000000000001E-3</v>
      </c>
      <c r="AJ21" s="11">
        <v>13.471</v>
      </c>
      <c r="AK21" s="11">
        <v>2.9000000000000001E-2</v>
      </c>
      <c r="AL21" s="11">
        <f>AG21/Y21</f>
        <v>1.0292145721098487</v>
      </c>
      <c r="AM21" s="11">
        <f>AG21/C21</f>
        <v>0.64212897085615794</v>
      </c>
      <c r="AN21" s="11" t="s">
        <v>13</v>
      </c>
      <c r="AO21" s="11">
        <v>307400</v>
      </c>
      <c r="AP21" s="5">
        <v>4407.2929999999997</v>
      </c>
      <c r="AQ21" s="5">
        <v>1.4E-2</v>
      </c>
      <c r="AR21" s="5">
        <v>7.0000000000000001E-3</v>
      </c>
      <c r="AS21" s="5">
        <v>0.90300000000000002</v>
      </c>
      <c r="AT21" s="5">
        <v>1.4E-2</v>
      </c>
      <c r="AU21" s="11">
        <f>AP21/AG21</f>
        <v>0.98067201049540775</v>
      </c>
      <c r="AV21" s="5" t="s">
        <v>13</v>
      </c>
      <c r="AW21" s="19">
        <v>307400</v>
      </c>
      <c r="AX21" s="5">
        <v>4528.6959999999999</v>
      </c>
      <c r="AY21" s="5">
        <v>1.4999999999999999E-2</v>
      </c>
      <c r="AZ21" s="5">
        <v>7.0000000000000001E-3</v>
      </c>
      <c r="BA21" s="5">
        <v>3.044</v>
      </c>
      <c r="BB21" s="5">
        <v>1.6E-2</v>
      </c>
      <c r="BC21" s="5">
        <f>AX21/AP21</f>
        <v>1.0275459335242745</v>
      </c>
    </row>
    <row r="22" spans="1:55" x14ac:dyDescent="0.25">
      <c r="A22" t="s">
        <v>39</v>
      </c>
      <c r="B22">
        <v>46600</v>
      </c>
      <c r="C22">
        <v>5531.4350000000004</v>
      </c>
      <c r="D22">
        <v>0.11899999999999999</v>
      </c>
      <c r="E22">
        <v>1.7999999999999999E-2</v>
      </c>
      <c r="F22">
        <v>2.2570000000000001</v>
      </c>
      <c r="G22">
        <v>0.217</v>
      </c>
      <c r="H22" t="s">
        <v>39</v>
      </c>
      <c r="I22">
        <v>46600</v>
      </c>
      <c r="J22">
        <v>5587.9539999999997</v>
      </c>
      <c r="K22">
        <v>0.12</v>
      </c>
      <c r="L22">
        <v>1.9E-2</v>
      </c>
      <c r="M22">
        <v>2.4220000000000002</v>
      </c>
      <c r="N22">
        <v>0.218</v>
      </c>
      <c r="O22" s="9" t="s">
        <v>39</v>
      </c>
      <c r="P22" s="9">
        <v>46600</v>
      </c>
      <c r="Q22" s="10">
        <v>5518.125</v>
      </c>
      <c r="R22" s="9">
        <v>0.11799999999999999</v>
      </c>
      <c r="S22" s="9">
        <v>1.7999999999999999E-2</v>
      </c>
      <c r="T22" s="9">
        <v>1.804</v>
      </c>
      <c r="U22" s="9">
        <v>0.215</v>
      </c>
      <c r="V22">
        <f>Q22/C22</f>
        <v>0.99759375279651652</v>
      </c>
      <c r="W22" s="9" t="s">
        <v>39</v>
      </c>
      <c r="X22" s="9">
        <v>46600</v>
      </c>
      <c r="Y22" s="9">
        <v>5397.6819999999998</v>
      </c>
      <c r="Z22" s="9">
        <v>0.11600000000000001</v>
      </c>
      <c r="AA22" s="9">
        <v>1.7000000000000001E-2</v>
      </c>
      <c r="AB22" s="9">
        <v>2.214</v>
      </c>
      <c r="AC22" s="9">
        <v>0.21299999999999999</v>
      </c>
      <c r="AD22">
        <f>Y22/Q22</f>
        <v>0.9781732019481254</v>
      </c>
      <c r="AE22" s="11" t="s">
        <v>39</v>
      </c>
      <c r="AF22" s="11">
        <v>46600</v>
      </c>
      <c r="AG22" s="11">
        <v>5467.0069999999996</v>
      </c>
      <c r="AH22" s="11">
        <v>0.11700000000000001</v>
      </c>
      <c r="AI22" s="11">
        <v>1.7000000000000001E-2</v>
      </c>
      <c r="AJ22" s="11">
        <v>2.3839999999999999</v>
      </c>
      <c r="AK22" s="11">
        <v>0.216</v>
      </c>
      <c r="AL22" s="11">
        <f>AG22/Y22</f>
        <v>1.0128434761440188</v>
      </c>
      <c r="AM22" s="11">
        <f>AG22/C22</f>
        <v>0.98835238956979499</v>
      </c>
      <c r="AN22" s="16" t="s">
        <v>39</v>
      </c>
      <c r="AO22" s="16">
        <v>46600</v>
      </c>
      <c r="AP22" s="10">
        <v>5435.5619999999999</v>
      </c>
      <c r="AQ22" s="10">
        <v>0.11700000000000001</v>
      </c>
      <c r="AR22" s="10">
        <v>1.7000000000000001E-2</v>
      </c>
      <c r="AS22" s="10">
        <v>1.8620000000000001</v>
      </c>
      <c r="AT22" s="10">
        <v>0.215</v>
      </c>
      <c r="AU22" s="11">
        <f>AP22/AG22</f>
        <v>0.99424822393679035</v>
      </c>
      <c r="AV22" s="5" t="s">
        <v>39</v>
      </c>
      <c r="AW22" s="19">
        <v>46600</v>
      </c>
      <c r="AX22" s="5">
        <v>5590.2820000000002</v>
      </c>
      <c r="AY22" s="5">
        <v>0.12</v>
      </c>
      <c r="AZ22" s="5">
        <v>1.7000000000000001E-2</v>
      </c>
      <c r="BA22" s="5">
        <v>2.9470000000000001</v>
      </c>
      <c r="BB22" s="5">
        <v>0.221</v>
      </c>
      <c r="BC22" s="5">
        <f>AX22/AP22</f>
        <v>1.0284643979776149</v>
      </c>
    </row>
    <row r="23" spans="1:55" x14ac:dyDescent="0.25">
      <c r="A23" t="s">
        <v>33</v>
      </c>
      <c r="B23">
        <v>4400</v>
      </c>
      <c r="C23">
        <v>47747.535000000003</v>
      </c>
      <c r="D23">
        <v>10.852</v>
      </c>
      <c r="E23">
        <v>1.3440000000000001</v>
      </c>
      <c r="F23">
        <v>121.00700000000001</v>
      </c>
      <c r="G23">
        <v>20.477</v>
      </c>
      <c r="H23" t="s">
        <v>33</v>
      </c>
      <c r="I23">
        <v>4400</v>
      </c>
      <c r="J23">
        <v>46556.874000000003</v>
      </c>
      <c r="K23">
        <v>10.581</v>
      </c>
      <c r="L23">
        <v>1.3169999999999999</v>
      </c>
      <c r="M23">
        <v>102.39400000000001</v>
      </c>
      <c r="N23">
        <v>19.824999999999999</v>
      </c>
      <c r="O23" t="s">
        <v>33</v>
      </c>
      <c r="P23">
        <v>4400</v>
      </c>
      <c r="Q23" s="5">
        <v>45840.646999999997</v>
      </c>
      <c r="R23">
        <v>10.417999999999999</v>
      </c>
      <c r="S23">
        <v>1.3109999999999999</v>
      </c>
      <c r="T23">
        <v>114.107</v>
      </c>
      <c r="U23">
        <v>19.565000000000001</v>
      </c>
      <c r="V23">
        <f>Q23/C23</f>
        <v>0.9600631111113902</v>
      </c>
      <c r="W23" t="s">
        <v>33</v>
      </c>
      <c r="X23">
        <v>4400</v>
      </c>
      <c r="Y23">
        <v>36842.976999999999</v>
      </c>
      <c r="Z23">
        <v>8.3729999999999993</v>
      </c>
      <c r="AA23">
        <v>1.0780000000000001</v>
      </c>
      <c r="AB23">
        <v>96.712000000000003</v>
      </c>
      <c r="AC23">
        <v>15.372</v>
      </c>
      <c r="AD23">
        <f>Y23/Q23</f>
        <v>0.80371852081407147</v>
      </c>
      <c r="AE23" s="11" t="s">
        <v>33</v>
      </c>
      <c r="AF23" s="11">
        <v>4400</v>
      </c>
      <c r="AG23" s="11">
        <v>33193.021000000001</v>
      </c>
      <c r="AH23" s="11">
        <v>7.5439999999999996</v>
      </c>
      <c r="AI23" s="11">
        <v>0.85699999999999998</v>
      </c>
      <c r="AJ23" s="11">
        <v>74.741</v>
      </c>
      <c r="AK23" s="11">
        <v>14.138999999999999</v>
      </c>
      <c r="AL23" s="11">
        <f>AG23/Y23</f>
        <v>0.90093210980209337</v>
      </c>
      <c r="AM23" s="11">
        <f>AG23/C23</f>
        <v>0.69517768823039761</v>
      </c>
      <c r="AN23" s="11" t="s">
        <v>33</v>
      </c>
      <c r="AO23" s="11">
        <v>4400</v>
      </c>
      <c r="AP23" s="5">
        <v>32522.578000000001</v>
      </c>
      <c r="AQ23" s="5">
        <v>7.391</v>
      </c>
      <c r="AR23" s="5">
        <v>0.876</v>
      </c>
      <c r="AS23" s="5">
        <v>64.984999999999999</v>
      </c>
      <c r="AT23" s="5">
        <v>13.808</v>
      </c>
      <c r="AU23" s="11">
        <f>AP23/AG23</f>
        <v>0.97980168783070398</v>
      </c>
      <c r="AV23" s="5" t="s">
        <v>33</v>
      </c>
      <c r="AW23" s="19">
        <v>4400</v>
      </c>
      <c r="AX23" s="5">
        <v>33470.158000000003</v>
      </c>
      <c r="AY23" s="5">
        <v>7.6070000000000002</v>
      </c>
      <c r="AZ23" s="5">
        <v>0.9</v>
      </c>
      <c r="BA23" s="5">
        <v>84.125</v>
      </c>
      <c r="BB23" s="5">
        <v>14.164999999999999</v>
      </c>
      <c r="BC23" s="5">
        <f>AX23/AP23</f>
        <v>1.0291360666426874</v>
      </c>
    </row>
    <row r="24" spans="1:55" x14ac:dyDescent="0.25">
      <c r="A24" t="s">
        <v>28</v>
      </c>
      <c r="B24">
        <v>7000</v>
      </c>
      <c r="C24">
        <v>22665.538</v>
      </c>
      <c r="D24">
        <v>3.238</v>
      </c>
      <c r="E24">
        <v>0.72099999999999997</v>
      </c>
      <c r="F24">
        <v>96.293000000000006</v>
      </c>
      <c r="G24">
        <v>10.930999999999999</v>
      </c>
      <c r="H24" t="s">
        <v>28</v>
      </c>
      <c r="I24">
        <v>7000</v>
      </c>
      <c r="J24">
        <v>21771.645</v>
      </c>
      <c r="K24">
        <v>3.11</v>
      </c>
      <c r="L24">
        <v>0.68300000000000005</v>
      </c>
      <c r="M24">
        <v>100.97799999999999</v>
      </c>
      <c r="N24">
        <v>10.478999999999999</v>
      </c>
      <c r="O24" t="s">
        <v>28</v>
      </c>
      <c r="P24">
        <v>7000</v>
      </c>
      <c r="Q24" s="5">
        <v>21518.187999999998</v>
      </c>
      <c r="R24">
        <v>3.0739999999999998</v>
      </c>
      <c r="S24">
        <v>0.68</v>
      </c>
      <c r="T24">
        <v>86.799000000000007</v>
      </c>
      <c r="U24">
        <v>10.385</v>
      </c>
      <c r="V24">
        <f>Q24/C24</f>
        <v>0.94937909702386059</v>
      </c>
      <c r="W24" t="s">
        <v>28</v>
      </c>
      <c r="X24">
        <v>7000</v>
      </c>
      <c r="Y24">
        <v>17227.417000000001</v>
      </c>
      <c r="Z24">
        <v>2.4609999999999999</v>
      </c>
      <c r="AA24">
        <v>0.55100000000000005</v>
      </c>
      <c r="AB24">
        <v>64.771000000000001</v>
      </c>
      <c r="AC24">
        <v>8.0660000000000007</v>
      </c>
      <c r="AD24">
        <f>Y24/Q24</f>
        <v>0.8005979406816226</v>
      </c>
      <c r="AE24" s="11" t="s">
        <v>28</v>
      </c>
      <c r="AF24" s="11">
        <v>7000</v>
      </c>
      <c r="AG24" s="11">
        <v>15514.097</v>
      </c>
      <c r="AH24" s="11">
        <v>2.2160000000000002</v>
      </c>
      <c r="AI24" s="11">
        <v>0.5</v>
      </c>
      <c r="AJ24" s="11">
        <v>71.7</v>
      </c>
      <c r="AK24" s="11">
        <v>7.282</v>
      </c>
      <c r="AL24" s="11">
        <f>AG24/Y24</f>
        <v>0.90054690148848193</v>
      </c>
      <c r="AM24" s="11">
        <f>AG24/C24</f>
        <v>0.68447953893704172</v>
      </c>
      <c r="AN24" s="11" t="s">
        <v>28</v>
      </c>
      <c r="AO24" s="11">
        <v>7000</v>
      </c>
      <c r="AP24" s="5">
        <v>15304.895</v>
      </c>
      <c r="AQ24" s="5">
        <v>2.1859999999999999</v>
      </c>
      <c r="AR24" s="5">
        <v>0.51300000000000001</v>
      </c>
      <c r="AS24" s="5">
        <v>48.02</v>
      </c>
      <c r="AT24" s="5">
        <v>7.117</v>
      </c>
      <c r="AU24" s="11">
        <f>AP24/AG24</f>
        <v>0.9865153608360191</v>
      </c>
      <c r="AV24" s="5" t="s">
        <v>28</v>
      </c>
      <c r="AW24" s="19">
        <v>7000</v>
      </c>
      <c r="AX24" s="5">
        <v>15754.947</v>
      </c>
      <c r="AY24" s="5">
        <v>2.2509999999999999</v>
      </c>
      <c r="AZ24" s="5">
        <v>0.52200000000000002</v>
      </c>
      <c r="BA24" s="5">
        <v>67.617000000000004</v>
      </c>
      <c r="BB24" s="5">
        <v>7.3079999999999998</v>
      </c>
      <c r="BC24" s="5">
        <f>AX24/AP24</f>
        <v>1.0294057554788842</v>
      </c>
    </row>
    <row r="25" spans="1:55" x14ac:dyDescent="0.25">
      <c r="A25" t="s">
        <v>30</v>
      </c>
      <c r="B25">
        <v>3000</v>
      </c>
      <c r="C25">
        <v>16429.933000000001</v>
      </c>
      <c r="D25">
        <v>5.4770000000000003</v>
      </c>
      <c r="E25">
        <v>1.0529999999999999</v>
      </c>
      <c r="F25">
        <v>35.860999999999997</v>
      </c>
      <c r="G25">
        <v>6.3710000000000004</v>
      </c>
      <c r="H25" t="s">
        <v>30</v>
      </c>
      <c r="I25">
        <v>3000</v>
      </c>
      <c r="J25">
        <v>15985.507</v>
      </c>
      <c r="K25">
        <v>5.3289999999999997</v>
      </c>
      <c r="L25">
        <v>0.997</v>
      </c>
      <c r="M25">
        <v>37.595999999999997</v>
      </c>
      <c r="N25">
        <v>6.2039999999999997</v>
      </c>
      <c r="O25" s="6" t="s">
        <v>30</v>
      </c>
      <c r="P25" s="6">
        <v>3000</v>
      </c>
      <c r="Q25" s="7">
        <v>15696.941000000001</v>
      </c>
      <c r="R25" s="6">
        <v>5.2320000000000002</v>
      </c>
      <c r="S25" s="6">
        <v>0.995</v>
      </c>
      <c r="T25" s="6">
        <v>28.925000000000001</v>
      </c>
      <c r="U25" s="6">
        <v>6.0709999999999997</v>
      </c>
      <c r="V25">
        <f>Q25/C25</f>
        <v>0.95538679311717212</v>
      </c>
      <c r="W25" s="12" t="s">
        <v>30</v>
      </c>
      <c r="X25" s="12">
        <v>3000</v>
      </c>
      <c r="Y25" s="12">
        <v>12737.64</v>
      </c>
      <c r="Z25" s="12">
        <v>4.2460000000000004</v>
      </c>
      <c r="AA25" s="12">
        <v>0.77500000000000002</v>
      </c>
      <c r="AB25" s="12">
        <v>28.937000000000001</v>
      </c>
      <c r="AC25" s="12">
        <v>4.827</v>
      </c>
      <c r="AD25">
        <f>Y25/Q25</f>
        <v>0.81147275765386384</v>
      </c>
      <c r="AE25" s="16" t="s">
        <v>30</v>
      </c>
      <c r="AF25" s="16">
        <v>3000</v>
      </c>
      <c r="AG25" s="16">
        <v>11524.505999999999</v>
      </c>
      <c r="AH25" s="16">
        <v>3.8420000000000001</v>
      </c>
      <c r="AI25" s="16">
        <v>0.71799999999999997</v>
      </c>
      <c r="AJ25" s="16">
        <v>21.93</v>
      </c>
      <c r="AK25" s="16">
        <v>4.2930000000000001</v>
      </c>
      <c r="AL25" s="11">
        <f>AG25/Y25</f>
        <v>0.90475990842887688</v>
      </c>
      <c r="AM25" s="11">
        <f>AG25/C25</f>
        <v>0.70143353597364022</v>
      </c>
      <c r="AN25" s="17" t="s">
        <v>30</v>
      </c>
      <c r="AO25" s="17">
        <v>3000</v>
      </c>
      <c r="AP25" s="18">
        <v>11218.21</v>
      </c>
      <c r="AQ25" s="18">
        <v>3.7389999999999999</v>
      </c>
      <c r="AR25" s="18">
        <v>0.68200000000000005</v>
      </c>
      <c r="AS25" s="18">
        <v>20.984000000000002</v>
      </c>
      <c r="AT25" s="18">
        <v>4.2690000000000001</v>
      </c>
      <c r="AU25" s="11">
        <f>AP25/AG25</f>
        <v>0.9734222013507563</v>
      </c>
      <c r="AV25" s="5" t="s">
        <v>30</v>
      </c>
      <c r="AW25" s="19">
        <v>3000</v>
      </c>
      <c r="AX25" s="5">
        <v>11548.599</v>
      </c>
      <c r="AY25" s="5">
        <v>3.85</v>
      </c>
      <c r="AZ25" s="5">
        <v>0.69799999999999995</v>
      </c>
      <c r="BA25" s="5">
        <v>22.908000000000001</v>
      </c>
      <c r="BB25" s="5">
        <v>4.3899999999999997</v>
      </c>
      <c r="BC25" s="5">
        <f>AX25/AP25</f>
        <v>1.0294511334695999</v>
      </c>
    </row>
    <row r="26" spans="1:55" x14ac:dyDescent="0.25">
      <c r="A26" t="s">
        <v>31</v>
      </c>
      <c r="B26">
        <v>3400</v>
      </c>
      <c r="C26">
        <v>17941.314999999999</v>
      </c>
      <c r="D26">
        <v>5.2770000000000001</v>
      </c>
      <c r="E26">
        <v>1.046</v>
      </c>
      <c r="F26">
        <v>35.853000000000002</v>
      </c>
      <c r="G26">
        <v>6.0810000000000004</v>
      </c>
      <c r="H26" t="s">
        <v>31</v>
      </c>
      <c r="I26">
        <v>3400</v>
      </c>
      <c r="J26">
        <v>17472.902999999998</v>
      </c>
      <c r="K26">
        <v>5.1390000000000002</v>
      </c>
      <c r="L26">
        <v>0.99</v>
      </c>
      <c r="M26">
        <v>37.588000000000001</v>
      </c>
      <c r="N26">
        <v>5.9249999999999998</v>
      </c>
      <c r="O26" t="s">
        <v>31</v>
      </c>
      <c r="P26">
        <v>3400</v>
      </c>
      <c r="Q26" s="5">
        <v>17149.404999999999</v>
      </c>
      <c r="R26">
        <v>5.0439999999999996</v>
      </c>
      <c r="S26">
        <v>0.98799999999999999</v>
      </c>
      <c r="T26">
        <v>28.917999999999999</v>
      </c>
      <c r="U26">
        <v>5.7969999999999997</v>
      </c>
      <c r="V26">
        <f>Q26/C26</f>
        <v>0.95586109490859505</v>
      </c>
      <c r="W26" t="s">
        <v>31</v>
      </c>
      <c r="X26">
        <v>3400</v>
      </c>
      <c r="Y26">
        <v>13945.429</v>
      </c>
      <c r="Z26">
        <v>4.1020000000000003</v>
      </c>
      <c r="AA26">
        <v>0.76900000000000002</v>
      </c>
      <c r="AB26">
        <v>28.928000000000001</v>
      </c>
      <c r="AC26">
        <v>4.6159999999999997</v>
      </c>
      <c r="AD26">
        <f>Y26/Q26</f>
        <v>0.81317276022112728</v>
      </c>
      <c r="AE26" s="11" t="s">
        <v>31</v>
      </c>
      <c r="AF26" s="11">
        <v>3400</v>
      </c>
      <c r="AG26" s="11">
        <v>12650.316000000001</v>
      </c>
      <c r="AH26" s="11">
        <v>3.7210000000000001</v>
      </c>
      <c r="AI26" s="11">
        <v>0.71199999999999997</v>
      </c>
      <c r="AJ26" s="11">
        <v>21.925000000000001</v>
      </c>
      <c r="AK26" s="11">
        <v>4.1109999999999998</v>
      </c>
      <c r="AL26" s="11">
        <f>AG26/Y26</f>
        <v>0.90712992766303568</v>
      </c>
      <c r="AM26" s="11">
        <f>AG26/C26</f>
        <v>0.70509413607642479</v>
      </c>
      <c r="AN26" s="11" t="s">
        <v>31</v>
      </c>
      <c r="AO26" s="11">
        <v>3400</v>
      </c>
      <c r="AP26" s="5">
        <v>12314.356</v>
      </c>
      <c r="AQ26" s="5">
        <v>3.6219999999999999</v>
      </c>
      <c r="AR26" s="5">
        <v>0.67500000000000004</v>
      </c>
      <c r="AS26" s="5">
        <v>20.977</v>
      </c>
      <c r="AT26" s="5">
        <v>4.0860000000000003</v>
      </c>
      <c r="AU26" s="11">
        <f>AP26/AG26</f>
        <v>0.97344256064433476</v>
      </c>
      <c r="AV26" s="5" t="s">
        <v>31</v>
      </c>
      <c r="AW26" s="19">
        <v>3400</v>
      </c>
      <c r="AX26" s="5">
        <v>12685.096</v>
      </c>
      <c r="AY26" s="5">
        <v>3.7309999999999999</v>
      </c>
      <c r="AZ26" s="5">
        <v>0.69199999999999995</v>
      </c>
      <c r="BA26" s="5">
        <v>22.902000000000001</v>
      </c>
      <c r="BB26" s="5">
        <v>4.2039999999999997</v>
      </c>
      <c r="BC26" s="5">
        <f>AX26/AP26</f>
        <v>1.0301063246831583</v>
      </c>
    </row>
    <row r="27" spans="1:55" x14ac:dyDescent="0.25">
      <c r="A27" t="s">
        <v>12</v>
      </c>
      <c r="B27">
        <v>638000</v>
      </c>
      <c r="C27">
        <v>19946.73</v>
      </c>
      <c r="D27">
        <v>3.1E-2</v>
      </c>
      <c r="E27">
        <v>0</v>
      </c>
      <c r="F27">
        <v>6.9</v>
      </c>
      <c r="G27">
        <v>0.1</v>
      </c>
      <c r="H27" t="s">
        <v>12</v>
      </c>
      <c r="I27">
        <v>638000</v>
      </c>
      <c r="J27">
        <v>18283.154999999999</v>
      </c>
      <c r="K27">
        <v>2.9000000000000001E-2</v>
      </c>
      <c r="L27">
        <v>0</v>
      </c>
      <c r="M27">
        <v>4.1630000000000003</v>
      </c>
      <c r="N27">
        <v>9.0999999999999998E-2</v>
      </c>
      <c r="O27" t="s">
        <v>12</v>
      </c>
      <c r="P27">
        <v>638000</v>
      </c>
      <c r="Q27" s="5">
        <v>18053.891</v>
      </c>
      <c r="R27">
        <v>2.8000000000000001E-2</v>
      </c>
      <c r="S27">
        <v>0</v>
      </c>
      <c r="T27">
        <v>6.5759999999999996</v>
      </c>
      <c r="U27">
        <v>0.09</v>
      </c>
      <c r="V27">
        <f>Q27/C27</f>
        <v>0.90510529796111949</v>
      </c>
      <c r="W27" s="4" t="s">
        <v>12</v>
      </c>
      <c r="X27" s="4">
        <v>638000</v>
      </c>
      <c r="Y27" s="4">
        <v>12303.745000000001</v>
      </c>
      <c r="Z27" s="4">
        <v>1.9E-2</v>
      </c>
      <c r="AA27" s="4">
        <v>0</v>
      </c>
      <c r="AB27" s="4">
        <v>3.4220000000000002</v>
      </c>
      <c r="AC27" s="4">
        <v>6.4000000000000001E-2</v>
      </c>
      <c r="AD27">
        <f>Y27/Q27</f>
        <v>0.68150101271797869</v>
      </c>
      <c r="AE27" s="11" t="s">
        <v>12</v>
      </c>
      <c r="AF27" s="11">
        <v>638000</v>
      </c>
      <c r="AG27" s="11">
        <v>11711.659</v>
      </c>
      <c r="AH27" s="11">
        <v>1.7999999999999999E-2</v>
      </c>
      <c r="AI27" s="11">
        <v>1E-3</v>
      </c>
      <c r="AJ27" s="11">
        <v>2.5680000000000001</v>
      </c>
      <c r="AK27" s="11">
        <v>6.0999999999999999E-2</v>
      </c>
      <c r="AL27" s="11">
        <f>AG27/Y27</f>
        <v>0.95187757873720558</v>
      </c>
      <c r="AM27" s="11">
        <f>AG27/C27</f>
        <v>0.58714681554319925</v>
      </c>
      <c r="AN27" s="14" t="s">
        <v>12</v>
      </c>
      <c r="AO27" s="14">
        <v>614800</v>
      </c>
      <c r="AP27" s="8">
        <v>11226.602000000001</v>
      </c>
      <c r="AQ27" s="8">
        <v>1.7999999999999999E-2</v>
      </c>
      <c r="AR27" s="8">
        <v>1E-3</v>
      </c>
      <c r="AS27" s="8">
        <v>2.395</v>
      </c>
      <c r="AT27" s="8">
        <v>0.06</v>
      </c>
      <c r="AU27" s="11">
        <f>AP27/AG27</f>
        <v>0.95858340820886279</v>
      </c>
      <c r="AV27" s="5" t="s">
        <v>12</v>
      </c>
      <c r="AW27" s="19">
        <v>614800</v>
      </c>
      <c r="AX27" s="5">
        <v>11569.130999999999</v>
      </c>
      <c r="AY27" s="5">
        <v>1.9E-2</v>
      </c>
      <c r="AZ27" s="5">
        <v>1E-3</v>
      </c>
      <c r="BA27" s="5">
        <v>4.6470000000000002</v>
      </c>
      <c r="BB27" s="5">
        <v>6.3E-2</v>
      </c>
      <c r="BC27" s="5">
        <f>AX27/AP27</f>
        <v>1.0305104785936117</v>
      </c>
    </row>
    <row r="28" spans="1:55" x14ac:dyDescent="0.25">
      <c r="A28" t="s">
        <v>37</v>
      </c>
      <c r="B28">
        <v>5000</v>
      </c>
      <c r="C28">
        <v>19419.947</v>
      </c>
      <c r="D28">
        <v>3.8839999999999999</v>
      </c>
      <c r="E28">
        <v>0.91300000000000003</v>
      </c>
      <c r="F28">
        <v>96.626999999999995</v>
      </c>
      <c r="G28">
        <v>12.898999999999999</v>
      </c>
      <c r="H28" t="s">
        <v>37</v>
      </c>
      <c r="I28">
        <v>5000</v>
      </c>
      <c r="J28">
        <v>18624.315999999999</v>
      </c>
      <c r="K28">
        <v>3.7250000000000001</v>
      </c>
      <c r="L28">
        <v>0.86499999999999999</v>
      </c>
      <c r="M28">
        <v>101.32</v>
      </c>
      <c r="N28">
        <v>12.368</v>
      </c>
      <c r="O28" t="s">
        <v>37</v>
      </c>
      <c r="P28">
        <v>5000</v>
      </c>
      <c r="Q28" s="5">
        <v>18431.490000000002</v>
      </c>
      <c r="R28">
        <v>3.6859999999999999</v>
      </c>
      <c r="S28">
        <v>0.86099999999999999</v>
      </c>
      <c r="T28">
        <v>87.16</v>
      </c>
      <c r="U28">
        <v>12.257</v>
      </c>
      <c r="V28">
        <f>Q28/C28</f>
        <v>0.94910094244850418</v>
      </c>
      <c r="W28" t="s">
        <v>37</v>
      </c>
      <c r="X28">
        <v>5000</v>
      </c>
      <c r="Y28">
        <v>14670.272999999999</v>
      </c>
      <c r="Z28">
        <v>2.9340000000000002</v>
      </c>
      <c r="AA28">
        <v>0.70299999999999996</v>
      </c>
      <c r="AB28">
        <v>65.061000000000007</v>
      </c>
      <c r="AC28">
        <v>9.5259999999999998</v>
      </c>
      <c r="AD28">
        <f>Y28/Q28</f>
        <v>0.79593527164651356</v>
      </c>
      <c r="AE28" s="14" t="s">
        <v>37</v>
      </c>
      <c r="AF28" s="14">
        <v>5000</v>
      </c>
      <c r="AG28" s="14">
        <v>13341.887000000001</v>
      </c>
      <c r="AH28" s="14">
        <v>2.6680000000000001</v>
      </c>
      <c r="AI28" s="14">
        <v>0.64800000000000002</v>
      </c>
      <c r="AJ28" s="14">
        <v>71.978999999999999</v>
      </c>
      <c r="AK28" s="15">
        <v>8.6029999999999998</v>
      </c>
      <c r="AL28" s="11">
        <f>AG28/Y28</f>
        <v>0.90945049216193874</v>
      </c>
      <c r="AM28" s="11">
        <f>AG28/C28</f>
        <v>0.68701974315377901</v>
      </c>
      <c r="AN28" s="11" t="s">
        <v>37</v>
      </c>
      <c r="AO28" s="11">
        <v>5000</v>
      </c>
      <c r="AP28" s="5">
        <v>13070.457</v>
      </c>
      <c r="AQ28" s="5">
        <v>2.6139999999999999</v>
      </c>
      <c r="AR28" s="5">
        <v>0.65100000000000002</v>
      </c>
      <c r="AS28" s="5">
        <v>48.268999999999998</v>
      </c>
      <c r="AT28" s="5">
        <v>8.4049999999999994</v>
      </c>
      <c r="AU28" s="11">
        <f>AP28/AG28</f>
        <v>0.97965580131206331</v>
      </c>
      <c r="AV28" s="5" t="s">
        <v>37</v>
      </c>
      <c r="AW28" s="19">
        <v>5000</v>
      </c>
      <c r="AX28" s="5">
        <v>13500.495999999999</v>
      </c>
      <c r="AY28" s="5">
        <v>2.7</v>
      </c>
      <c r="AZ28" s="5">
        <v>0.67800000000000005</v>
      </c>
      <c r="BA28" s="5">
        <v>68.061000000000007</v>
      </c>
      <c r="BB28" s="5">
        <v>8.6340000000000003</v>
      </c>
      <c r="BC28" s="5">
        <f>AX28/AP28</f>
        <v>1.0329016039760506</v>
      </c>
    </row>
    <row r="29" spans="1:55" x14ac:dyDescent="0.25">
      <c r="A29" t="s">
        <v>35</v>
      </c>
      <c r="B29">
        <v>1200</v>
      </c>
      <c r="C29">
        <v>2594.248</v>
      </c>
      <c r="D29">
        <v>2.1619999999999999</v>
      </c>
      <c r="E29">
        <v>0.72799999999999998</v>
      </c>
      <c r="F29">
        <v>6.1029999999999998</v>
      </c>
      <c r="G29">
        <v>1.42</v>
      </c>
      <c r="H29" t="s">
        <v>35</v>
      </c>
      <c r="I29">
        <v>1200</v>
      </c>
      <c r="J29">
        <v>2515.3380000000002</v>
      </c>
      <c r="K29">
        <v>2.0960000000000001</v>
      </c>
      <c r="L29">
        <v>0.68799999999999994</v>
      </c>
      <c r="M29">
        <v>6.7240000000000002</v>
      </c>
      <c r="N29">
        <v>1.393</v>
      </c>
      <c r="O29" t="s">
        <v>35</v>
      </c>
      <c r="P29">
        <v>1200</v>
      </c>
      <c r="Q29" s="5">
        <v>2474.1289999999999</v>
      </c>
      <c r="R29">
        <v>2.0619999999999998</v>
      </c>
      <c r="S29">
        <v>0.68600000000000005</v>
      </c>
      <c r="T29">
        <v>5.75</v>
      </c>
      <c r="U29">
        <v>1.363</v>
      </c>
      <c r="V29">
        <f>Q29/C29</f>
        <v>0.95369795023451875</v>
      </c>
      <c r="W29" t="s">
        <v>35</v>
      </c>
      <c r="X29">
        <v>1200</v>
      </c>
      <c r="Y29">
        <v>2055.962</v>
      </c>
      <c r="Z29">
        <v>1.7130000000000001</v>
      </c>
      <c r="AA29">
        <v>0.55800000000000005</v>
      </c>
      <c r="AB29">
        <v>7.1390000000000002</v>
      </c>
      <c r="AC29">
        <v>1.145</v>
      </c>
      <c r="AD29">
        <f>Y29/Q29</f>
        <v>0.83098415644455081</v>
      </c>
      <c r="AE29" s="16" t="s">
        <v>35</v>
      </c>
      <c r="AF29" s="16">
        <v>1200</v>
      </c>
      <c r="AG29" s="16">
        <v>1835.471</v>
      </c>
      <c r="AH29" s="16">
        <v>1.53</v>
      </c>
      <c r="AI29" s="16">
        <v>0.505</v>
      </c>
      <c r="AJ29" s="16">
        <v>4.4820000000000002</v>
      </c>
      <c r="AK29" s="16">
        <v>1.002</v>
      </c>
      <c r="AL29" s="11">
        <f>AG29/Y29</f>
        <v>0.89275531357097071</v>
      </c>
      <c r="AM29" s="11">
        <f>AG29/C29</f>
        <v>0.70751562687915726</v>
      </c>
      <c r="AN29" s="11" t="s">
        <v>35</v>
      </c>
      <c r="AO29" s="11">
        <v>1200</v>
      </c>
      <c r="AP29" s="5">
        <v>1826.271</v>
      </c>
      <c r="AQ29" s="5">
        <v>1.522</v>
      </c>
      <c r="AR29" s="5">
        <v>0.51900000000000002</v>
      </c>
      <c r="AS29" s="5">
        <v>4.32</v>
      </c>
      <c r="AT29" s="5">
        <v>0.99099999999999999</v>
      </c>
      <c r="AU29" s="11">
        <f>AP29/AG29</f>
        <v>0.99498766256726467</v>
      </c>
      <c r="AV29" s="5" t="s">
        <v>35</v>
      </c>
      <c r="AW29" s="19">
        <v>1200</v>
      </c>
      <c r="AX29" s="5">
        <v>1886.9659999999999</v>
      </c>
      <c r="AY29" s="5">
        <v>1.5720000000000001</v>
      </c>
      <c r="AZ29" s="5">
        <v>0.52700000000000002</v>
      </c>
      <c r="BA29" s="5">
        <v>5.16</v>
      </c>
      <c r="BB29" s="5">
        <v>1.0329999999999999</v>
      </c>
      <c r="BC29" s="5">
        <f>AX29/AP29</f>
        <v>1.0332343885436499</v>
      </c>
    </row>
    <row r="30" spans="1:55" x14ac:dyDescent="0.25">
      <c r="A30" t="s">
        <v>32</v>
      </c>
      <c r="B30">
        <v>5400</v>
      </c>
      <c r="C30">
        <v>20349.422999999999</v>
      </c>
      <c r="D30">
        <v>3.7679999999999998</v>
      </c>
      <c r="E30">
        <v>0.90800000000000003</v>
      </c>
      <c r="F30">
        <v>96.608999999999995</v>
      </c>
      <c r="G30">
        <v>12.423</v>
      </c>
      <c r="H30" t="s">
        <v>32</v>
      </c>
      <c r="I30">
        <v>5400</v>
      </c>
      <c r="J30">
        <v>19524.624</v>
      </c>
      <c r="K30">
        <v>3.6160000000000001</v>
      </c>
      <c r="L30">
        <v>0.86</v>
      </c>
      <c r="M30">
        <v>101.3</v>
      </c>
      <c r="N30">
        <v>11.911</v>
      </c>
      <c r="O30" t="s">
        <v>32</v>
      </c>
      <c r="P30">
        <v>5400</v>
      </c>
      <c r="Q30" s="5">
        <v>19318.039000000001</v>
      </c>
      <c r="R30">
        <v>3.577</v>
      </c>
      <c r="S30">
        <v>0.85499999999999998</v>
      </c>
      <c r="T30">
        <v>87.147000000000006</v>
      </c>
      <c r="U30">
        <v>11.805</v>
      </c>
      <c r="V30">
        <f>Q30/C30</f>
        <v>0.94931630248189358</v>
      </c>
      <c r="W30" t="s">
        <v>32</v>
      </c>
      <c r="X30">
        <v>5400</v>
      </c>
      <c r="Y30">
        <v>15409.786</v>
      </c>
      <c r="Z30">
        <v>2.8540000000000001</v>
      </c>
      <c r="AA30">
        <v>0.69699999999999995</v>
      </c>
      <c r="AB30">
        <v>65.048000000000002</v>
      </c>
      <c r="AC30">
        <v>9.1739999999999995</v>
      </c>
      <c r="AD30">
        <f>Y30/Q30</f>
        <v>0.79768893726739032</v>
      </c>
      <c r="AE30" s="11" t="s">
        <v>32</v>
      </c>
      <c r="AF30" s="11">
        <v>5400</v>
      </c>
      <c r="AG30" s="11">
        <v>14009.286</v>
      </c>
      <c r="AH30" s="11">
        <v>2.5939999999999999</v>
      </c>
      <c r="AI30" s="11">
        <v>0.64100000000000001</v>
      </c>
      <c r="AJ30" s="11">
        <v>71.962999999999994</v>
      </c>
      <c r="AK30" s="11">
        <v>8.2850000000000001</v>
      </c>
      <c r="AL30" s="11">
        <f>AG30/Y30</f>
        <v>0.90911619408601785</v>
      </c>
      <c r="AM30" s="11">
        <f>AG30/C30</f>
        <v>0.68843652225421825</v>
      </c>
      <c r="AN30" s="11" t="s">
        <v>32</v>
      </c>
      <c r="AO30" s="11">
        <v>5400</v>
      </c>
      <c r="AP30" s="5">
        <v>13728.686</v>
      </c>
      <c r="AQ30" s="5">
        <v>2.5419999999999998</v>
      </c>
      <c r="AR30" s="5">
        <v>0.64600000000000002</v>
      </c>
      <c r="AS30" s="5">
        <v>48.255000000000003</v>
      </c>
      <c r="AT30" s="5">
        <v>8.0950000000000006</v>
      </c>
      <c r="AU30" s="11">
        <f>AP30/AG30</f>
        <v>0.97997042818599034</v>
      </c>
      <c r="AV30" s="5" t="s">
        <v>32</v>
      </c>
      <c r="AW30" s="19">
        <v>5400</v>
      </c>
      <c r="AX30" s="5">
        <v>14187.868</v>
      </c>
      <c r="AY30" s="5">
        <v>2.6269999999999998</v>
      </c>
      <c r="AZ30" s="5">
        <v>0.67200000000000004</v>
      </c>
      <c r="BA30" s="5">
        <v>68.042000000000002</v>
      </c>
      <c r="BB30" s="5">
        <v>8.3160000000000007</v>
      </c>
      <c r="BC30" s="5">
        <f>AX30/AP30</f>
        <v>1.0334469008905878</v>
      </c>
    </row>
    <row r="31" spans="1:55" x14ac:dyDescent="0.25">
      <c r="A31" t="s">
        <v>43</v>
      </c>
      <c r="B31">
        <v>95600</v>
      </c>
      <c r="C31">
        <v>12609.721</v>
      </c>
      <c r="D31">
        <v>0.13200000000000001</v>
      </c>
      <c r="E31">
        <v>0</v>
      </c>
      <c r="F31">
        <v>2.94</v>
      </c>
      <c r="G31">
        <v>0.23699999999999999</v>
      </c>
      <c r="H31" t="s">
        <v>43</v>
      </c>
      <c r="I31">
        <v>95600</v>
      </c>
      <c r="J31">
        <v>12252.016</v>
      </c>
      <c r="K31">
        <v>0.128</v>
      </c>
      <c r="L31">
        <v>0</v>
      </c>
      <c r="M31">
        <v>4.8570000000000002</v>
      </c>
      <c r="N31">
        <v>0.23499999999999999</v>
      </c>
      <c r="O31" t="s">
        <v>43</v>
      </c>
      <c r="P31">
        <v>95600</v>
      </c>
      <c r="Q31" s="5">
        <v>12076.51</v>
      </c>
      <c r="R31">
        <v>0.126</v>
      </c>
      <c r="S31">
        <v>0</v>
      </c>
      <c r="T31">
        <v>4.7060000000000004</v>
      </c>
      <c r="U31">
        <v>0.23200000000000001</v>
      </c>
      <c r="V31">
        <f>Q31/C31</f>
        <v>0.95771429042720302</v>
      </c>
      <c r="W31" s="9" t="s">
        <v>43</v>
      </c>
      <c r="X31" s="9">
        <v>95600</v>
      </c>
      <c r="Y31" s="9">
        <v>10578.442999999999</v>
      </c>
      <c r="Z31" s="9">
        <v>0.111</v>
      </c>
      <c r="AA31" s="9">
        <v>0</v>
      </c>
      <c r="AB31" s="9">
        <v>2.6680000000000001</v>
      </c>
      <c r="AC31" s="9">
        <v>0.216</v>
      </c>
      <c r="AD31">
        <f>Y31/Q31</f>
        <v>0.87595199275287305</v>
      </c>
      <c r="AE31" s="11" t="s">
        <v>43</v>
      </c>
      <c r="AF31" s="11">
        <v>95600</v>
      </c>
      <c r="AG31" s="11">
        <v>10745.699000000001</v>
      </c>
      <c r="AH31" s="11">
        <v>0.112</v>
      </c>
      <c r="AI31" s="11">
        <v>0</v>
      </c>
      <c r="AJ31" s="11">
        <v>6.0469999999999997</v>
      </c>
      <c r="AK31" s="11">
        <v>0.222</v>
      </c>
      <c r="AL31" s="11">
        <f>AG31/Y31</f>
        <v>1.0158110224727781</v>
      </c>
      <c r="AM31" s="11">
        <f>AG31/C31</f>
        <v>0.85217579358020701</v>
      </c>
      <c r="AN31" s="11" t="s">
        <v>43</v>
      </c>
      <c r="AO31" s="11">
        <v>98800</v>
      </c>
      <c r="AP31" s="5">
        <v>10525.529</v>
      </c>
      <c r="AQ31" s="5">
        <v>0.107</v>
      </c>
      <c r="AR31" s="5">
        <v>0</v>
      </c>
      <c r="AS31" s="5">
        <v>2.2570000000000001</v>
      </c>
      <c r="AT31" s="5">
        <v>0.21199999999999999</v>
      </c>
      <c r="AU31" s="11">
        <f>AP31/AG31</f>
        <v>0.97951087221036059</v>
      </c>
      <c r="AV31" s="5" t="s">
        <v>43</v>
      </c>
      <c r="AW31" s="19">
        <v>95600</v>
      </c>
      <c r="AX31" s="5">
        <v>10920.59</v>
      </c>
      <c r="AY31" s="5">
        <v>0.114</v>
      </c>
      <c r="AZ31" s="5">
        <v>0</v>
      </c>
      <c r="BA31" s="5">
        <v>3.8359999999999999</v>
      </c>
      <c r="BB31" s="5">
        <v>0.224</v>
      </c>
      <c r="BC31" s="5">
        <f>AX31/AP31</f>
        <v>1.0375336004489655</v>
      </c>
    </row>
    <row r="32" spans="1:55" x14ac:dyDescent="0.25">
      <c r="A32" t="s">
        <v>20</v>
      </c>
      <c r="B32">
        <v>94800</v>
      </c>
      <c r="C32">
        <v>5643.2759999999998</v>
      </c>
      <c r="D32">
        <v>0.06</v>
      </c>
      <c r="E32">
        <v>3.7999999999999999E-2</v>
      </c>
      <c r="F32">
        <v>1.496</v>
      </c>
      <c r="G32">
        <v>4.2000000000000003E-2</v>
      </c>
      <c r="H32" t="s">
        <v>20</v>
      </c>
      <c r="I32">
        <v>94826</v>
      </c>
      <c r="J32">
        <v>5263.7719999999999</v>
      </c>
      <c r="K32">
        <v>5.6000000000000001E-2</v>
      </c>
      <c r="L32">
        <v>3.5000000000000003E-2</v>
      </c>
      <c r="M32">
        <v>3.7210000000000001</v>
      </c>
      <c r="N32">
        <v>4.2000000000000003E-2</v>
      </c>
      <c r="O32" t="s">
        <v>20</v>
      </c>
      <c r="P32">
        <v>94796</v>
      </c>
      <c r="Q32" s="5">
        <v>5190.7809999999999</v>
      </c>
      <c r="R32">
        <v>5.5E-2</v>
      </c>
      <c r="S32">
        <v>3.5000000000000003E-2</v>
      </c>
      <c r="T32">
        <v>4.51</v>
      </c>
      <c r="U32">
        <v>4.2999999999999997E-2</v>
      </c>
      <c r="V32">
        <f>Q32/C32</f>
        <v>0.91981696447240935</v>
      </c>
      <c r="W32" t="s">
        <v>20</v>
      </c>
      <c r="X32">
        <v>94772</v>
      </c>
      <c r="Y32">
        <v>3970.7040000000002</v>
      </c>
      <c r="Z32">
        <v>4.2000000000000003E-2</v>
      </c>
      <c r="AA32">
        <v>2.4E-2</v>
      </c>
      <c r="AB32">
        <v>2.1160000000000001</v>
      </c>
      <c r="AC32">
        <v>3.5000000000000003E-2</v>
      </c>
      <c r="AD32">
        <f>Y32/Q32</f>
        <v>0.76495309665347089</v>
      </c>
      <c r="AE32" s="11" t="s">
        <v>20</v>
      </c>
      <c r="AF32" s="11">
        <v>94798</v>
      </c>
      <c r="AG32" s="11">
        <v>4042.337</v>
      </c>
      <c r="AH32" s="11">
        <v>4.2999999999999997E-2</v>
      </c>
      <c r="AI32" s="11">
        <v>2.3E-2</v>
      </c>
      <c r="AJ32" s="11">
        <v>5.7679999999999998</v>
      </c>
      <c r="AK32" s="11">
        <v>4.5999999999999999E-2</v>
      </c>
      <c r="AL32" s="11">
        <f>AG32/Y32</f>
        <v>1.0180403777264686</v>
      </c>
      <c r="AM32" s="11">
        <f>AG32/C32</f>
        <v>0.71631034881157685</v>
      </c>
      <c r="AN32" s="11" t="s">
        <v>20</v>
      </c>
      <c r="AO32" s="11">
        <v>94792</v>
      </c>
      <c r="AP32" s="5">
        <v>3864.9360000000001</v>
      </c>
      <c r="AQ32" s="5">
        <v>4.1000000000000002E-2</v>
      </c>
      <c r="AR32" s="5">
        <v>2.4E-2</v>
      </c>
      <c r="AS32" s="5">
        <v>0.53900000000000003</v>
      </c>
      <c r="AT32" s="5">
        <v>2.9000000000000001E-2</v>
      </c>
      <c r="AU32" s="11">
        <f>AP32/AG32</f>
        <v>0.95611424777300857</v>
      </c>
      <c r="AV32" s="5" t="s">
        <v>20</v>
      </c>
      <c r="AW32" s="19">
        <v>94818</v>
      </c>
      <c r="AX32" s="5">
        <v>4073.1680000000001</v>
      </c>
      <c r="AY32" s="5">
        <v>4.2999999999999997E-2</v>
      </c>
      <c r="AZ32" s="5">
        <v>2.4E-2</v>
      </c>
      <c r="BA32" s="5">
        <v>1.4259999999999999</v>
      </c>
      <c r="BB32" s="5">
        <v>3.5999999999999997E-2</v>
      </c>
      <c r="BC32" s="5">
        <f>AX32/AP32</f>
        <v>1.0538772181479847</v>
      </c>
    </row>
    <row r="33" spans="1:55" x14ac:dyDescent="0.25">
      <c r="A33" t="s">
        <v>26</v>
      </c>
      <c r="B33">
        <v>414200</v>
      </c>
      <c r="C33">
        <v>2678.1060000000002</v>
      </c>
      <c r="D33">
        <v>6.0000000000000001E-3</v>
      </c>
      <c r="E33">
        <v>6.0000000000000001E-3</v>
      </c>
      <c r="F33">
        <v>1.9870000000000001</v>
      </c>
      <c r="G33">
        <v>5.0000000000000001E-3</v>
      </c>
      <c r="H33" t="s">
        <v>26</v>
      </c>
      <c r="I33">
        <v>414200</v>
      </c>
      <c r="J33">
        <v>2761.2089999999998</v>
      </c>
      <c r="K33">
        <v>7.0000000000000001E-3</v>
      </c>
      <c r="L33">
        <v>6.0000000000000001E-3</v>
      </c>
      <c r="M33">
        <v>7.0060000000000002</v>
      </c>
      <c r="N33">
        <v>1.2E-2</v>
      </c>
      <c r="O33" s="9" t="s">
        <v>26</v>
      </c>
      <c r="P33" s="9">
        <v>414200</v>
      </c>
      <c r="Q33" s="10">
        <v>1812.431</v>
      </c>
      <c r="R33" s="9">
        <v>4.0000000000000001E-3</v>
      </c>
      <c r="S33" s="9">
        <v>4.0000000000000001E-3</v>
      </c>
      <c r="T33" s="9">
        <v>0.59899999999999998</v>
      </c>
      <c r="U33" s="9">
        <v>4.0000000000000001E-3</v>
      </c>
      <c r="V33">
        <f>Q33/C33</f>
        <v>0.67675850022366546</v>
      </c>
      <c r="W33" s="9" t="s">
        <v>26</v>
      </c>
      <c r="X33" s="9">
        <v>414200</v>
      </c>
      <c r="Y33" s="9">
        <v>1610.3209999999999</v>
      </c>
      <c r="Z33" s="9">
        <v>4.0000000000000001E-3</v>
      </c>
      <c r="AA33" s="9">
        <v>2E-3</v>
      </c>
      <c r="AB33" s="9">
        <v>0.58399999999999996</v>
      </c>
      <c r="AC33" s="9">
        <v>4.0000000000000001E-3</v>
      </c>
      <c r="AD33">
        <f>Y33/Q33</f>
        <v>0.88848678929018532</v>
      </c>
      <c r="AE33" s="11" t="s">
        <v>26</v>
      </c>
      <c r="AF33" s="11">
        <v>525200</v>
      </c>
      <c r="AG33" s="11">
        <v>1892.693</v>
      </c>
      <c r="AH33" s="11">
        <v>4.0000000000000001E-3</v>
      </c>
      <c r="AI33" s="11">
        <v>2E-3</v>
      </c>
      <c r="AJ33" s="11">
        <v>1.4550000000000001</v>
      </c>
      <c r="AK33" s="11">
        <v>4.0000000000000001E-3</v>
      </c>
      <c r="AL33" s="11">
        <f>AG33/Y33</f>
        <v>1.1753513740428152</v>
      </c>
      <c r="AM33" s="11">
        <f>AG33/C33</f>
        <v>0.7067281877565712</v>
      </c>
      <c r="AN33" s="11" t="s">
        <v>26</v>
      </c>
      <c r="AO33" s="11">
        <v>540400</v>
      </c>
      <c r="AP33" s="5">
        <v>1938.7049999999999</v>
      </c>
      <c r="AQ33" s="5">
        <v>4.0000000000000001E-3</v>
      </c>
      <c r="AR33" s="5">
        <v>2E-3</v>
      </c>
      <c r="AS33" s="5">
        <v>0.84099999999999997</v>
      </c>
      <c r="AT33" s="5">
        <v>3.0000000000000001E-3</v>
      </c>
      <c r="AU33" s="11">
        <f>AP33/AG33</f>
        <v>1.0243103345339155</v>
      </c>
      <c r="AV33" s="5" t="s">
        <v>26</v>
      </c>
      <c r="AW33" s="19">
        <v>525200</v>
      </c>
      <c r="AX33" s="5">
        <v>2050.625</v>
      </c>
      <c r="AY33" s="5">
        <v>4.0000000000000001E-3</v>
      </c>
      <c r="AZ33" s="5">
        <v>2E-3</v>
      </c>
      <c r="BA33" s="5">
        <v>2.9940000000000002</v>
      </c>
      <c r="BB33" s="5">
        <v>6.0000000000000001E-3</v>
      </c>
      <c r="BC33" s="5">
        <f>AX33/AP33</f>
        <v>1.0577292574166777</v>
      </c>
    </row>
    <row r="34" spans="1:55" x14ac:dyDescent="0.25">
      <c r="A34" t="s">
        <v>24</v>
      </c>
      <c r="B34">
        <v>3138796</v>
      </c>
      <c r="C34">
        <v>24038.625</v>
      </c>
      <c r="D34">
        <v>8.0000000000000002E-3</v>
      </c>
      <c r="E34">
        <v>6.0000000000000001E-3</v>
      </c>
      <c r="F34">
        <v>9.6880000000000006</v>
      </c>
      <c r="G34">
        <v>8.0000000000000002E-3</v>
      </c>
      <c r="H34" t="s">
        <v>24</v>
      </c>
      <c r="I34">
        <v>3138882</v>
      </c>
      <c r="J34">
        <v>17653.649000000001</v>
      </c>
      <c r="K34">
        <v>6.0000000000000001E-3</v>
      </c>
      <c r="L34">
        <v>4.0000000000000001E-3</v>
      </c>
      <c r="M34">
        <v>5.234</v>
      </c>
      <c r="N34">
        <v>6.0000000000000001E-3</v>
      </c>
      <c r="O34" t="s">
        <v>24</v>
      </c>
      <c r="P34">
        <v>3138798</v>
      </c>
      <c r="Q34" s="5">
        <v>16763.873</v>
      </c>
      <c r="R34">
        <v>5.0000000000000001E-3</v>
      </c>
      <c r="S34">
        <v>4.0000000000000001E-3</v>
      </c>
      <c r="T34">
        <v>4.5030000000000001</v>
      </c>
      <c r="U34">
        <v>5.0000000000000001E-3</v>
      </c>
      <c r="V34">
        <f>Q34/C34</f>
        <v>0.69737237466785229</v>
      </c>
      <c r="W34" t="s">
        <v>24</v>
      </c>
      <c r="X34">
        <v>3138726</v>
      </c>
      <c r="Y34">
        <v>14662.237999999999</v>
      </c>
      <c r="Z34">
        <v>5.0000000000000001E-3</v>
      </c>
      <c r="AA34">
        <v>3.0000000000000001E-3</v>
      </c>
      <c r="AB34">
        <v>4.41</v>
      </c>
      <c r="AC34">
        <v>5.0000000000000001E-3</v>
      </c>
      <c r="AD34">
        <f>Y34/Q34</f>
        <v>0.87463308747328261</v>
      </c>
      <c r="AE34" s="11" t="s">
        <v>24</v>
      </c>
      <c r="AF34" s="11">
        <v>3215782</v>
      </c>
      <c r="AG34" s="11">
        <v>15051.15</v>
      </c>
      <c r="AH34" s="11">
        <v>5.0000000000000001E-3</v>
      </c>
      <c r="AI34" s="11">
        <v>2E-3</v>
      </c>
      <c r="AJ34" s="11">
        <v>5.657</v>
      </c>
      <c r="AK34" s="11">
        <v>5.0000000000000001E-3</v>
      </c>
      <c r="AL34" s="11">
        <f>AG34/Y34</f>
        <v>1.0265247365374919</v>
      </c>
      <c r="AM34" s="11">
        <f>AG34/C34</f>
        <v>0.62612358235963994</v>
      </c>
      <c r="AN34" s="11" t="s">
        <v>24</v>
      </c>
      <c r="AO34" s="11">
        <v>3267782</v>
      </c>
      <c r="AP34" s="5">
        <v>14197.581</v>
      </c>
      <c r="AQ34" s="5">
        <v>4.0000000000000001E-3</v>
      </c>
      <c r="AR34" s="5">
        <v>3.0000000000000001E-3</v>
      </c>
      <c r="AS34" s="5">
        <v>4.4210000000000003</v>
      </c>
      <c r="AT34" s="5">
        <v>4.0000000000000001E-3</v>
      </c>
      <c r="AU34" s="11">
        <f>AP34/AG34</f>
        <v>0.94328878524232374</v>
      </c>
      <c r="AV34" s="5" t="s">
        <v>24</v>
      </c>
      <c r="AW34" s="19">
        <v>3192650</v>
      </c>
      <c r="AX34" s="5">
        <v>15038.448</v>
      </c>
      <c r="AY34" s="5">
        <v>5.0000000000000001E-3</v>
      </c>
      <c r="AZ34" s="5">
        <v>3.0000000000000001E-3</v>
      </c>
      <c r="BA34" s="5">
        <v>4.6120000000000001</v>
      </c>
      <c r="BB34" s="5">
        <v>6.0000000000000001E-3</v>
      </c>
      <c r="BC34" s="5">
        <f>AX34/AP34</f>
        <v>1.0592260752025293</v>
      </c>
    </row>
    <row r="35" spans="1:55" x14ac:dyDescent="0.25">
      <c r="A35" t="s">
        <v>30</v>
      </c>
      <c r="B35">
        <v>3400</v>
      </c>
      <c r="C35">
        <v>762.37800000000004</v>
      </c>
      <c r="D35">
        <v>0.224</v>
      </c>
      <c r="E35">
        <v>0.17499999999999999</v>
      </c>
      <c r="F35">
        <v>0.66900000000000004</v>
      </c>
      <c r="G35">
        <v>6.6000000000000003E-2</v>
      </c>
      <c r="H35" t="s">
        <v>30</v>
      </c>
      <c r="I35">
        <v>3400</v>
      </c>
      <c r="J35">
        <v>734.54</v>
      </c>
      <c r="K35">
        <v>0.216</v>
      </c>
      <c r="L35">
        <v>0.16500000000000001</v>
      </c>
      <c r="M35">
        <v>0.65500000000000003</v>
      </c>
      <c r="N35">
        <v>6.7000000000000004E-2</v>
      </c>
      <c r="O35" t="s">
        <v>30</v>
      </c>
      <c r="P35">
        <v>3400</v>
      </c>
      <c r="Q35" s="5">
        <v>726.59199999999998</v>
      </c>
      <c r="R35">
        <v>0.214</v>
      </c>
      <c r="S35">
        <v>0.16500000000000001</v>
      </c>
      <c r="T35">
        <v>0.72699999999999998</v>
      </c>
      <c r="U35">
        <v>6.6000000000000003E-2</v>
      </c>
      <c r="V35">
        <f>Q35/C35</f>
        <v>0.95306003058850064</v>
      </c>
      <c r="W35" s="9" t="s">
        <v>30</v>
      </c>
      <c r="X35" s="9">
        <v>3400</v>
      </c>
      <c r="Y35" s="9">
        <v>616.31399999999996</v>
      </c>
      <c r="Z35" s="9">
        <v>0.18099999999999999</v>
      </c>
      <c r="AA35" s="9">
        <v>0.13</v>
      </c>
      <c r="AB35" s="9">
        <v>0.54600000000000004</v>
      </c>
      <c r="AC35" s="9">
        <v>6.6000000000000003E-2</v>
      </c>
      <c r="AD35">
        <f>Y35/Q35</f>
        <v>0.84822568924513342</v>
      </c>
      <c r="AE35" s="13" t="s">
        <v>30</v>
      </c>
      <c r="AF35" s="13">
        <v>3400</v>
      </c>
      <c r="AG35" s="13">
        <v>626.94299999999998</v>
      </c>
      <c r="AH35" s="13">
        <v>0.184</v>
      </c>
      <c r="AI35" s="13">
        <v>0.128</v>
      </c>
      <c r="AJ35" s="13">
        <v>0.77700000000000002</v>
      </c>
      <c r="AK35" s="13">
        <v>7.1999999999999995E-2</v>
      </c>
      <c r="AL35" s="11">
        <f>AG35/Y35</f>
        <v>1.0172460791090256</v>
      </c>
      <c r="AM35" s="11">
        <f>AG35/C35</f>
        <v>0.82235190417352011</v>
      </c>
      <c r="AN35" s="16" t="s">
        <v>30</v>
      </c>
      <c r="AO35" s="16">
        <v>3400</v>
      </c>
      <c r="AP35" s="10">
        <v>595.42700000000002</v>
      </c>
      <c r="AQ35" s="10">
        <v>0.17499999999999999</v>
      </c>
      <c r="AR35" s="10">
        <v>0.124</v>
      </c>
      <c r="AS35" s="10">
        <v>0.58299999999999996</v>
      </c>
      <c r="AT35" s="10">
        <v>6.7000000000000004E-2</v>
      </c>
      <c r="AU35" s="11">
        <f>AP35/AG35</f>
        <v>0.94973067727050153</v>
      </c>
      <c r="AV35" s="5" t="s">
        <v>30</v>
      </c>
      <c r="AW35" s="19">
        <v>3400</v>
      </c>
      <c r="AX35" s="5">
        <v>636.57000000000005</v>
      </c>
      <c r="AY35" s="5">
        <v>0.187</v>
      </c>
      <c r="AZ35" s="5">
        <v>0.13400000000000001</v>
      </c>
      <c r="BA35" s="5">
        <v>1.798</v>
      </c>
      <c r="BB35" s="5">
        <v>7.4999999999999997E-2</v>
      </c>
      <c r="BC35" s="5">
        <f>AX35/AP35</f>
        <v>1.0690983109600338</v>
      </c>
    </row>
    <row r="36" spans="1:55" x14ac:dyDescent="0.25">
      <c r="A36" t="s">
        <v>27</v>
      </c>
      <c r="B36">
        <v>6800</v>
      </c>
      <c r="C36">
        <v>1414.729</v>
      </c>
      <c r="D36">
        <v>0.20799999999999999</v>
      </c>
      <c r="E36">
        <v>0.16700000000000001</v>
      </c>
      <c r="F36">
        <v>1.63</v>
      </c>
      <c r="G36">
        <v>0.06</v>
      </c>
      <c r="H36" t="s">
        <v>27</v>
      </c>
      <c r="I36">
        <v>6800</v>
      </c>
      <c r="J36">
        <v>1359.694</v>
      </c>
      <c r="K36">
        <v>0.2</v>
      </c>
      <c r="L36">
        <v>0.159</v>
      </c>
      <c r="M36">
        <v>0.68300000000000005</v>
      </c>
      <c r="N36">
        <v>5.8000000000000003E-2</v>
      </c>
      <c r="O36" t="s">
        <v>27</v>
      </c>
      <c r="P36">
        <v>6800</v>
      </c>
      <c r="Q36" s="5">
        <v>1347.806</v>
      </c>
      <c r="R36">
        <v>0.19800000000000001</v>
      </c>
      <c r="S36">
        <v>0.158</v>
      </c>
      <c r="T36">
        <v>0.57999999999999996</v>
      </c>
      <c r="U36">
        <v>5.8000000000000003E-2</v>
      </c>
      <c r="V36">
        <f>Q36/C36</f>
        <v>0.95269553391497597</v>
      </c>
      <c r="W36" t="s">
        <v>27</v>
      </c>
      <c r="X36">
        <v>6800</v>
      </c>
      <c r="Y36">
        <v>1129.4690000000001</v>
      </c>
      <c r="Z36">
        <v>0.16600000000000001</v>
      </c>
      <c r="AA36">
        <v>0.125</v>
      </c>
      <c r="AB36">
        <v>0.65200000000000002</v>
      </c>
      <c r="AC36">
        <v>5.7000000000000002E-2</v>
      </c>
      <c r="AD36">
        <f>Y36/Q36</f>
        <v>0.83800561801921047</v>
      </c>
      <c r="AE36" s="11" t="s">
        <v>27</v>
      </c>
      <c r="AF36" s="11">
        <v>6800</v>
      </c>
      <c r="AG36" s="11">
        <v>1145.8230000000001</v>
      </c>
      <c r="AH36" s="11">
        <v>0.16900000000000001</v>
      </c>
      <c r="AI36" s="11">
        <v>0.122</v>
      </c>
      <c r="AJ36" s="11">
        <v>3.3090000000000002</v>
      </c>
      <c r="AK36" s="11">
        <v>7.0999999999999994E-2</v>
      </c>
      <c r="AL36" s="11">
        <f>AG36/Y36</f>
        <v>1.0144793703944066</v>
      </c>
      <c r="AM36" s="11">
        <f>AG36/C36</f>
        <v>0.80992402078419268</v>
      </c>
      <c r="AN36" s="11" t="s">
        <v>27</v>
      </c>
      <c r="AO36" s="11">
        <v>6800</v>
      </c>
      <c r="AP36" s="5">
        <v>1084.8420000000001</v>
      </c>
      <c r="AQ36" s="5">
        <v>0.16</v>
      </c>
      <c r="AR36" s="5">
        <v>0.12</v>
      </c>
      <c r="AS36" s="5">
        <v>0.501</v>
      </c>
      <c r="AT36" s="5">
        <v>5.7000000000000002E-2</v>
      </c>
      <c r="AU36" s="11">
        <f>AP36/AG36</f>
        <v>0.94677973823182116</v>
      </c>
      <c r="AV36" s="5" t="s">
        <v>27</v>
      </c>
      <c r="AW36" s="19">
        <v>6800</v>
      </c>
      <c r="AX36" s="5">
        <v>1165.1659999999999</v>
      </c>
      <c r="AY36" s="5">
        <v>0.17100000000000001</v>
      </c>
      <c r="AZ36" s="5">
        <v>0.127</v>
      </c>
      <c r="BA36" s="5">
        <v>1.577</v>
      </c>
      <c r="BB36" s="5">
        <v>6.2E-2</v>
      </c>
      <c r="BC36" s="5">
        <f>AX36/AP36</f>
        <v>1.0740421185757925</v>
      </c>
    </row>
    <row r="37" spans="1:55" x14ac:dyDescent="0.25">
      <c r="A37" t="s">
        <v>19</v>
      </c>
      <c r="B37">
        <v>427400</v>
      </c>
      <c r="C37">
        <v>1673.74</v>
      </c>
      <c r="D37">
        <v>4.0000000000000001E-3</v>
      </c>
      <c r="E37">
        <v>3.0000000000000001E-3</v>
      </c>
      <c r="F37">
        <v>1.984</v>
      </c>
      <c r="G37">
        <v>4.0000000000000001E-3</v>
      </c>
      <c r="H37" t="s">
        <v>19</v>
      </c>
      <c r="I37">
        <v>427400</v>
      </c>
      <c r="J37">
        <v>1850.288</v>
      </c>
      <c r="K37">
        <v>4.0000000000000001E-3</v>
      </c>
      <c r="L37">
        <v>3.0000000000000001E-3</v>
      </c>
      <c r="M37">
        <v>7.0019999999999998</v>
      </c>
      <c r="N37">
        <v>1.0999999999999999E-2</v>
      </c>
      <c r="O37" t="s">
        <v>19</v>
      </c>
      <c r="P37">
        <v>427400</v>
      </c>
      <c r="Q37" s="5">
        <v>563.64800000000002</v>
      </c>
      <c r="R37">
        <v>1E-3</v>
      </c>
      <c r="S37">
        <v>0</v>
      </c>
      <c r="T37">
        <v>0.16300000000000001</v>
      </c>
      <c r="U37">
        <v>3.0000000000000001E-3</v>
      </c>
      <c r="V37">
        <f>Q37/C37</f>
        <v>0.33675959229031988</v>
      </c>
      <c r="W37" t="s">
        <v>19</v>
      </c>
      <c r="X37">
        <v>427400</v>
      </c>
      <c r="Y37">
        <v>440.44200000000001</v>
      </c>
      <c r="Z37">
        <v>1E-3</v>
      </c>
      <c r="AA37">
        <v>0</v>
      </c>
      <c r="AB37">
        <v>0.159</v>
      </c>
      <c r="AC37">
        <v>3.0000000000000001E-3</v>
      </c>
      <c r="AD37">
        <f>Y37/Q37</f>
        <v>0.78141322243669809</v>
      </c>
      <c r="AE37" s="11" t="s">
        <v>19</v>
      </c>
      <c r="AF37" s="11">
        <v>538400</v>
      </c>
      <c r="AG37" s="11">
        <v>453.93700000000001</v>
      </c>
      <c r="AH37" s="11">
        <v>1E-3</v>
      </c>
      <c r="AI37" s="11">
        <v>0</v>
      </c>
      <c r="AJ37" s="11">
        <v>0.30099999999999999</v>
      </c>
      <c r="AK37" s="11">
        <v>3.0000000000000001E-3</v>
      </c>
      <c r="AL37" s="11">
        <f>AG37/Y37</f>
        <v>1.0306396755986031</v>
      </c>
      <c r="AM37" s="11">
        <f>AG37/C37</f>
        <v>0.27121117975312775</v>
      </c>
      <c r="AN37" s="11" t="s">
        <v>19</v>
      </c>
      <c r="AO37" s="11">
        <v>553600</v>
      </c>
      <c r="AP37" s="5">
        <v>460.46100000000001</v>
      </c>
      <c r="AQ37" s="5">
        <v>1E-3</v>
      </c>
      <c r="AR37" s="5">
        <v>0</v>
      </c>
      <c r="AS37" s="5">
        <v>0.157</v>
      </c>
      <c r="AT37" s="5">
        <v>3.0000000000000001E-3</v>
      </c>
      <c r="AU37" s="11">
        <f>AP37/AG37</f>
        <v>1.0143720384106165</v>
      </c>
      <c r="AV37" s="5" t="s">
        <v>19</v>
      </c>
      <c r="AW37" s="19">
        <v>538400</v>
      </c>
      <c r="AX37" s="5">
        <v>497.17</v>
      </c>
      <c r="AY37" s="5">
        <v>1E-3</v>
      </c>
      <c r="AZ37" s="5">
        <v>0</v>
      </c>
      <c r="BA37" s="5">
        <v>2.972</v>
      </c>
      <c r="BB37" s="5">
        <v>5.0000000000000001E-3</v>
      </c>
      <c r="BC37" s="5">
        <f>AX37/AP37</f>
        <v>1.0797222783254175</v>
      </c>
    </row>
    <row r="38" spans="1:55" x14ac:dyDescent="0.25">
      <c r="A38" t="s">
        <v>16</v>
      </c>
      <c r="B38">
        <v>3169996</v>
      </c>
      <c r="C38">
        <v>12745.349</v>
      </c>
      <c r="D38">
        <v>4.0000000000000001E-3</v>
      </c>
      <c r="E38">
        <v>3.0000000000000001E-3</v>
      </c>
      <c r="F38">
        <v>9.6809999999999992</v>
      </c>
      <c r="G38">
        <v>7.0000000000000001E-3</v>
      </c>
      <c r="H38" t="s">
        <v>16</v>
      </c>
      <c r="I38">
        <v>3170082</v>
      </c>
      <c r="J38">
        <v>6291.116</v>
      </c>
      <c r="K38">
        <v>2E-3</v>
      </c>
      <c r="L38">
        <v>1E-3</v>
      </c>
      <c r="M38">
        <v>2.9510000000000001</v>
      </c>
      <c r="N38">
        <v>3.0000000000000001E-3</v>
      </c>
      <c r="O38" t="s">
        <v>16</v>
      </c>
      <c r="P38">
        <v>3169998</v>
      </c>
      <c r="Q38" s="5">
        <v>4967.8590000000004</v>
      </c>
      <c r="R38">
        <v>2E-3</v>
      </c>
      <c r="S38">
        <v>1E-3</v>
      </c>
      <c r="T38">
        <v>0.2</v>
      </c>
      <c r="U38">
        <v>3.0000000000000001E-3</v>
      </c>
      <c r="V38">
        <f>Q38/C38</f>
        <v>0.38977818496770866</v>
      </c>
      <c r="W38" t="s">
        <v>16</v>
      </c>
      <c r="X38">
        <v>3169926</v>
      </c>
      <c r="Y38">
        <v>3742.9259999999999</v>
      </c>
      <c r="Z38">
        <v>1E-3</v>
      </c>
      <c r="AA38">
        <v>0</v>
      </c>
      <c r="AB38">
        <v>0.23400000000000001</v>
      </c>
      <c r="AC38">
        <v>3.0000000000000001E-3</v>
      </c>
      <c r="AD38">
        <f>Y38/Q38</f>
        <v>0.75342838836609483</v>
      </c>
      <c r="AE38" s="11" t="s">
        <v>16</v>
      </c>
      <c r="AF38" s="11">
        <v>3246982</v>
      </c>
      <c r="AG38" s="11">
        <v>3846.605</v>
      </c>
      <c r="AH38" s="11">
        <v>1E-3</v>
      </c>
      <c r="AI38" s="11">
        <v>0</v>
      </c>
      <c r="AJ38" s="11">
        <v>0.57499999999999996</v>
      </c>
      <c r="AK38" s="11">
        <v>3.0000000000000001E-3</v>
      </c>
      <c r="AL38" s="11">
        <f>AG38/Y38</f>
        <v>1.027699986588033</v>
      </c>
      <c r="AM38" s="11">
        <f>AG38/C38</f>
        <v>0.30180460338904802</v>
      </c>
      <c r="AN38" s="11" t="s">
        <v>16</v>
      </c>
      <c r="AO38" s="11">
        <v>3298982</v>
      </c>
      <c r="AP38" s="5">
        <v>3875.3620000000001</v>
      </c>
      <c r="AQ38" s="5">
        <v>1E-3</v>
      </c>
      <c r="AR38" s="5">
        <v>0</v>
      </c>
      <c r="AS38" s="5">
        <v>0.27400000000000002</v>
      </c>
      <c r="AT38" s="5">
        <v>3.0000000000000001E-3</v>
      </c>
      <c r="AU38" s="11">
        <f>AP38/AG38</f>
        <v>1.0074759430718776</v>
      </c>
      <c r="AV38" s="5" t="s">
        <v>16</v>
      </c>
      <c r="AW38" s="19">
        <v>3223850</v>
      </c>
      <c r="AX38" s="5">
        <v>4199.4120000000003</v>
      </c>
      <c r="AY38" s="5">
        <v>1E-3</v>
      </c>
      <c r="AZ38" s="5">
        <v>0</v>
      </c>
      <c r="BA38" s="5">
        <v>0.247</v>
      </c>
      <c r="BB38" s="5">
        <v>3.0000000000000001E-3</v>
      </c>
      <c r="BC38" s="5">
        <f>AX38/AP38</f>
        <v>1.0836179949124753</v>
      </c>
    </row>
    <row r="39" spans="1:55" x14ac:dyDescent="0.25">
      <c r="A39" t="s">
        <v>9</v>
      </c>
      <c r="B39">
        <v>9600</v>
      </c>
      <c r="C39">
        <v>1844.35</v>
      </c>
      <c r="D39">
        <v>0.192</v>
      </c>
      <c r="E39">
        <v>8.0000000000000002E-3</v>
      </c>
      <c r="F39">
        <v>2.37</v>
      </c>
      <c r="G39">
        <v>0.39100000000000001</v>
      </c>
      <c r="H39" t="s">
        <v>9</v>
      </c>
      <c r="I39">
        <v>9600</v>
      </c>
      <c r="J39">
        <v>1779.1959999999999</v>
      </c>
      <c r="K39">
        <v>0.185</v>
      </c>
      <c r="L39">
        <v>8.0000000000000002E-3</v>
      </c>
      <c r="M39">
        <v>3.7989999999999999</v>
      </c>
      <c r="N39">
        <v>0.379</v>
      </c>
      <c r="O39" t="s">
        <v>9</v>
      </c>
      <c r="P39">
        <v>9600</v>
      </c>
      <c r="Q39" s="5">
        <v>1780.21</v>
      </c>
      <c r="R39">
        <v>0.185</v>
      </c>
      <c r="S39">
        <v>8.0000000000000002E-3</v>
      </c>
      <c r="T39">
        <v>27.574999999999999</v>
      </c>
      <c r="U39">
        <v>0.46400000000000002</v>
      </c>
      <c r="V39">
        <f>Q39/C39</f>
        <v>0.96522352048147053</v>
      </c>
      <c r="W39" t="s">
        <v>9</v>
      </c>
      <c r="X39">
        <v>9600</v>
      </c>
      <c r="Y39">
        <v>1424.778</v>
      </c>
      <c r="Z39">
        <v>0.14799999999999999</v>
      </c>
      <c r="AA39">
        <v>8.0000000000000002E-3</v>
      </c>
      <c r="AB39">
        <v>2.3250000000000002</v>
      </c>
      <c r="AC39">
        <v>0.29899999999999999</v>
      </c>
      <c r="AD39">
        <f>Y39/Q39</f>
        <v>0.80034265620348166</v>
      </c>
      <c r="AE39" s="11" t="s">
        <v>9</v>
      </c>
      <c r="AF39" s="11">
        <v>9600</v>
      </c>
      <c r="AG39" s="11">
        <v>1403.1780000000001</v>
      </c>
      <c r="AH39" s="11">
        <v>0.14599999999999999</v>
      </c>
      <c r="AI39" s="11">
        <v>8.0000000000000002E-3</v>
      </c>
      <c r="AJ39" s="11">
        <v>1.7210000000000001</v>
      </c>
      <c r="AK39" s="11">
        <v>0.29299999999999998</v>
      </c>
      <c r="AL39" s="11">
        <f>AG39/Y39</f>
        <v>0.98483974345476988</v>
      </c>
      <c r="AM39" s="11">
        <f>AG39/C39</f>
        <v>0.76079811315639667</v>
      </c>
      <c r="AN39" s="11" t="s">
        <v>9</v>
      </c>
      <c r="AO39" s="11">
        <v>9600</v>
      </c>
      <c r="AP39" s="5">
        <v>1266.2760000000001</v>
      </c>
      <c r="AQ39" s="5">
        <v>0.13200000000000001</v>
      </c>
      <c r="AR39" s="5">
        <v>8.0000000000000002E-3</v>
      </c>
      <c r="AS39" s="5">
        <v>1.397</v>
      </c>
      <c r="AT39" s="5">
        <v>0.26100000000000001</v>
      </c>
      <c r="AU39" s="11">
        <f>AP39/AG39</f>
        <v>0.90243433121100813</v>
      </c>
      <c r="AV39" s="5" t="s">
        <v>9</v>
      </c>
      <c r="AW39" s="19">
        <v>9600</v>
      </c>
      <c r="AX39" s="5">
        <v>1438.0119999999999</v>
      </c>
      <c r="AY39" s="5">
        <v>0.15</v>
      </c>
      <c r="AZ39" s="5">
        <v>8.0000000000000002E-3</v>
      </c>
      <c r="BA39" s="5">
        <v>1.5720000000000001</v>
      </c>
      <c r="BB39" s="5">
        <v>0.3</v>
      </c>
      <c r="BC39" s="5">
        <f>AX39/AP39</f>
        <v>1.1356228815834777</v>
      </c>
    </row>
    <row r="40" spans="1:55" x14ac:dyDescent="0.25">
      <c r="A40" t="s">
        <v>40</v>
      </c>
      <c r="B40">
        <v>3600</v>
      </c>
      <c r="C40">
        <v>1722.933</v>
      </c>
      <c r="D40">
        <v>0.47899999999999998</v>
      </c>
      <c r="E40">
        <v>0.20599999999999999</v>
      </c>
      <c r="F40">
        <v>1.415</v>
      </c>
      <c r="G40">
        <v>0.13500000000000001</v>
      </c>
      <c r="H40" t="s">
        <v>40</v>
      </c>
      <c r="I40">
        <v>3600</v>
      </c>
      <c r="J40">
        <v>1654.3989999999999</v>
      </c>
      <c r="K40">
        <v>0.46</v>
      </c>
      <c r="L40">
        <v>0.19400000000000001</v>
      </c>
      <c r="M40">
        <v>3.2</v>
      </c>
      <c r="N40">
        <v>0.14399999999999999</v>
      </c>
      <c r="O40" t="s">
        <v>40</v>
      </c>
      <c r="P40">
        <v>3600</v>
      </c>
      <c r="Q40" s="5">
        <v>1656.144</v>
      </c>
      <c r="R40">
        <v>0.46</v>
      </c>
      <c r="S40">
        <v>0.19500000000000001</v>
      </c>
      <c r="T40">
        <v>27.173999999999999</v>
      </c>
      <c r="U40">
        <v>0.46300000000000002</v>
      </c>
      <c r="V40">
        <f>Q40/C40</f>
        <v>0.96123528889399645</v>
      </c>
      <c r="W40" t="s">
        <v>40</v>
      </c>
      <c r="X40">
        <v>3600</v>
      </c>
      <c r="Y40">
        <v>1308.768</v>
      </c>
      <c r="Z40">
        <v>0.36399999999999999</v>
      </c>
      <c r="AA40">
        <v>0.14799999999999999</v>
      </c>
      <c r="AB40">
        <v>1.885</v>
      </c>
      <c r="AC40">
        <v>0.113</v>
      </c>
      <c r="AD40">
        <f>Y40/Q40</f>
        <v>0.79025012317769472</v>
      </c>
      <c r="AE40" s="11" t="s">
        <v>40</v>
      </c>
      <c r="AF40" s="11">
        <v>3600</v>
      </c>
      <c r="AG40" s="11">
        <v>1278.528</v>
      </c>
      <c r="AH40" s="11">
        <v>0.35499999999999998</v>
      </c>
      <c r="AI40" s="11">
        <v>0.14399999999999999</v>
      </c>
      <c r="AJ40" s="11">
        <v>0.94199999999999995</v>
      </c>
      <c r="AK40" s="11">
        <v>0.11</v>
      </c>
      <c r="AL40" s="11">
        <f>AG40/Y40</f>
        <v>0.9768943005941465</v>
      </c>
      <c r="AM40" s="11">
        <f>AG40/C40</f>
        <v>0.74206483943368662</v>
      </c>
      <c r="AN40" s="11" t="s">
        <v>40</v>
      </c>
      <c r="AO40" s="11">
        <v>3600</v>
      </c>
      <c r="AP40" s="5">
        <v>1138.165</v>
      </c>
      <c r="AQ40" s="5">
        <v>0.316</v>
      </c>
      <c r="AR40" s="5">
        <v>0.115</v>
      </c>
      <c r="AS40" s="5">
        <v>1.0580000000000001</v>
      </c>
      <c r="AT40" s="5">
        <v>0.111</v>
      </c>
      <c r="AU40" s="11">
        <f>AP40/AG40</f>
        <v>0.89021515367672821</v>
      </c>
      <c r="AV40" s="5" t="s">
        <v>40</v>
      </c>
      <c r="AW40" s="19">
        <v>3600</v>
      </c>
      <c r="AX40" s="5">
        <v>1309.3910000000001</v>
      </c>
      <c r="AY40" s="5">
        <v>0.36399999999999999</v>
      </c>
      <c r="AZ40" s="5">
        <v>0.15</v>
      </c>
      <c r="BA40" s="5">
        <v>0.79900000000000004</v>
      </c>
      <c r="BB40" s="5">
        <v>0.11</v>
      </c>
      <c r="BC40" s="5">
        <f>AX40/AP40</f>
        <v>1.1504404018749479</v>
      </c>
    </row>
    <row r="41" spans="1:55" x14ac:dyDescent="0.25">
      <c r="A41" t="s">
        <v>8</v>
      </c>
      <c r="B41">
        <v>6800</v>
      </c>
      <c r="C41">
        <v>1619.4269999999999</v>
      </c>
      <c r="D41">
        <v>0.23799999999999999</v>
      </c>
      <c r="E41">
        <v>1.0999999999999999E-2</v>
      </c>
      <c r="F41">
        <v>2.3820000000000001</v>
      </c>
      <c r="G41">
        <v>0.42</v>
      </c>
      <c r="H41" t="s">
        <v>8</v>
      </c>
      <c r="I41">
        <v>6800</v>
      </c>
      <c r="J41">
        <v>1561.211</v>
      </c>
      <c r="K41">
        <v>0.23</v>
      </c>
      <c r="L41">
        <v>1.0999999999999999E-2</v>
      </c>
      <c r="M41">
        <v>3.8050000000000002</v>
      </c>
      <c r="N41">
        <v>0.40600000000000003</v>
      </c>
      <c r="O41" s="4" t="s">
        <v>8</v>
      </c>
      <c r="P41" s="4">
        <v>6800</v>
      </c>
      <c r="Q41" s="8">
        <v>1565.57</v>
      </c>
      <c r="R41" s="4">
        <v>0.23</v>
      </c>
      <c r="S41" s="4">
        <v>1.0999999999999999E-2</v>
      </c>
      <c r="T41" s="4">
        <v>27.581</v>
      </c>
      <c r="U41" s="4">
        <v>0.51700000000000002</v>
      </c>
      <c r="V41">
        <f>Q41/C41</f>
        <v>0.96674317520950315</v>
      </c>
      <c r="W41" t="s">
        <v>8</v>
      </c>
      <c r="X41">
        <v>6800</v>
      </c>
      <c r="Y41">
        <v>1250.1980000000001</v>
      </c>
      <c r="Z41">
        <v>0.184</v>
      </c>
      <c r="AA41">
        <v>1.0999999999999999E-2</v>
      </c>
      <c r="AB41">
        <v>2.3279999999999998</v>
      </c>
      <c r="AC41">
        <v>0.32</v>
      </c>
      <c r="AD41">
        <f>Y41/Q41</f>
        <v>0.79855771380391816</v>
      </c>
      <c r="AE41" s="11" t="s">
        <v>8</v>
      </c>
      <c r="AF41" s="11">
        <v>6800</v>
      </c>
      <c r="AG41" s="11">
        <v>1230.9880000000001</v>
      </c>
      <c r="AH41" s="11">
        <v>0.18099999999999999</v>
      </c>
      <c r="AI41" s="11">
        <v>1.0999999999999999E-2</v>
      </c>
      <c r="AJ41" s="11">
        <v>1.605</v>
      </c>
      <c r="AK41" s="11">
        <v>0.313</v>
      </c>
      <c r="AL41" s="11">
        <f>AG41/Y41</f>
        <v>0.98463443390566929</v>
      </c>
      <c r="AM41" s="11">
        <f>AG41/C41</f>
        <v>0.76013799942819293</v>
      </c>
      <c r="AN41" s="11" t="s">
        <v>8</v>
      </c>
      <c r="AO41" s="11">
        <v>6800</v>
      </c>
      <c r="AP41" s="5">
        <v>1096.9469999999999</v>
      </c>
      <c r="AQ41" s="5">
        <v>0.161</v>
      </c>
      <c r="AR41" s="5">
        <v>1.2E-2</v>
      </c>
      <c r="AS41" s="5">
        <v>1.3069999999999999</v>
      </c>
      <c r="AT41" s="5">
        <v>0.27400000000000002</v>
      </c>
      <c r="AU41" s="11">
        <f>AP41/AG41</f>
        <v>0.89111104251219331</v>
      </c>
      <c r="AV41" s="5" t="s">
        <v>8</v>
      </c>
      <c r="AW41" s="19">
        <v>6800</v>
      </c>
      <c r="AX41" s="5">
        <v>1263.626</v>
      </c>
      <c r="AY41" s="5">
        <v>0.186</v>
      </c>
      <c r="AZ41" s="5">
        <v>1.2E-2</v>
      </c>
      <c r="BA41" s="5">
        <v>1.577</v>
      </c>
      <c r="BB41" s="5">
        <v>0.32100000000000001</v>
      </c>
      <c r="BC41" s="5">
        <f>AX41/AP41</f>
        <v>1.1519480886496796</v>
      </c>
    </row>
    <row r="49" spans="1:54" x14ac:dyDescent="0.25">
      <c r="A49" s="1" t="s">
        <v>46</v>
      </c>
      <c r="B49" s="2">
        <v>200</v>
      </c>
      <c r="C49" s="2">
        <v>125116.967</v>
      </c>
      <c r="D49" s="2">
        <v>625.58500000000004</v>
      </c>
      <c r="E49" s="2">
        <v>614.86099999999999</v>
      </c>
      <c r="F49" s="2">
        <v>793.77800000000002</v>
      </c>
      <c r="G49" s="3">
        <v>15.188000000000001</v>
      </c>
      <c r="H49" s="4" t="s">
        <v>46</v>
      </c>
      <c r="I49" s="4">
        <v>200</v>
      </c>
      <c r="J49" s="4">
        <v>121208.32799999999</v>
      </c>
      <c r="K49" s="4">
        <v>606.04200000000003</v>
      </c>
      <c r="L49" s="4">
        <v>589.476</v>
      </c>
      <c r="M49" s="4">
        <v>757.28700000000003</v>
      </c>
      <c r="N49" s="4">
        <v>20.48</v>
      </c>
      <c r="O49" s="2" t="s">
        <v>46</v>
      </c>
      <c r="P49" s="2">
        <v>200</v>
      </c>
      <c r="Q49" s="2">
        <v>119423.591</v>
      </c>
      <c r="R49" s="2">
        <v>597.11800000000005</v>
      </c>
      <c r="S49" s="2">
        <v>585.19899999999996</v>
      </c>
      <c r="T49" s="2">
        <v>741.226</v>
      </c>
      <c r="U49" s="3">
        <v>17.978999999999999</v>
      </c>
      <c r="W49" t="s">
        <v>46</v>
      </c>
      <c r="X49">
        <v>200</v>
      </c>
      <c r="Y49">
        <v>96867.243000000002</v>
      </c>
      <c r="Z49">
        <v>484.33600000000001</v>
      </c>
      <c r="AA49">
        <v>473.48599999999999</v>
      </c>
      <c r="AB49">
        <v>626.053</v>
      </c>
      <c r="AC49">
        <v>14.5</v>
      </c>
      <c r="AE49" t="s">
        <v>46</v>
      </c>
      <c r="AF49">
        <v>200</v>
      </c>
      <c r="AG49">
        <v>89441.505999999994</v>
      </c>
      <c r="AH49">
        <v>447.20800000000003</v>
      </c>
      <c r="AI49">
        <v>423.96499999999997</v>
      </c>
      <c r="AJ49">
        <v>559.47400000000005</v>
      </c>
      <c r="AK49">
        <v>21.596</v>
      </c>
      <c r="AN49" t="s">
        <v>46</v>
      </c>
      <c r="AO49">
        <v>200</v>
      </c>
      <c r="AP49">
        <v>89265.247000000003</v>
      </c>
      <c r="AQ49">
        <v>446.32600000000002</v>
      </c>
      <c r="AR49">
        <v>439.74099999999999</v>
      </c>
      <c r="AS49">
        <v>467.52600000000001</v>
      </c>
      <c r="AT49">
        <v>4.0919999999999996</v>
      </c>
      <c r="AV49" t="s">
        <v>46</v>
      </c>
      <c r="AW49">
        <v>200</v>
      </c>
      <c r="AX49">
        <v>90292.404999999999</v>
      </c>
      <c r="AY49">
        <v>451.46199999999999</v>
      </c>
      <c r="AZ49">
        <v>440.60300000000001</v>
      </c>
      <c r="BA49">
        <v>592.77599999999995</v>
      </c>
      <c r="BB49">
        <v>14.202</v>
      </c>
    </row>
    <row r="51" spans="1:54" x14ac:dyDescent="0.25">
      <c r="Y51">
        <f>Y49/Q49</f>
        <v>0.81112318084623669</v>
      </c>
      <c r="AG51">
        <f>AG49/Y49</f>
        <v>0.9233410927159349</v>
      </c>
      <c r="AP51">
        <f>AP49/AG49</f>
        <v>0.99802933774393299</v>
      </c>
      <c r="AQ51">
        <f>AQ49/AH49</f>
        <v>0.99802776336738164</v>
      </c>
    </row>
    <row r="52" spans="1:54" x14ac:dyDescent="0.25">
      <c r="J52">
        <f>J49/C49</f>
        <v>0.96876012028008951</v>
      </c>
      <c r="Q52">
        <f>Q49/C49</f>
        <v>0.95449557213131608</v>
      </c>
      <c r="AX52">
        <v>86503.131999999998</v>
      </c>
    </row>
    <row r="53" spans="1:54" x14ac:dyDescent="0.25">
      <c r="AG53">
        <f>AG49/C49</f>
        <v>0.7148631248390156</v>
      </c>
      <c r="AX53">
        <f>AX52/AP49</f>
        <v>0.9690572188748886</v>
      </c>
    </row>
  </sheetData>
  <sortState xmlns:xlrd2="http://schemas.microsoft.com/office/spreadsheetml/2017/richdata2" ref="AV2:BB41">
    <sortCondition ref="AV2:AV41"/>
  </sortState>
  <phoneticPr fontId="1" type="noConversion"/>
  <conditionalFormatting sqref="C2:C4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4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4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4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4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:AD4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4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L4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:AM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:AU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Coene</dc:creator>
  <cp:lastModifiedBy>Yoshua Coene</cp:lastModifiedBy>
  <dcterms:created xsi:type="dcterms:W3CDTF">2025-07-09T15:05:16Z</dcterms:created>
  <dcterms:modified xsi:type="dcterms:W3CDTF">2025-07-15T13:21:26Z</dcterms:modified>
</cp:coreProperties>
</file>