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shu\Desktop\bapr\"/>
    </mc:Choice>
  </mc:AlternateContent>
  <xr:revisionPtr revIDLastSave="0" documentId="8_{DDFE9464-7749-4B9D-BC19-D19E595C201B}" xr6:coauthVersionLast="47" xr6:coauthVersionMax="47" xr10:uidLastSave="{00000000-0000-0000-0000-000000000000}"/>
  <bookViews>
    <workbookView xWindow="-120" yWindow="-120" windowWidth="38640" windowHeight="21120" xr2:uid="{2AFEA10A-98DE-4FBA-8287-0F4F740435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6" i="1" l="1"/>
  <c r="V33" i="1"/>
  <c r="V9" i="1"/>
  <c r="V21" i="1"/>
  <c r="V25" i="1"/>
  <c r="V20" i="1"/>
  <c r="V24" i="1"/>
  <c r="V30" i="1"/>
  <c r="V27" i="1"/>
  <c r="V5" i="1"/>
  <c r="V4" i="1"/>
  <c r="V38" i="1"/>
  <c r="V35" i="1"/>
  <c r="V2" i="1"/>
  <c r="V37" i="1"/>
  <c r="V3" i="1"/>
  <c r="V18" i="1"/>
  <c r="V22" i="1"/>
  <c r="V6" i="1"/>
  <c r="V23" i="1"/>
  <c r="V14" i="1"/>
  <c r="V32" i="1"/>
  <c r="V39" i="1"/>
  <c r="V7" i="1"/>
  <c r="V10" i="1"/>
  <c r="V12" i="1"/>
  <c r="V17" i="1"/>
  <c r="V19" i="1"/>
  <c r="V28" i="1"/>
  <c r="V36" i="1"/>
  <c r="V8" i="1"/>
  <c r="V11" i="1"/>
  <c r="V13" i="1"/>
  <c r="V15" i="1"/>
  <c r="V34" i="1"/>
  <c r="V31" i="1"/>
  <c r="V29" i="1"/>
  <c r="V41" i="1"/>
  <c r="V16" i="1"/>
  <c r="V40" i="1"/>
  <c r="Q52" i="1"/>
  <c r="J52" i="1"/>
</calcChain>
</file>

<file path=xl/sharedStrings.xml><?xml version="1.0" encoding="utf-8"?>
<sst xmlns="http://schemas.openxmlformats.org/spreadsheetml/2006/main" count="145" uniqueCount="62">
  <si>
    <t>Function</t>
  </si>
  <si>
    <t>Calls</t>
  </si>
  <si>
    <t>Total</t>
  </si>
  <si>
    <t>Avg</t>
  </si>
  <si>
    <t>Min</t>
  </si>
  <si>
    <t>Max</t>
  </si>
  <si>
    <t>Std</t>
  </si>
  <si>
    <t>Rational::Rational</t>
  </si>
  <si>
    <t>RealAlgebraicNumber::operator!=</t>
  </si>
  <si>
    <t>RealAlgebraicNumber::operator==</t>
  </si>
  <si>
    <t>MyMatrix&lt;classPolynomial&gt;::constructSylvesterMatrixForSum</t>
  </si>
  <si>
    <t>MyMatrix&lt;classPolynomial&gt;::determinant</t>
  </si>
  <si>
    <t>Polynomial::operator*</t>
  </si>
  <si>
    <t>Polynomial::operator-</t>
  </si>
  <si>
    <t>Polynomial::operator/</t>
  </si>
  <si>
    <t>Polynomial::polyTrim</t>
  </si>
  <si>
    <t>Rational::operator*=</t>
  </si>
  <si>
    <t>Rational::operator+=</t>
  </si>
  <si>
    <t>Rational::operator-=</t>
  </si>
  <si>
    <t>Rational::operator/=</t>
  </si>
  <si>
    <t>Polynomial::evaluate</t>
  </si>
  <si>
    <t>Rational::abs</t>
  </si>
  <si>
    <t>Rational::operator-</t>
  </si>
  <si>
    <t>RealAlgebraicNumber::evaluatePoly</t>
  </si>
  <si>
    <t>Rational::operator*</t>
  </si>
  <si>
    <t>Rational::operator+</t>
  </si>
  <si>
    <t>Rational::operator/</t>
  </si>
  <si>
    <t>RealAlgebraicNumber::inverse</t>
  </si>
  <si>
    <t>RealAlgebraicNumber::operator*=</t>
  </si>
  <si>
    <t>RealAlgebraicNumber::operator+=</t>
  </si>
  <si>
    <t>RealAlgebraicNumber::operator-</t>
  </si>
  <si>
    <t>RealAlgebraicNumber::operator-=</t>
  </si>
  <si>
    <t>RealAlgebraicNumber::operator/=</t>
  </si>
  <si>
    <t>RealAlgebraicNumber::pow</t>
  </si>
  <si>
    <t>RealAlgebraicNumber::sqrt</t>
  </si>
  <si>
    <t>RealAlgebraicNumber::operator*</t>
  </si>
  <si>
    <t>RealAlgebraicNumber::operator+</t>
  </si>
  <si>
    <t>RealAlgebraicNumber::operator/</t>
  </si>
  <si>
    <t>Polynomial::sturmSequence</t>
  </si>
  <si>
    <t>minimalPolynomialsNtl</t>
  </si>
  <si>
    <t>RealAlgebraicNumber::intervalToOrder</t>
  </si>
  <si>
    <t>RealAlgebraicNumber::variationCount</t>
  </si>
  <si>
    <t>Polynomial::polyDivide</t>
  </si>
  <si>
    <t>Polynomial::normalize</t>
  </si>
  <si>
    <t>Rational::simplify</t>
  </si>
  <si>
    <t>RealAlgebraicNumber::refine</t>
  </si>
  <si>
    <t>voidtestingFunction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</si>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</sst>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0" xfId="0" applyNumberFormat="1"/>
    <xf numFmtId="0" fontId="0" fillId="2" borderId="3" xfId="0" applyNumberFormat="1" applyFont="1" applyFill="1" applyBorder="1"/>
    <xf numFmtId="164" fontId="0" fillId="0" borderId="0" xfId="0" applyNumberFormat="1"/>
    <xf numFmtId="0" fontId="0" fillId="2" borderId="0" xfId="0" applyFont="1" applyFill="1" applyBorder="1"/>
    <xf numFmtId="0" fontId="0" fillId="0" borderId="2" xfId="0" applyBorder="1"/>
    <xf numFmtId="164" fontId="0" fillId="2" borderId="0" xfId="0" applyNumberFormat="1" applyFont="1" applyFill="1" applyBorder="1"/>
    <xf numFmtId="164" fontId="0" fillId="0" borderId="2" xfId="0" applyNumberFormat="1" applyBorder="1"/>
    <xf numFmtId="0" fontId="0" fillId="2" borderId="0" xfId="0" applyNumberFormat="1" applyFont="1" applyFill="1" applyBorder="1"/>
    <xf numFmtId="0" fontId="0" fillId="0" borderId="2" xfId="0" applyNumberFormat="1" applyBorder="1"/>
  </cellXfs>
  <cellStyles count="1">
    <cellStyle name="Normal" xfId="0" builtinId="0"/>
  </cellStyles>
  <dxfs count="7">
    <dxf>
      <numFmt numFmtId="0" formatCode="General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0D6F6A-748C-4A1F-BFC3-BFA379FE0091}" name="Table1" displayName="Table1" ref="A1:V41" totalsRowShown="0">
  <autoFilter ref="A1:V41" xr:uid="{680D6F6A-748C-4A1F-BFC3-BFA379FE0091}"/>
  <sortState xmlns:xlrd2="http://schemas.microsoft.com/office/spreadsheetml/2017/richdata2" ref="A2:V41">
    <sortCondition descending="1" ref="Q1:Q41"/>
  </sortState>
  <tableColumns count="22">
    <tableColumn id="1" xr3:uid="{1CCBD0CF-DB25-4696-A046-3F089755EB98}" name="Function"/>
    <tableColumn id="2" xr3:uid="{9431701B-D88A-40F0-87AD-E7477DC72424}" name="Calls"/>
    <tableColumn id="3" xr3:uid="{56E1AB44-F01F-4F43-9274-5F00C69FDD43}" name="Total"/>
    <tableColumn id="4" xr3:uid="{3669F57C-03CD-4504-BE04-3776D9725E02}" name="Avg"/>
    <tableColumn id="5" xr3:uid="{9090F262-798E-4B84-82BF-88CD104F3FEB}" name="Min"/>
    <tableColumn id="6" xr3:uid="{68D448C8-1D9F-4ED7-83C4-EB8070F4D977}" name="Max"/>
    <tableColumn id="7" xr3:uid="{BE685A62-12DC-4449-BFB7-62D0469BA771}" name="Std"/>
    <tableColumn id="8" xr3:uid="{9E56A016-78A7-4F06-9B06-467D50AE30FC}" name="Column1"/>
    <tableColumn id="9" xr3:uid="{8B74A5A6-2281-4C79-B476-0683434BD988}" name="Column2"/>
    <tableColumn id="10" xr3:uid="{F791B0EF-E512-4708-91D1-21893438B62D}" name="Column3"/>
    <tableColumn id="11" xr3:uid="{192A4413-8F85-47AF-A42D-6BA49C67CF9F}" name="Column4"/>
    <tableColumn id="12" xr3:uid="{CE14F35D-DF58-4EC6-99CD-104A7DE2E87C}" name="Column5"/>
    <tableColumn id="13" xr3:uid="{402982B2-9730-47E9-B060-9529BAAF10C8}" name="Column6"/>
    <tableColumn id="14" xr3:uid="{CDF43FD0-5CF3-4322-800F-9944D215A90E}" name="Column7"/>
    <tableColumn id="15" xr3:uid="{33B7E145-5DAE-47ED-ADE8-44A37F8E7D0D}" name="Column8"/>
    <tableColumn id="16" xr3:uid="{328AA5CB-5B5D-4170-8D97-7FBEC248DB51}" name="Column9" dataDxfId="3"/>
    <tableColumn id="17" xr3:uid="{D6D2972D-C7AC-4F88-8C3B-B4F94EF2F718}" name="Column10" dataDxfId="1"/>
    <tableColumn id="18" xr3:uid="{BAE3CD18-505C-4B7E-8608-883CD380F749}" name="Column11" dataDxfId="2"/>
    <tableColumn id="19" xr3:uid="{FC2ADD1E-5D9A-4FEE-B638-5F4C21366E02}" name="Column12" dataDxfId="6"/>
    <tableColumn id="20" xr3:uid="{F4C0E08D-63CE-4669-8602-B07C290A0F15}" name="Column13" dataDxfId="5"/>
    <tableColumn id="21" xr3:uid="{FC04E18D-AF1D-4ACA-B04B-D4222FA1E152}" name="Column14" dataDxfId="4"/>
    <tableColumn id="22" xr3:uid="{8E0367E8-10AA-468E-93DE-B738FE33E5ED}" name="Column15" dataDxfId="0">
      <calculatedColumnFormula>Q2/C2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1B16D-3ED3-4554-BC36-F057C6C39325}">
  <dimension ref="A1:V52"/>
  <sheetViews>
    <sheetView tabSelected="1" workbookViewId="0">
      <selection activeCell="M44" sqref="M44"/>
    </sheetView>
  </sheetViews>
  <sheetFormatPr defaultRowHeight="15" x14ac:dyDescent="0.25"/>
  <cols>
    <col min="1" max="1" width="55.42578125" customWidth="1"/>
    <col min="8" max="8" width="55.5703125" customWidth="1"/>
    <col min="10" max="10" width="10" customWidth="1"/>
    <col min="15" max="15" width="54.85546875" customWidth="1"/>
    <col min="17" max="17" width="9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</row>
    <row r="2" spans="1:22" x14ac:dyDescent="0.25">
      <c r="A2" t="s">
        <v>11</v>
      </c>
      <c r="B2">
        <v>18200</v>
      </c>
      <c r="C2">
        <v>72875.764999999999</v>
      </c>
      <c r="D2">
        <v>4.0039999999999996</v>
      </c>
      <c r="E2">
        <v>0.28199999999999997</v>
      </c>
      <c r="F2">
        <v>108.60599999999999</v>
      </c>
      <c r="G2">
        <v>11.026999999999999</v>
      </c>
      <c r="H2" t="s">
        <v>11</v>
      </c>
      <c r="I2">
        <v>18200</v>
      </c>
      <c r="J2">
        <v>71246.494000000006</v>
      </c>
      <c r="K2">
        <v>3.915</v>
      </c>
      <c r="L2">
        <v>0.27400000000000002</v>
      </c>
      <c r="M2">
        <v>93.623999999999995</v>
      </c>
      <c r="N2">
        <v>10.689</v>
      </c>
      <c r="O2" t="s">
        <v>11</v>
      </c>
      <c r="P2">
        <v>18200</v>
      </c>
      <c r="Q2" s="7">
        <v>70171.930999999997</v>
      </c>
      <c r="R2">
        <v>3.8559999999999999</v>
      </c>
      <c r="S2">
        <v>0.27200000000000002</v>
      </c>
      <c r="T2">
        <v>101.428</v>
      </c>
      <c r="U2" s="5">
        <v>10.564</v>
      </c>
      <c r="V2" s="5">
        <f>Q2/C2</f>
        <v>0.9628980361303926</v>
      </c>
    </row>
    <row r="3" spans="1:22" x14ac:dyDescent="0.25">
      <c r="A3" t="s">
        <v>33</v>
      </c>
      <c r="B3">
        <v>4400</v>
      </c>
      <c r="C3">
        <v>47747.535000000003</v>
      </c>
      <c r="D3">
        <v>10.852</v>
      </c>
      <c r="E3">
        <v>1.3440000000000001</v>
      </c>
      <c r="F3">
        <v>121.00700000000001</v>
      </c>
      <c r="G3">
        <v>20.477</v>
      </c>
      <c r="H3" t="s">
        <v>33</v>
      </c>
      <c r="I3">
        <v>4400</v>
      </c>
      <c r="J3">
        <v>46556.874000000003</v>
      </c>
      <c r="K3">
        <v>10.581</v>
      </c>
      <c r="L3">
        <v>1.3169999999999999</v>
      </c>
      <c r="M3">
        <v>102.39400000000001</v>
      </c>
      <c r="N3">
        <v>19.824999999999999</v>
      </c>
      <c r="O3" t="s">
        <v>33</v>
      </c>
      <c r="P3">
        <v>4400</v>
      </c>
      <c r="Q3" s="7">
        <v>45840.646999999997</v>
      </c>
      <c r="R3">
        <v>10.417999999999999</v>
      </c>
      <c r="S3">
        <v>1.3109999999999999</v>
      </c>
      <c r="T3">
        <v>114.107</v>
      </c>
      <c r="U3" s="5">
        <v>19.565000000000001</v>
      </c>
      <c r="V3" s="5">
        <f>Q3/C3</f>
        <v>0.9600631111113902</v>
      </c>
    </row>
    <row r="4" spans="1:22" x14ac:dyDescent="0.25">
      <c r="A4" t="s">
        <v>42</v>
      </c>
      <c r="B4">
        <v>205800</v>
      </c>
      <c r="C4">
        <v>46081.447999999997</v>
      </c>
      <c r="D4">
        <v>0.224</v>
      </c>
      <c r="E4">
        <v>8.8999999999999996E-2</v>
      </c>
      <c r="F4">
        <v>14.632</v>
      </c>
      <c r="G4">
        <v>0.22900000000000001</v>
      </c>
      <c r="H4" t="s">
        <v>42</v>
      </c>
      <c r="I4">
        <v>205800</v>
      </c>
      <c r="J4">
        <v>45596.258000000002</v>
      </c>
      <c r="K4">
        <v>0.222</v>
      </c>
      <c r="L4">
        <v>8.8999999999999996E-2</v>
      </c>
      <c r="M4">
        <v>7.5190000000000001</v>
      </c>
      <c r="N4">
        <v>0.221</v>
      </c>
      <c r="O4" t="s">
        <v>42</v>
      </c>
      <c r="P4">
        <v>205800</v>
      </c>
      <c r="Q4" s="7">
        <v>44559.404999999999</v>
      </c>
      <c r="R4">
        <v>0.217</v>
      </c>
      <c r="S4">
        <v>8.6999999999999994E-2</v>
      </c>
      <c r="T4">
        <v>10.414999999999999</v>
      </c>
      <c r="U4" s="5">
        <v>0.217</v>
      </c>
      <c r="V4" s="5">
        <f>Q4/C4</f>
        <v>0.96697059085469717</v>
      </c>
    </row>
    <row r="5" spans="1:22" x14ac:dyDescent="0.25">
      <c r="A5" t="s">
        <v>14</v>
      </c>
      <c r="B5">
        <v>307400</v>
      </c>
      <c r="C5">
        <v>41499.663999999997</v>
      </c>
      <c r="D5">
        <v>0.13500000000000001</v>
      </c>
      <c r="E5">
        <v>1E-3</v>
      </c>
      <c r="F5">
        <v>14.654</v>
      </c>
      <c r="G5">
        <v>0.21299999999999999</v>
      </c>
      <c r="H5" t="s">
        <v>14</v>
      </c>
      <c r="I5">
        <v>307400</v>
      </c>
      <c r="J5">
        <v>41265.819000000003</v>
      </c>
      <c r="K5">
        <v>0.13400000000000001</v>
      </c>
      <c r="L5">
        <v>1E-3</v>
      </c>
      <c r="M5">
        <v>7.5380000000000003</v>
      </c>
      <c r="N5">
        <v>0.20799999999999999</v>
      </c>
      <c r="O5" t="s">
        <v>14</v>
      </c>
      <c r="P5">
        <v>307400</v>
      </c>
      <c r="Q5" s="7">
        <v>40421.074999999997</v>
      </c>
      <c r="R5">
        <v>0.13100000000000001</v>
      </c>
      <c r="S5">
        <v>1E-3</v>
      </c>
      <c r="T5">
        <v>10.436999999999999</v>
      </c>
      <c r="U5" s="5">
        <v>0.20499999999999999</v>
      </c>
      <c r="V5" s="5">
        <f>Q5/C5</f>
        <v>0.97400969318691355</v>
      </c>
    </row>
    <row r="6" spans="1:22" x14ac:dyDescent="0.25">
      <c r="A6" t="s">
        <v>29</v>
      </c>
      <c r="B6">
        <v>6800</v>
      </c>
      <c r="C6">
        <v>29295.877</v>
      </c>
      <c r="D6">
        <v>4.3079999999999998</v>
      </c>
      <c r="E6">
        <v>0.85</v>
      </c>
      <c r="F6">
        <v>35.356000000000002</v>
      </c>
      <c r="G6">
        <v>4.8390000000000004</v>
      </c>
      <c r="H6" t="s">
        <v>29</v>
      </c>
      <c r="I6">
        <v>6800</v>
      </c>
      <c r="J6">
        <v>28521.15</v>
      </c>
      <c r="K6">
        <v>4.194</v>
      </c>
      <c r="L6">
        <v>0.81200000000000006</v>
      </c>
      <c r="M6">
        <v>37.113999999999997</v>
      </c>
      <c r="N6">
        <v>4.7240000000000002</v>
      </c>
      <c r="O6" t="s">
        <v>29</v>
      </c>
      <c r="P6">
        <v>6800</v>
      </c>
      <c r="Q6" s="7">
        <v>28005.026999999998</v>
      </c>
      <c r="R6">
        <v>4.1180000000000003</v>
      </c>
      <c r="S6">
        <v>0.80600000000000005</v>
      </c>
      <c r="T6">
        <v>28.614000000000001</v>
      </c>
      <c r="U6" s="5">
        <v>4.62</v>
      </c>
      <c r="V6" s="5">
        <f>Q6/C6</f>
        <v>0.95593748567417858</v>
      </c>
    </row>
    <row r="7" spans="1:22" x14ac:dyDescent="0.25">
      <c r="A7" t="s">
        <v>28</v>
      </c>
      <c r="B7">
        <v>7000</v>
      </c>
      <c r="C7">
        <v>22665.538</v>
      </c>
      <c r="D7">
        <v>3.238</v>
      </c>
      <c r="E7">
        <v>0.72099999999999997</v>
      </c>
      <c r="F7">
        <v>96.293000000000006</v>
      </c>
      <c r="G7">
        <v>10.930999999999999</v>
      </c>
      <c r="H7" t="s">
        <v>28</v>
      </c>
      <c r="I7">
        <v>7000</v>
      </c>
      <c r="J7">
        <v>21771.645</v>
      </c>
      <c r="K7">
        <v>3.11</v>
      </c>
      <c r="L7">
        <v>0.68300000000000005</v>
      </c>
      <c r="M7">
        <v>100.97799999999999</v>
      </c>
      <c r="N7">
        <v>10.478999999999999</v>
      </c>
      <c r="O7" t="s">
        <v>28</v>
      </c>
      <c r="P7">
        <v>7000</v>
      </c>
      <c r="Q7" s="7">
        <v>21518.187999999998</v>
      </c>
      <c r="R7">
        <v>3.0739999999999998</v>
      </c>
      <c r="S7">
        <v>0.68</v>
      </c>
      <c r="T7">
        <v>86.799000000000007</v>
      </c>
      <c r="U7" s="5">
        <v>10.385</v>
      </c>
      <c r="V7" s="5">
        <f>Q7/C7</f>
        <v>0.94937909702386059</v>
      </c>
    </row>
    <row r="8" spans="1:22" x14ac:dyDescent="0.25">
      <c r="A8" t="s">
        <v>41</v>
      </c>
      <c r="B8">
        <v>96000</v>
      </c>
      <c r="C8">
        <v>21902.956999999999</v>
      </c>
      <c r="D8">
        <v>0.22800000000000001</v>
      </c>
      <c r="E8">
        <v>6.7000000000000004E-2</v>
      </c>
      <c r="F8">
        <v>5.468</v>
      </c>
      <c r="G8">
        <v>0.32600000000000001</v>
      </c>
      <c r="H8" t="s">
        <v>41</v>
      </c>
      <c r="I8">
        <v>96000</v>
      </c>
      <c r="J8">
        <v>20349.332999999999</v>
      </c>
      <c r="K8">
        <v>0.21199999999999999</v>
      </c>
      <c r="L8">
        <v>6.3E-2</v>
      </c>
      <c r="M8">
        <v>6.9619999999999997</v>
      </c>
      <c r="N8">
        <v>0.30199999999999999</v>
      </c>
      <c r="O8" t="s">
        <v>41</v>
      </c>
      <c r="P8">
        <v>96000</v>
      </c>
      <c r="Q8" s="7">
        <v>20133.52</v>
      </c>
      <c r="R8">
        <v>0.21</v>
      </c>
      <c r="S8">
        <v>6.3E-2</v>
      </c>
      <c r="T8">
        <v>20.428999999999998</v>
      </c>
      <c r="U8" s="5">
        <v>0.308</v>
      </c>
      <c r="V8" s="5">
        <f>Q8/C8</f>
        <v>0.91921469781454634</v>
      </c>
    </row>
    <row r="9" spans="1:22" x14ac:dyDescent="0.25">
      <c r="A9" t="s">
        <v>15</v>
      </c>
      <c r="B9">
        <v>1416400</v>
      </c>
      <c r="C9">
        <v>18958.683000000001</v>
      </c>
      <c r="D9">
        <v>1.2999999999999999E-2</v>
      </c>
      <c r="E9">
        <v>0</v>
      </c>
      <c r="F9">
        <v>14.417999999999999</v>
      </c>
      <c r="G9">
        <v>1.6E-2</v>
      </c>
      <c r="H9" t="s">
        <v>15</v>
      </c>
      <c r="I9">
        <v>1416400</v>
      </c>
      <c r="J9">
        <v>19445.013999999999</v>
      </c>
      <c r="K9">
        <v>1.4E-2</v>
      </c>
      <c r="L9">
        <v>0</v>
      </c>
      <c r="M9">
        <v>5.226</v>
      </c>
      <c r="N9">
        <v>1.2E-2</v>
      </c>
      <c r="O9" t="s">
        <v>15</v>
      </c>
      <c r="P9">
        <v>1416400</v>
      </c>
      <c r="Q9" s="7">
        <v>19583.423999999999</v>
      </c>
      <c r="R9">
        <v>1.4E-2</v>
      </c>
      <c r="S9">
        <v>0</v>
      </c>
      <c r="T9">
        <v>3.5579999999999998</v>
      </c>
      <c r="U9" s="5">
        <v>1.0999999999999999E-2</v>
      </c>
      <c r="V9" s="5">
        <f>Q9/C9</f>
        <v>1.032952763649247</v>
      </c>
    </row>
    <row r="10" spans="1:22" x14ac:dyDescent="0.25">
      <c r="A10" t="s">
        <v>32</v>
      </c>
      <c r="B10">
        <v>5400</v>
      </c>
      <c r="C10">
        <v>20349.422999999999</v>
      </c>
      <c r="D10">
        <v>3.7679999999999998</v>
      </c>
      <c r="E10">
        <v>0.90800000000000003</v>
      </c>
      <c r="F10">
        <v>96.608999999999995</v>
      </c>
      <c r="G10">
        <v>12.423</v>
      </c>
      <c r="H10" t="s">
        <v>32</v>
      </c>
      <c r="I10">
        <v>5400</v>
      </c>
      <c r="J10">
        <v>19524.624</v>
      </c>
      <c r="K10">
        <v>3.6160000000000001</v>
      </c>
      <c r="L10">
        <v>0.86</v>
      </c>
      <c r="M10">
        <v>101.3</v>
      </c>
      <c r="N10">
        <v>11.911</v>
      </c>
      <c r="O10" t="s">
        <v>32</v>
      </c>
      <c r="P10">
        <v>5400</v>
      </c>
      <c r="Q10" s="7">
        <v>19318.039000000001</v>
      </c>
      <c r="R10">
        <v>3.577</v>
      </c>
      <c r="S10">
        <v>0.85499999999999998</v>
      </c>
      <c r="T10">
        <v>87.147000000000006</v>
      </c>
      <c r="U10" s="5">
        <v>11.805</v>
      </c>
      <c r="V10" s="5">
        <f>Q10/C10</f>
        <v>0.94931630248189358</v>
      </c>
    </row>
    <row r="11" spans="1:22" x14ac:dyDescent="0.25">
      <c r="A11" t="s">
        <v>23</v>
      </c>
      <c r="B11">
        <v>309200</v>
      </c>
      <c r="C11">
        <v>20403.509999999998</v>
      </c>
      <c r="D11">
        <v>6.6000000000000003E-2</v>
      </c>
      <c r="E11">
        <v>1.9E-2</v>
      </c>
      <c r="F11">
        <v>4.6319999999999997</v>
      </c>
      <c r="G11">
        <v>6.2E-2</v>
      </c>
      <c r="H11" t="s">
        <v>23</v>
      </c>
      <c r="I11">
        <v>309200</v>
      </c>
      <c r="J11">
        <v>18793.667000000001</v>
      </c>
      <c r="K11">
        <v>6.0999999999999999E-2</v>
      </c>
      <c r="L11">
        <v>1.7000000000000001E-2</v>
      </c>
      <c r="M11">
        <v>5.4779999999999998</v>
      </c>
      <c r="N11">
        <v>0.06</v>
      </c>
      <c r="O11" t="s">
        <v>23</v>
      </c>
      <c r="P11">
        <v>309200</v>
      </c>
      <c r="Q11" s="7">
        <v>18578.941999999999</v>
      </c>
      <c r="R11">
        <v>0.06</v>
      </c>
      <c r="S11">
        <v>1.7999999999999999E-2</v>
      </c>
      <c r="T11">
        <v>20.231999999999999</v>
      </c>
      <c r="U11" s="5">
        <v>7.4999999999999997E-2</v>
      </c>
      <c r="V11" s="5">
        <f>Q11/C11</f>
        <v>0.91057577838322923</v>
      </c>
    </row>
    <row r="12" spans="1:22" x14ac:dyDescent="0.25">
      <c r="A12" t="s">
        <v>37</v>
      </c>
      <c r="B12">
        <v>5000</v>
      </c>
      <c r="C12">
        <v>19419.947</v>
      </c>
      <c r="D12">
        <v>3.8839999999999999</v>
      </c>
      <c r="E12">
        <v>0.91300000000000003</v>
      </c>
      <c r="F12">
        <v>96.626999999999995</v>
      </c>
      <c r="G12">
        <v>12.898999999999999</v>
      </c>
      <c r="H12" t="s">
        <v>37</v>
      </c>
      <c r="I12">
        <v>5000</v>
      </c>
      <c r="J12">
        <v>18624.315999999999</v>
      </c>
      <c r="K12">
        <v>3.7250000000000001</v>
      </c>
      <c r="L12">
        <v>0.86499999999999999</v>
      </c>
      <c r="M12">
        <v>101.32</v>
      </c>
      <c r="N12">
        <v>12.368</v>
      </c>
      <c r="O12" t="s">
        <v>37</v>
      </c>
      <c r="P12">
        <v>5000</v>
      </c>
      <c r="Q12" s="7">
        <v>18431.490000000002</v>
      </c>
      <c r="R12">
        <v>3.6859999999999999</v>
      </c>
      <c r="S12">
        <v>0.86099999999999999</v>
      </c>
      <c r="T12">
        <v>87.16</v>
      </c>
      <c r="U12" s="5">
        <v>12.257</v>
      </c>
      <c r="V12" s="5">
        <f>Q12/C12</f>
        <v>0.94910094244850418</v>
      </c>
    </row>
    <row r="13" spans="1:22" x14ac:dyDescent="0.25">
      <c r="A13" t="s">
        <v>12</v>
      </c>
      <c r="B13">
        <v>638000</v>
      </c>
      <c r="C13">
        <v>19946.73</v>
      </c>
      <c r="D13">
        <v>3.1E-2</v>
      </c>
      <c r="E13">
        <v>0</v>
      </c>
      <c r="F13">
        <v>6.9</v>
      </c>
      <c r="G13">
        <v>0.1</v>
      </c>
      <c r="H13" t="s">
        <v>12</v>
      </c>
      <c r="I13">
        <v>638000</v>
      </c>
      <c r="J13">
        <v>18283.154999999999</v>
      </c>
      <c r="K13">
        <v>2.9000000000000001E-2</v>
      </c>
      <c r="L13">
        <v>0</v>
      </c>
      <c r="M13">
        <v>4.1630000000000003</v>
      </c>
      <c r="N13">
        <v>9.0999999999999998E-2</v>
      </c>
      <c r="O13" t="s">
        <v>12</v>
      </c>
      <c r="P13">
        <v>638000</v>
      </c>
      <c r="Q13" s="7">
        <v>18053.891</v>
      </c>
      <c r="R13">
        <v>2.8000000000000001E-2</v>
      </c>
      <c r="S13">
        <v>0</v>
      </c>
      <c r="T13">
        <v>6.5759999999999996</v>
      </c>
      <c r="U13" s="5">
        <v>0.09</v>
      </c>
      <c r="V13" s="5">
        <f>Q13/C13</f>
        <v>0.90510529796111949</v>
      </c>
    </row>
    <row r="14" spans="1:22" x14ac:dyDescent="0.25">
      <c r="A14" t="s">
        <v>31</v>
      </c>
      <c r="B14">
        <v>3400</v>
      </c>
      <c r="C14">
        <v>17941.314999999999</v>
      </c>
      <c r="D14">
        <v>5.2770000000000001</v>
      </c>
      <c r="E14">
        <v>1.046</v>
      </c>
      <c r="F14">
        <v>35.853000000000002</v>
      </c>
      <c r="G14">
        <v>6.0810000000000004</v>
      </c>
      <c r="H14" t="s">
        <v>31</v>
      </c>
      <c r="I14">
        <v>3400</v>
      </c>
      <c r="J14">
        <v>17472.902999999998</v>
      </c>
      <c r="K14">
        <v>5.1390000000000002</v>
      </c>
      <c r="L14">
        <v>0.99</v>
      </c>
      <c r="M14">
        <v>37.588000000000001</v>
      </c>
      <c r="N14">
        <v>5.9249999999999998</v>
      </c>
      <c r="O14" t="s">
        <v>31</v>
      </c>
      <c r="P14">
        <v>3400</v>
      </c>
      <c r="Q14" s="7">
        <v>17149.404999999999</v>
      </c>
      <c r="R14">
        <v>5.0439999999999996</v>
      </c>
      <c r="S14">
        <v>0.98799999999999999</v>
      </c>
      <c r="T14">
        <v>28.917999999999999</v>
      </c>
      <c r="U14" s="5">
        <v>5.7969999999999997</v>
      </c>
      <c r="V14" s="5">
        <f>Q14/C14</f>
        <v>0.95586109490859505</v>
      </c>
    </row>
    <row r="15" spans="1:22" x14ac:dyDescent="0.25">
      <c r="A15" t="s">
        <v>24</v>
      </c>
      <c r="B15">
        <v>3138796</v>
      </c>
      <c r="C15">
        <v>24038.625</v>
      </c>
      <c r="D15">
        <v>8.0000000000000002E-3</v>
      </c>
      <c r="E15">
        <v>6.0000000000000001E-3</v>
      </c>
      <c r="F15">
        <v>9.6880000000000006</v>
      </c>
      <c r="G15">
        <v>8.0000000000000002E-3</v>
      </c>
      <c r="H15" t="s">
        <v>24</v>
      </c>
      <c r="I15">
        <v>3138882</v>
      </c>
      <c r="J15">
        <v>17653.649000000001</v>
      </c>
      <c r="K15">
        <v>6.0000000000000001E-3</v>
      </c>
      <c r="L15">
        <v>4.0000000000000001E-3</v>
      </c>
      <c r="M15">
        <v>5.234</v>
      </c>
      <c r="N15">
        <v>6.0000000000000001E-3</v>
      </c>
      <c r="O15" t="s">
        <v>24</v>
      </c>
      <c r="P15">
        <v>3138798</v>
      </c>
      <c r="Q15" s="7">
        <v>16763.873</v>
      </c>
      <c r="R15">
        <v>5.0000000000000001E-3</v>
      </c>
      <c r="S15">
        <v>4.0000000000000001E-3</v>
      </c>
      <c r="T15">
        <v>4.5030000000000001</v>
      </c>
      <c r="U15" s="5">
        <v>5.0000000000000001E-3</v>
      </c>
      <c r="V15" s="5">
        <f>Q15/C15</f>
        <v>0.69737237466785229</v>
      </c>
    </row>
    <row r="16" spans="1:22" x14ac:dyDescent="0.25">
      <c r="A16" t="s">
        <v>30</v>
      </c>
      <c r="B16">
        <v>3000</v>
      </c>
      <c r="C16">
        <v>16429.933000000001</v>
      </c>
      <c r="D16">
        <v>5.4770000000000003</v>
      </c>
      <c r="E16">
        <v>1.0529999999999999</v>
      </c>
      <c r="F16">
        <v>35.860999999999997</v>
      </c>
      <c r="G16">
        <v>6.3710000000000004</v>
      </c>
      <c r="H16" t="s">
        <v>30</v>
      </c>
      <c r="I16">
        <v>3000</v>
      </c>
      <c r="J16">
        <v>15985.507</v>
      </c>
      <c r="K16">
        <v>5.3289999999999997</v>
      </c>
      <c r="L16">
        <v>0.997</v>
      </c>
      <c r="M16">
        <v>37.595999999999997</v>
      </c>
      <c r="N16">
        <v>6.2039999999999997</v>
      </c>
      <c r="O16" s="8" t="s">
        <v>30</v>
      </c>
      <c r="P16" s="8">
        <v>3000</v>
      </c>
      <c r="Q16" s="10">
        <v>15696.941000000001</v>
      </c>
      <c r="R16" s="8">
        <v>5.2320000000000002</v>
      </c>
      <c r="S16" s="8">
        <v>0.995</v>
      </c>
      <c r="T16" s="8">
        <v>28.925000000000001</v>
      </c>
      <c r="U16" s="12">
        <v>6.0709999999999997</v>
      </c>
      <c r="V16" s="5">
        <f>Q16/C16</f>
        <v>0.95538679311717212</v>
      </c>
    </row>
    <row r="17" spans="1:22" x14ac:dyDescent="0.25">
      <c r="A17" t="s">
        <v>45</v>
      </c>
      <c r="B17">
        <v>23000</v>
      </c>
      <c r="C17">
        <v>12992.807000000001</v>
      </c>
      <c r="D17">
        <v>0.56499999999999995</v>
      </c>
      <c r="E17">
        <v>0.16400000000000001</v>
      </c>
      <c r="F17">
        <v>7.008</v>
      </c>
      <c r="G17">
        <v>0.66600000000000004</v>
      </c>
      <c r="H17" t="s">
        <v>45</v>
      </c>
      <c r="I17">
        <v>23000</v>
      </c>
      <c r="J17">
        <v>12324.666999999999</v>
      </c>
      <c r="K17">
        <v>0.53600000000000003</v>
      </c>
      <c r="L17">
        <v>0.156</v>
      </c>
      <c r="M17">
        <v>10.038</v>
      </c>
      <c r="N17">
        <v>0.63300000000000001</v>
      </c>
      <c r="O17" t="s">
        <v>45</v>
      </c>
      <c r="P17">
        <v>23000</v>
      </c>
      <c r="Q17" s="7">
        <v>12131.44</v>
      </c>
      <c r="R17">
        <v>0.52700000000000002</v>
      </c>
      <c r="S17">
        <v>0.154</v>
      </c>
      <c r="T17">
        <v>23.044</v>
      </c>
      <c r="U17" s="5">
        <v>0.64300000000000002</v>
      </c>
      <c r="V17" s="5">
        <f>Q17/C17</f>
        <v>0.93370431808923193</v>
      </c>
    </row>
    <row r="18" spans="1:22" x14ac:dyDescent="0.25">
      <c r="A18" t="s">
        <v>43</v>
      </c>
      <c r="B18">
        <v>95600</v>
      </c>
      <c r="C18">
        <v>12609.721</v>
      </c>
      <c r="D18">
        <v>0.13200000000000001</v>
      </c>
      <c r="E18">
        <v>0</v>
      </c>
      <c r="F18">
        <v>2.94</v>
      </c>
      <c r="G18">
        <v>0.23699999999999999</v>
      </c>
      <c r="H18" t="s">
        <v>43</v>
      </c>
      <c r="I18">
        <v>95600</v>
      </c>
      <c r="J18">
        <v>12252.016</v>
      </c>
      <c r="K18">
        <v>0.128</v>
      </c>
      <c r="L18">
        <v>0</v>
      </c>
      <c r="M18">
        <v>4.8570000000000002</v>
      </c>
      <c r="N18">
        <v>0.23499999999999999</v>
      </c>
      <c r="O18" t="s">
        <v>43</v>
      </c>
      <c r="P18">
        <v>95600</v>
      </c>
      <c r="Q18" s="7">
        <v>12076.51</v>
      </c>
      <c r="R18">
        <v>0.126</v>
      </c>
      <c r="S18">
        <v>0</v>
      </c>
      <c r="T18">
        <v>4.7060000000000004</v>
      </c>
      <c r="U18" s="5">
        <v>0.23200000000000001</v>
      </c>
      <c r="V18" s="5">
        <f>Q18/C18</f>
        <v>0.95771429042720302</v>
      </c>
    </row>
    <row r="19" spans="1:22" x14ac:dyDescent="0.25">
      <c r="A19" t="s">
        <v>34</v>
      </c>
      <c r="B19">
        <v>3200</v>
      </c>
      <c r="C19">
        <v>12089.851000000001</v>
      </c>
      <c r="D19">
        <v>3.778</v>
      </c>
      <c r="E19">
        <v>1.161</v>
      </c>
      <c r="F19">
        <v>21.824999999999999</v>
      </c>
      <c r="G19">
        <v>4.0279999999999996</v>
      </c>
      <c r="H19" t="s">
        <v>34</v>
      </c>
      <c r="I19">
        <v>3200</v>
      </c>
      <c r="J19">
        <v>11437.266</v>
      </c>
      <c r="K19">
        <v>3.5739999999999998</v>
      </c>
      <c r="L19">
        <v>1.103</v>
      </c>
      <c r="M19">
        <v>23.367999999999999</v>
      </c>
      <c r="N19">
        <v>3.7789999999999999</v>
      </c>
      <c r="O19" t="s">
        <v>34</v>
      </c>
      <c r="P19">
        <v>3200</v>
      </c>
      <c r="Q19" s="7">
        <v>11286.485000000001</v>
      </c>
      <c r="R19">
        <v>3.5270000000000001</v>
      </c>
      <c r="S19">
        <v>1.099</v>
      </c>
      <c r="T19">
        <v>51.51</v>
      </c>
      <c r="U19" s="5">
        <v>3.7829999999999999</v>
      </c>
      <c r="V19" s="5">
        <f>Q19/C19</f>
        <v>0.93355038039757476</v>
      </c>
    </row>
    <row r="20" spans="1:22" x14ac:dyDescent="0.25">
      <c r="A20" t="s">
        <v>17</v>
      </c>
      <c r="B20">
        <v>2248396</v>
      </c>
      <c r="C20">
        <v>10925.888999999999</v>
      </c>
      <c r="D20">
        <v>5.0000000000000001E-3</v>
      </c>
      <c r="E20">
        <v>3.0000000000000001E-3</v>
      </c>
      <c r="F20">
        <v>6.8209999999999997</v>
      </c>
      <c r="G20">
        <v>6.0000000000000001E-3</v>
      </c>
      <c r="H20" t="s">
        <v>17</v>
      </c>
      <c r="I20">
        <v>2248482</v>
      </c>
      <c r="J20">
        <v>11139.755999999999</v>
      </c>
      <c r="K20">
        <v>5.0000000000000001E-3</v>
      </c>
      <c r="L20">
        <v>4.0000000000000001E-3</v>
      </c>
      <c r="M20">
        <v>1.4950000000000001</v>
      </c>
      <c r="N20">
        <v>4.0000000000000001E-3</v>
      </c>
      <c r="O20" t="s">
        <v>17</v>
      </c>
      <c r="P20">
        <v>2248398</v>
      </c>
      <c r="Q20" s="7">
        <v>11093.882</v>
      </c>
      <c r="R20">
        <v>5.0000000000000001E-3</v>
      </c>
      <c r="S20">
        <v>4.0000000000000001E-3</v>
      </c>
      <c r="T20">
        <v>12.209</v>
      </c>
      <c r="U20" s="5">
        <v>1.2999999999999999E-2</v>
      </c>
      <c r="V20" s="5">
        <f>Q20/C20</f>
        <v>1.0153756824730693</v>
      </c>
    </row>
    <row r="21" spans="1:22" x14ac:dyDescent="0.25">
      <c r="A21" t="s">
        <v>25</v>
      </c>
      <c r="B21">
        <v>1168796</v>
      </c>
      <c r="C21">
        <v>10093.942999999999</v>
      </c>
      <c r="D21">
        <v>8.9999999999999993E-3</v>
      </c>
      <c r="E21">
        <v>6.0000000000000001E-3</v>
      </c>
      <c r="F21">
        <v>2.12</v>
      </c>
      <c r="G21">
        <v>5.0000000000000001E-3</v>
      </c>
      <c r="H21" t="s">
        <v>25</v>
      </c>
      <c r="I21">
        <v>1168882</v>
      </c>
      <c r="J21">
        <v>10337.677</v>
      </c>
      <c r="K21">
        <v>8.9999999999999993E-3</v>
      </c>
      <c r="L21">
        <v>6.0000000000000001E-3</v>
      </c>
      <c r="M21">
        <v>5.26</v>
      </c>
      <c r="N21">
        <v>8.9999999999999993E-3</v>
      </c>
      <c r="O21" t="s">
        <v>25</v>
      </c>
      <c r="P21">
        <v>1168798</v>
      </c>
      <c r="Q21" s="7">
        <v>10296.341</v>
      </c>
      <c r="R21">
        <v>8.9999999999999993E-3</v>
      </c>
      <c r="S21">
        <v>6.0000000000000001E-3</v>
      </c>
      <c r="T21">
        <v>13.412000000000001</v>
      </c>
      <c r="U21" s="5">
        <v>2.1999999999999999E-2</v>
      </c>
      <c r="V21" s="5">
        <f>Q21/C21</f>
        <v>1.0200514308432296</v>
      </c>
    </row>
    <row r="22" spans="1:22" x14ac:dyDescent="0.25">
      <c r="A22" t="s">
        <v>38</v>
      </c>
      <c r="B22">
        <v>29600</v>
      </c>
      <c r="C22">
        <v>10748.089</v>
      </c>
      <c r="D22">
        <v>0.36299999999999999</v>
      </c>
      <c r="E22">
        <v>2.9000000000000001E-2</v>
      </c>
      <c r="F22">
        <v>12.978999999999999</v>
      </c>
      <c r="G22">
        <v>0.82699999999999996</v>
      </c>
      <c r="H22" t="s">
        <v>38</v>
      </c>
      <c r="I22">
        <v>29600</v>
      </c>
      <c r="J22">
        <v>10514.664000000001</v>
      </c>
      <c r="K22">
        <v>0.35499999999999998</v>
      </c>
      <c r="L22">
        <v>2.8000000000000001E-2</v>
      </c>
      <c r="M22">
        <v>15.608000000000001</v>
      </c>
      <c r="N22">
        <v>0.79200000000000004</v>
      </c>
      <c r="O22" t="s">
        <v>38</v>
      </c>
      <c r="P22">
        <v>29600</v>
      </c>
      <c r="Q22" s="7">
        <v>10284.471</v>
      </c>
      <c r="R22">
        <v>0.34699999999999998</v>
      </c>
      <c r="S22">
        <v>2.8000000000000001E-2</v>
      </c>
      <c r="T22">
        <v>13.071</v>
      </c>
      <c r="U22" s="5">
        <v>0.77400000000000002</v>
      </c>
      <c r="V22" s="5">
        <f>Q22/C22</f>
        <v>0.95686507620098793</v>
      </c>
    </row>
    <row r="23" spans="1:22" x14ac:dyDescent="0.25">
      <c r="A23" t="s">
        <v>36</v>
      </c>
      <c r="B23">
        <v>3000</v>
      </c>
      <c r="C23">
        <v>10736.824000000001</v>
      </c>
      <c r="D23">
        <v>3.5790000000000002</v>
      </c>
      <c r="E23">
        <v>0.85599999999999998</v>
      </c>
      <c r="F23">
        <v>15.721</v>
      </c>
      <c r="G23">
        <v>3.0670000000000002</v>
      </c>
      <c r="H23" t="s">
        <v>36</v>
      </c>
      <c r="I23">
        <v>3000</v>
      </c>
      <c r="J23">
        <v>10442.629000000001</v>
      </c>
      <c r="K23">
        <v>3.4809999999999999</v>
      </c>
      <c r="L23">
        <v>0.81799999999999995</v>
      </c>
      <c r="M23">
        <v>15.566000000000001</v>
      </c>
      <c r="N23">
        <v>3.016</v>
      </c>
      <c r="O23" t="s">
        <v>36</v>
      </c>
      <c r="P23">
        <v>3000</v>
      </c>
      <c r="Q23" s="7">
        <v>10263.198</v>
      </c>
      <c r="R23">
        <v>3.4209999999999998</v>
      </c>
      <c r="S23">
        <v>0.81200000000000006</v>
      </c>
      <c r="T23">
        <v>14.853</v>
      </c>
      <c r="U23" s="5">
        <v>2.9470000000000001</v>
      </c>
      <c r="V23" s="5">
        <f>Q23/C23</f>
        <v>0.95588770012435709</v>
      </c>
    </row>
    <row r="24" spans="1:22" x14ac:dyDescent="0.25">
      <c r="A24" t="s">
        <v>18</v>
      </c>
      <c r="B24">
        <v>1990200</v>
      </c>
      <c r="C24">
        <v>8565.1280000000006</v>
      </c>
      <c r="D24">
        <v>4.0000000000000001E-3</v>
      </c>
      <c r="E24">
        <v>3.0000000000000001E-3</v>
      </c>
      <c r="F24">
        <v>4.45</v>
      </c>
      <c r="G24">
        <v>4.0000000000000001E-3</v>
      </c>
      <c r="H24" t="s">
        <v>18</v>
      </c>
      <c r="I24">
        <v>1990200</v>
      </c>
      <c r="J24">
        <v>8667.1</v>
      </c>
      <c r="K24">
        <v>4.0000000000000001E-3</v>
      </c>
      <c r="L24">
        <v>4.0000000000000001E-3</v>
      </c>
      <c r="M24">
        <v>9.8019999999999996</v>
      </c>
      <c r="N24">
        <v>0.01</v>
      </c>
      <c r="O24" t="s">
        <v>18</v>
      </c>
      <c r="P24">
        <v>1990200</v>
      </c>
      <c r="Q24" s="7">
        <v>8638.6730000000007</v>
      </c>
      <c r="R24">
        <v>4.0000000000000001E-3</v>
      </c>
      <c r="S24">
        <v>4.0000000000000001E-3</v>
      </c>
      <c r="T24">
        <v>26.853999999999999</v>
      </c>
      <c r="U24" s="5">
        <v>0.02</v>
      </c>
      <c r="V24" s="5">
        <f>Q24/C24</f>
        <v>1.0085865616952834</v>
      </c>
    </row>
    <row r="25" spans="1:22" x14ac:dyDescent="0.25">
      <c r="A25" t="s">
        <v>13</v>
      </c>
      <c r="B25">
        <v>307400</v>
      </c>
      <c r="C25">
        <v>6998.8370000000004</v>
      </c>
      <c r="D25">
        <v>2.3E-2</v>
      </c>
      <c r="E25">
        <v>1.0999999999999999E-2</v>
      </c>
      <c r="F25">
        <v>3.4729999999999999</v>
      </c>
      <c r="G25">
        <v>2.3E-2</v>
      </c>
      <c r="H25" t="s">
        <v>13</v>
      </c>
      <c r="I25">
        <v>307400</v>
      </c>
      <c r="J25">
        <v>7125.01</v>
      </c>
      <c r="K25">
        <v>2.3E-2</v>
      </c>
      <c r="L25">
        <v>1.0999999999999999E-2</v>
      </c>
      <c r="M25">
        <v>9.8339999999999996</v>
      </c>
      <c r="N25">
        <v>3.1E-2</v>
      </c>
      <c r="O25" t="s">
        <v>13</v>
      </c>
      <c r="P25">
        <v>307400</v>
      </c>
      <c r="Q25" s="7">
        <v>7111.2979999999998</v>
      </c>
      <c r="R25">
        <v>2.3E-2</v>
      </c>
      <c r="S25">
        <v>1.0999999999999999E-2</v>
      </c>
      <c r="T25">
        <v>3.1360000000000001</v>
      </c>
      <c r="U25" s="5">
        <v>2.4E-2</v>
      </c>
      <c r="V25" s="5">
        <f>Q25/C25</f>
        <v>1.0160685268138119</v>
      </c>
    </row>
    <row r="26" spans="1:22" x14ac:dyDescent="0.25">
      <c r="A26" t="s">
        <v>7</v>
      </c>
      <c r="B26">
        <v>1693400</v>
      </c>
      <c r="C26">
        <v>5362.9650000000001</v>
      </c>
      <c r="D26">
        <v>3.0000000000000001E-3</v>
      </c>
      <c r="E26">
        <v>3.0000000000000001E-3</v>
      </c>
      <c r="F26">
        <v>1.3580000000000001</v>
      </c>
      <c r="G26">
        <v>1E-3</v>
      </c>
      <c r="H26" t="s">
        <v>7</v>
      </c>
      <c r="I26">
        <v>1693400</v>
      </c>
      <c r="J26">
        <v>5786.9920000000002</v>
      </c>
      <c r="K26">
        <v>3.0000000000000001E-3</v>
      </c>
      <c r="L26">
        <v>3.0000000000000001E-3</v>
      </c>
      <c r="M26">
        <v>1.3879999999999999</v>
      </c>
      <c r="N26">
        <v>2E-3</v>
      </c>
      <c r="O26" t="s">
        <v>7</v>
      </c>
      <c r="P26">
        <v>1693400</v>
      </c>
      <c r="Q26" s="7">
        <v>5972.4319999999998</v>
      </c>
      <c r="R26">
        <v>4.0000000000000001E-3</v>
      </c>
      <c r="S26">
        <v>3.0000000000000001E-3</v>
      </c>
      <c r="T26">
        <v>2.89</v>
      </c>
      <c r="U26" s="5">
        <v>3.0000000000000001E-3</v>
      </c>
      <c r="V26" s="5">
        <f>Q26/C26</f>
        <v>1.113643665397779</v>
      </c>
    </row>
    <row r="27" spans="1:22" x14ac:dyDescent="0.25">
      <c r="A27" t="s">
        <v>39</v>
      </c>
      <c r="B27">
        <v>46600</v>
      </c>
      <c r="C27">
        <v>5531.4350000000004</v>
      </c>
      <c r="D27">
        <v>0.11899999999999999</v>
      </c>
      <c r="E27">
        <v>1.7999999999999999E-2</v>
      </c>
      <c r="F27">
        <v>2.2570000000000001</v>
      </c>
      <c r="G27">
        <v>0.217</v>
      </c>
      <c r="H27" t="s">
        <v>39</v>
      </c>
      <c r="I27">
        <v>46600</v>
      </c>
      <c r="J27">
        <v>5587.9539999999997</v>
      </c>
      <c r="K27">
        <v>0.12</v>
      </c>
      <c r="L27">
        <v>1.9E-2</v>
      </c>
      <c r="M27">
        <v>2.4220000000000002</v>
      </c>
      <c r="N27">
        <v>0.218</v>
      </c>
      <c r="O27" t="s">
        <v>39</v>
      </c>
      <c r="P27">
        <v>46600</v>
      </c>
      <c r="Q27" s="7">
        <v>5518.125</v>
      </c>
      <c r="R27">
        <v>0.11799999999999999</v>
      </c>
      <c r="S27">
        <v>1.7999999999999999E-2</v>
      </c>
      <c r="T27">
        <v>1.804</v>
      </c>
      <c r="U27" s="5">
        <v>0.215</v>
      </c>
      <c r="V27" s="5">
        <f>Q27/C27</f>
        <v>0.99759375279651652</v>
      </c>
    </row>
    <row r="28" spans="1:22" x14ac:dyDescent="0.25">
      <c r="A28" t="s">
        <v>20</v>
      </c>
      <c r="B28">
        <v>94800</v>
      </c>
      <c r="C28">
        <v>5643.2759999999998</v>
      </c>
      <c r="D28">
        <v>0.06</v>
      </c>
      <c r="E28">
        <v>3.7999999999999999E-2</v>
      </c>
      <c r="F28">
        <v>1.496</v>
      </c>
      <c r="G28">
        <v>4.2000000000000003E-2</v>
      </c>
      <c r="H28" t="s">
        <v>20</v>
      </c>
      <c r="I28">
        <v>94826</v>
      </c>
      <c r="J28">
        <v>5263.7719999999999</v>
      </c>
      <c r="K28">
        <v>5.6000000000000001E-2</v>
      </c>
      <c r="L28">
        <v>3.5000000000000003E-2</v>
      </c>
      <c r="M28">
        <v>3.7210000000000001</v>
      </c>
      <c r="N28">
        <v>4.2000000000000003E-2</v>
      </c>
      <c r="O28" t="s">
        <v>20</v>
      </c>
      <c r="P28">
        <v>94796</v>
      </c>
      <c r="Q28" s="7">
        <v>5190.7809999999999</v>
      </c>
      <c r="R28">
        <v>5.5E-2</v>
      </c>
      <c r="S28">
        <v>3.5000000000000003E-2</v>
      </c>
      <c r="T28">
        <v>4.51</v>
      </c>
      <c r="U28" s="5">
        <v>4.2999999999999997E-2</v>
      </c>
      <c r="V28" s="5">
        <f>Q28/C28</f>
        <v>0.91981696447240935</v>
      </c>
    </row>
    <row r="29" spans="1:22" x14ac:dyDescent="0.25">
      <c r="A29" t="s">
        <v>16</v>
      </c>
      <c r="B29">
        <v>3169996</v>
      </c>
      <c r="C29">
        <v>12745.349</v>
      </c>
      <c r="D29">
        <v>4.0000000000000001E-3</v>
      </c>
      <c r="E29">
        <v>3.0000000000000001E-3</v>
      </c>
      <c r="F29">
        <v>9.6809999999999992</v>
      </c>
      <c r="G29">
        <v>7.0000000000000001E-3</v>
      </c>
      <c r="H29" t="s">
        <v>16</v>
      </c>
      <c r="I29">
        <v>3170082</v>
      </c>
      <c r="J29">
        <v>6291.116</v>
      </c>
      <c r="K29">
        <v>2E-3</v>
      </c>
      <c r="L29">
        <v>1E-3</v>
      </c>
      <c r="M29">
        <v>2.9510000000000001</v>
      </c>
      <c r="N29">
        <v>3.0000000000000001E-3</v>
      </c>
      <c r="O29" t="s">
        <v>16</v>
      </c>
      <c r="P29">
        <v>3169998</v>
      </c>
      <c r="Q29" s="7">
        <v>4967.8590000000004</v>
      </c>
      <c r="R29">
        <v>2E-3</v>
      </c>
      <c r="S29">
        <v>1E-3</v>
      </c>
      <c r="T29">
        <v>0.2</v>
      </c>
      <c r="U29" s="5">
        <v>3.0000000000000001E-3</v>
      </c>
      <c r="V29" s="5">
        <f>Q29/C29</f>
        <v>0.38977818496770866</v>
      </c>
    </row>
    <row r="30" spans="1:22" x14ac:dyDescent="0.25">
      <c r="A30" t="s">
        <v>22</v>
      </c>
      <c r="B30">
        <v>673200</v>
      </c>
      <c r="C30">
        <v>4925.1059999999998</v>
      </c>
      <c r="D30">
        <v>7.0000000000000001E-3</v>
      </c>
      <c r="E30">
        <v>6.0000000000000001E-3</v>
      </c>
      <c r="F30">
        <v>3.3860000000000001</v>
      </c>
      <c r="G30">
        <v>5.0000000000000001E-3</v>
      </c>
      <c r="H30" t="s">
        <v>22</v>
      </c>
      <c r="I30">
        <v>673200</v>
      </c>
      <c r="J30">
        <v>4980.6769999999997</v>
      </c>
      <c r="K30">
        <v>7.0000000000000001E-3</v>
      </c>
      <c r="L30">
        <v>6.0000000000000001E-3</v>
      </c>
      <c r="M30">
        <v>9.8079999999999998</v>
      </c>
      <c r="N30">
        <v>1.4E-2</v>
      </c>
      <c r="O30" t="s">
        <v>22</v>
      </c>
      <c r="P30">
        <v>673200</v>
      </c>
      <c r="Q30" s="7">
        <v>4966.5720000000001</v>
      </c>
      <c r="R30">
        <v>7.0000000000000001E-3</v>
      </c>
      <c r="S30">
        <v>7.0000000000000001E-3</v>
      </c>
      <c r="T30">
        <v>26.86</v>
      </c>
      <c r="U30" s="5">
        <v>3.3000000000000002E-2</v>
      </c>
      <c r="V30" s="5">
        <f>Q30/C30</f>
        <v>1.0084193111782773</v>
      </c>
    </row>
    <row r="31" spans="1:22" x14ac:dyDescent="0.25">
      <c r="A31" t="s">
        <v>44</v>
      </c>
      <c r="B31">
        <v>10206992</v>
      </c>
      <c r="C31">
        <v>4608.0529999999999</v>
      </c>
      <c r="D31">
        <v>0</v>
      </c>
      <c r="E31">
        <v>0</v>
      </c>
      <c r="F31">
        <v>0.27900000000000003</v>
      </c>
      <c r="G31">
        <v>3.0000000000000001E-3</v>
      </c>
      <c r="H31" t="s">
        <v>44</v>
      </c>
      <c r="I31">
        <v>7037082</v>
      </c>
      <c r="J31">
        <v>2830.7959999999998</v>
      </c>
      <c r="K31">
        <v>0</v>
      </c>
      <c r="L31">
        <v>0</v>
      </c>
      <c r="M31">
        <v>2.5089999999999999</v>
      </c>
      <c r="N31">
        <v>3.0000000000000001E-3</v>
      </c>
      <c r="O31" t="s">
        <v>44</v>
      </c>
      <c r="P31">
        <v>6609598</v>
      </c>
      <c r="Q31" s="7">
        <v>2599.4789999999998</v>
      </c>
      <c r="R31">
        <v>0</v>
      </c>
      <c r="S31">
        <v>0</v>
      </c>
      <c r="T31">
        <v>2.9220000000000002</v>
      </c>
      <c r="U31" s="5">
        <v>3.0000000000000001E-3</v>
      </c>
      <c r="V31" s="5">
        <f>Q31/C31</f>
        <v>0.56411655855520759</v>
      </c>
    </row>
    <row r="32" spans="1:22" x14ac:dyDescent="0.25">
      <c r="A32" t="s">
        <v>35</v>
      </c>
      <c r="B32">
        <v>1200</v>
      </c>
      <c r="C32">
        <v>2594.248</v>
      </c>
      <c r="D32">
        <v>2.1619999999999999</v>
      </c>
      <c r="E32">
        <v>0.72799999999999998</v>
      </c>
      <c r="F32">
        <v>6.1029999999999998</v>
      </c>
      <c r="G32">
        <v>1.42</v>
      </c>
      <c r="H32" t="s">
        <v>35</v>
      </c>
      <c r="I32">
        <v>1200</v>
      </c>
      <c r="J32">
        <v>2515.3380000000002</v>
      </c>
      <c r="K32">
        <v>2.0960000000000001</v>
      </c>
      <c r="L32">
        <v>0.68799999999999994</v>
      </c>
      <c r="M32">
        <v>6.7240000000000002</v>
      </c>
      <c r="N32">
        <v>1.393</v>
      </c>
      <c r="O32" t="s">
        <v>35</v>
      </c>
      <c r="P32">
        <v>1200</v>
      </c>
      <c r="Q32" s="7">
        <v>2474.1289999999999</v>
      </c>
      <c r="R32">
        <v>2.0619999999999998</v>
      </c>
      <c r="S32">
        <v>0.68600000000000005</v>
      </c>
      <c r="T32">
        <v>5.75</v>
      </c>
      <c r="U32" s="5">
        <v>1.363</v>
      </c>
      <c r="V32" s="5">
        <f>Q32/C32</f>
        <v>0.95369795023451875</v>
      </c>
    </row>
    <row r="33" spans="1:22" x14ac:dyDescent="0.25">
      <c r="A33" t="s">
        <v>21</v>
      </c>
      <c r="B33">
        <v>1701000</v>
      </c>
      <c r="C33">
        <v>2021.4929999999999</v>
      </c>
      <c r="D33">
        <v>1E-3</v>
      </c>
      <c r="E33">
        <v>0</v>
      </c>
      <c r="F33">
        <v>14.388</v>
      </c>
      <c r="G33">
        <v>1.0999999999999999E-2</v>
      </c>
      <c r="H33" t="s">
        <v>21</v>
      </c>
      <c r="I33">
        <v>1701000</v>
      </c>
      <c r="J33">
        <v>2113.0540000000001</v>
      </c>
      <c r="K33">
        <v>1E-3</v>
      </c>
      <c r="L33">
        <v>0</v>
      </c>
      <c r="M33">
        <v>2.5230000000000001</v>
      </c>
      <c r="N33">
        <v>3.0000000000000001E-3</v>
      </c>
      <c r="O33" t="s">
        <v>21</v>
      </c>
      <c r="P33">
        <v>1701000</v>
      </c>
      <c r="Q33" s="7">
        <v>2104.788</v>
      </c>
      <c r="R33">
        <v>1E-3</v>
      </c>
      <c r="S33">
        <v>0</v>
      </c>
      <c r="T33">
        <v>0.13</v>
      </c>
      <c r="U33" s="5">
        <v>2E-3</v>
      </c>
      <c r="V33" s="5">
        <f>Q33/C33</f>
        <v>1.041204693758524</v>
      </c>
    </row>
    <row r="34" spans="1:22" x14ac:dyDescent="0.25">
      <c r="A34" t="s">
        <v>26</v>
      </c>
      <c r="B34">
        <v>414200</v>
      </c>
      <c r="C34">
        <v>2678.1060000000002</v>
      </c>
      <c r="D34">
        <v>6.0000000000000001E-3</v>
      </c>
      <c r="E34">
        <v>6.0000000000000001E-3</v>
      </c>
      <c r="F34">
        <v>1.9870000000000001</v>
      </c>
      <c r="G34">
        <v>5.0000000000000001E-3</v>
      </c>
      <c r="H34" t="s">
        <v>26</v>
      </c>
      <c r="I34">
        <v>414200</v>
      </c>
      <c r="J34">
        <v>2761.2089999999998</v>
      </c>
      <c r="K34">
        <v>7.0000000000000001E-3</v>
      </c>
      <c r="L34">
        <v>6.0000000000000001E-3</v>
      </c>
      <c r="M34">
        <v>7.0060000000000002</v>
      </c>
      <c r="N34">
        <v>1.2E-2</v>
      </c>
      <c r="O34" t="s">
        <v>26</v>
      </c>
      <c r="P34">
        <v>414200</v>
      </c>
      <c r="Q34" s="7">
        <v>1812.431</v>
      </c>
      <c r="R34">
        <v>4.0000000000000001E-3</v>
      </c>
      <c r="S34">
        <v>4.0000000000000001E-3</v>
      </c>
      <c r="T34">
        <v>0.59899999999999998</v>
      </c>
      <c r="U34" s="5">
        <v>4.0000000000000001E-3</v>
      </c>
      <c r="V34" s="5">
        <f>Q34/C34</f>
        <v>0.67675850022366546</v>
      </c>
    </row>
    <row r="35" spans="1:22" x14ac:dyDescent="0.25">
      <c r="A35" t="s">
        <v>9</v>
      </c>
      <c r="B35">
        <v>9600</v>
      </c>
      <c r="C35">
        <v>1844.35</v>
      </c>
      <c r="D35">
        <v>0.192</v>
      </c>
      <c r="E35">
        <v>8.0000000000000002E-3</v>
      </c>
      <c r="F35">
        <v>2.37</v>
      </c>
      <c r="G35">
        <v>0.39100000000000001</v>
      </c>
      <c r="H35" t="s">
        <v>9</v>
      </c>
      <c r="I35">
        <v>9600</v>
      </c>
      <c r="J35">
        <v>1779.1959999999999</v>
      </c>
      <c r="K35">
        <v>0.185</v>
      </c>
      <c r="L35">
        <v>8.0000000000000002E-3</v>
      </c>
      <c r="M35">
        <v>3.7989999999999999</v>
      </c>
      <c r="N35">
        <v>0.379</v>
      </c>
      <c r="O35" t="s">
        <v>9</v>
      </c>
      <c r="P35">
        <v>9600</v>
      </c>
      <c r="Q35" s="7">
        <v>1780.21</v>
      </c>
      <c r="R35">
        <v>0.185</v>
      </c>
      <c r="S35">
        <v>8.0000000000000002E-3</v>
      </c>
      <c r="T35">
        <v>27.574999999999999</v>
      </c>
      <c r="U35" s="5">
        <v>0.46400000000000002</v>
      </c>
      <c r="V35" s="5">
        <f>Q35/C35</f>
        <v>0.96522352048147053</v>
      </c>
    </row>
    <row r="36" spans="1:22" x14ac:dyDescent="0.25">
      <c r="A36" t="s">
        <v>10</v>
      </c>
      <c r="B36">
        <v>6800</v>
      </c>
      <c r="C36">
        <v>1870.809</v>
      </c>
      <c r="D36">
        <v>0.27500000000000002</v>
      </c>
      <c r="E36">
        <v>0.214</v>
      </c>
      <c r="F36">
        <v>0.94399999999999995</v>
      </c>
      <c r="G36">
        <v>8.4000000000000005E-2</v>
      </c>
      <c r="H36" t="s">
        <v>10</v>
      </c>
      <c r="I36">
        <v>6800</v>
      </c>
      <c r="J36">
        <v>1747.164</v>
      </c>
      <c r="K36">
        <v>0.25700000000000001</v>
      </c>
      <c r="L36">
        <v>0.19900000000000001</v>
      </c>
      <c r="M36">
        <v>1.6519999999999999</v>
      </c>
      <c r="N36">
        <v>8.4000000000000005E-2</v>
      </c>
      <c r="O36" t="s">
        <v>10</v>
      </c>
      <c r="P36">
        <v>6800</v>
      </c>
      <c r="Q36" s="7">
        <v>1720.133</v>
      </c>
      <c r="R36">
        <v>0.253</v>
      </c>
      <c r="S36">
        <v>0.19800000000000001</v>
      </c>
      <c r="T36">
        <v>0.77200000000000002</v>
      </c>
      <c r="U36" s="5">
        <v>7.6999999999999999E-2</v>
      </c>
      <c r="V36" s="5">
        <f>Q36/C36</f>
        <v>0.91945944241234678</v>
      </c>
    </row>
    <row r="37" spans="1:22" x14ac:dyDescent="0.25">
      <c r="A37" t="s">
        <v>40</v>
      </c>
      <c r="B37">
        <v>3600</v>
      </c>
      <c r="C37">
        <v>1722.933</v>
      </c>
      <c r="D37">
        <v>0.47899999999999998</v>
      </c>
      <c r="E37">
        <v>0.20599999999999999</v>
      </c>
      <c r="F37">
        <v>1.415</v>
      </c>
      <c r="G37">
        <v>0.13500000000000001</v>
      </c>
      <c r="H37" t="s">
        <v>40</v>
      </c>
      <c r="I37">
        <v>3600</v>
      </c>
      <c r="J37">
        <v>1654.3989999999999</v>
      </c>
      <c r="K37">
        <v>0.46</v>
      </c>
      <c r="L37">
        <v>0.19400000000000001</v>
      </c>
      <c r="M37">
        <v>3.2</v>
      </c>
      <c r="N37">
        <v>0.14399999999999999</v>
      </c>
      <c r="O37" t="s">
        <v>40</v>
      </c>
      <c r="P37">
        <v>3600</v>
      </c>
      <c r="Q37" s="7">
        <v>1656.144</v>
      </c>
      <c r="R37">
        <v>0.46</v>
      </c>
      <c r="S37">
        <v>0.19500000000000001</v>
      </c>
      <c r="T37">
        <v>27.173999999999999</v>
      </c>
      <c r="U37" s="5">
        <v>0.46300000000000002</v>
      </c>
      <c r="V37" s="5">
        <f>Q37/C37</f>
        <v>0.96123528889399645</v>
      </c>
    </row>
    <row r="38" spans="1:22" x14ac:dyDescent="0.25">
      <c r="A38" t="s">
        <v>8</v>
      </c>
      <c r="B38">
        <v>6800</v>
      </c>
      <c r="C38">
        <v>1619.4269999999999</v>
      </c>
      <c r="D38">
        <v>0.23799999999999999</v>
      </c>
      <c r="E38">
        <v>1.0999999999999999E-2</v>
      </c>
      <c r="F38">
        <v>2.3820000000000001</v>
      </c>
      <c r="G38">
        <v>0.42</v>
      </c>
      <c r="H38" t="s">
        <v>8</v>
      </c>
      <c r="I38">
        <v>6800</v>
      </c>
      <c r="J38">
        <v>1561.211</v>
      </c>
      <c r="K38">
        <v>0.23</v>
      </c>
      <c r="L38">
        <v>1.0999999999999999E-2</v>
      </c>
      <c r="M38">
        <v>3.8050000000000002</v>
      </c>
      <c r="N38">
        <v>0.40600000000000003</v>
      </c>
      <c r="O38" t="s">
        <v>8</v>
      </c>
      <c r="P38">
        <v>6800</v>
      </c>
      <c r="Q38" s="7">
        <v>1565.57</v>
      </c>
      <c r="R38">
        <v>0.23</v>
      </c>
      <c r="S38">
        <v>1.0999999999999999E-2</v>
      </c>
      <c r="T38">
        <v>27.581</v>
      </c>
      <c r="U38" s="5">
        <v>0.51700000000000002</v>
      </c>
      <c r="V38" s="5">
        <f>Q38/C38</f>
        <v>0.96674317520950315</v>
      </c>
    </row>
    <row r="39" spans="1:22" x14ac:dyDescent="0.25">
      <c r="A39" t="s">
        <v>27</v>
      </c>
      <c r="B39">
        <v>6800</v>
      </c>
      <c r="C39">
        <v>1414.729</v>
      </c>
      <c r="D39">
        <v>0.20799999999999999</v>
      </c>
      <c r="E39">
        <v>0.16700000000000001</v>
      </c>
      <c r="F39">
        <v>1.63</v>
      </c>
      <c r="G39">
        <v>0.06</v>
      </c>
      <c r="H39" t="s">
        <v>27</v>
      </c>
      <c r="I39">
        <v>6800</v>
      </c>
      <c r="J39">
        <v>1359.694</v>
      </c>
      <c r="K39">
        <v>0.2</v>
      </c>
      <c r="L39">
        <v>0.159</v>
      </c>
      <c r="M39">
        <v>0.68300000000000005</v>
      </c>
      <c r="N39">
        <v>5.8000000000000003E-2</v>
      </c>
      <c r="O39" t="s">
        <v>27</v>
      </c>
      <c r="P39">
        <v>6800</v>
      </c>
      <c r="Q39" s="7">
        <v>1347.806</v>
      </c>
      <c r="R39">
        <v>0.19800000000000001</v>
      </c>
      <c r="S39">
        <v>0.158</v>
      </c>
      <c r="T39">
        <v>0.57999999999999996</v>
      </c>
      <c r="U39" s="5">
        <v>5.8000000000000003E-2</v>
      </c>
      <c r="V39" s="5">
        <f>Q39/C39</f>
        <v>0.95269553391497597</v>
      </c>
    </row>
    <row r="40" spans="1:22" x14ac:dyDescent="0.25">
      <c r="A40" t="s">
        <v>30</v>
      </c>
      <c r="B40">
        <v>3400</v>
      </c>
      <c r="C40">
        <v>762.37800000000004</v>
      </c>
      <c r="D40">
        <v>0.224</v>
      </c>
      <c r="E40">
        <v>0.17499999999999999</v>
      </c>
      <c r="F40">
        <v>0.66900000000000004</v>
      </c>
      <c r="G40">
        <v>6.6000000000000003E-2</v>
      </c>
      <c r="H40" t="s">
        <v>30</v>
      </c>
      <c r="I40">
        <v>3400</v>
      </c>
      <c r="J40">
        <v>734.54</v>
      </c>
      <c r="K40">
        <v>0.216</v>
      </c>
      <c r="L40">
        <v>0.16500000000000001</v>
      </c>
      <c r="M40">
        <v>0.65500000000000003</v>
      </c>
      <c r="N40">
        <v>6.7000000000000004E-2</v>
      </c>
      <c r="O40" t="s">
        <v>30</v>
      </c>
      <c r="P40">
        <v>3400</v>
      </c>
      <c r="Q40" s="7">
        <v>726.59199999999998</v>
      </c>
      <c r="R40">
        <v>0.214</v>
      </c>
      <c r="S40">
        <v>0.16500000000000001</v>
      </c>
      <c r="T40">
        <v>0.72699999999999998</v>
      </c>
      <c r="U40" s="5">
        <v>6.6000000000000003E-2</v>
      </c>
      <c r="V40" s="5">
        <f>Q40/C40</f>
        <v>0.95306003058850064</v>
      </c>
    </row>
    <row r="41" spans="1:22" x14ac:dyDescent="0.25">
      <c r="A41" t="s">
        <v>19</v>
      </c>
      <c r="B41">
        <v>427400</v>
      </c>
      <c r="C41">
        <v>1673.74</v>
      </c>
      <c r="D41">
        <v>4.0000000000000001E-3</v>
      </c>
      <c r="E41">
        <v>3.0000000000000001E-3</v>
      </c>
      <c r="F41">
        <v>1.984</v>
      </c>
      <c r="G41">
        <v>4.0000000000000001E-3</v>
      </c>
      <c r="H41" t="s">
        <v>19</v>
      </c>
      <c r="I41">
        <v>427400</v>
      </c>
      <c r="J41">
        <v>1850.288</v>
      </c>
      <c r="K41">
        <v>4.0000000000000001E-3</v>
      </c>
      <c r="L41">
        <v>3.0000000000000001E-3</v>
      </c>
      <c r="M41">
        <v>7.0019999999999998</v>
      </c>
      <c r="N41">
        <v>1.0999999999999999E-2</v>
      </c>
      <c r="O41" s="9" t="s">
        <v>19</v>
      </c>
      <c r="P41" s="9">
        <v>427400</v>
      </c>
      <c r="Q41" s="11">
        <v>563.64800000000002</v>
      </c>
      <c r="R41" s="9">
        <v>1E-3</v>
      </c>
      <c r="S41" s="9">
        <v>0</v>
      </c>
      <c r="T41" s="9">
        <v>0.16300000000000001</v>
      </c>
      <c r="U41" s="13">
        <v>3.0000000000000001E-3</v>
      </c>
      <c r="V41" s="5">
        <f>Q41/C41</f>
        <v>0.33675959229031988</v>
      </c>
    </row>
    <row r="42" spans="1:22" x14ac:dyDescent="0.25">
      <c r="P42" s="5"/>
      <c r="Q42" s="5"/>
      <c r="R42" s="5"/>
      <c r="S42" s="5"/>
      <c r="T42" s="5"/>
      <c r="U42" s="5"/>
    </row>
    <row r="44" spans="1:22" x14ac:dyDescent="0.25">
      <c r="Q44" s="5"/>
      <c r="R44" s="5"/>
      <c r="S44" s="5"/>
      <c r="T44" s="5"/>
    </row>
    <row r="45" spans="1:22" x14ac:dyDescent="0.25">
      <c r="Q45" s="5"/>
      <c r="R45" s="5"/>
      <c r="S45" s="5"/>
      <c r="T45" s="5"/>
    </row>
    <row r="46" spans="1:22" x14ac:dyDescent="0.25">
      <c r="Q46" s="5"/>
      <c r="R46" s="5"/>
      <c r="S46" s="5"/>
      <c r="T46" s="5"/>
    </row>
    <row r="49" spans="1:21" x14ac:dyDescent="0.25">
      <c r="A49" s="1" t="s">
        <v>46</v>
      </c>
      <c r="B49" s="2">
        <v>200</v>
      </c>
      <c r="C49" s="2">
        <v>125116.967</v>
      </c>
      <c r="D49" s="2">
        <v>625.58500000000004</v>
      </c>
      <c r="E49" s="2">
        <v>614.86099999999999</v>
      </c>
      <c r="F49" s="2">
        <v>793.77800000000002</v>
      </c>
      <c r="G49" s="3">
        <v>15.188000000000001</v>
      </c>
      <c r="H49" s="4" t="s">
        <v>46</v>
      </c>
      <c r="I49" s="4">
        <v>200</v>
      </c>
      <c r="J49" s="4">
        <v>121208.32799999999</v>
      </c>
      <c r="K49" s="4">
        <v>606.04200000000003</v>
      </c>
      <c r="L49" s="4">
        <v>589.476</v>
      </c>
      <c r="M49" s="4">
        <v>757.28700000000003</v>
      </c>
      <c r="N49" s="4">
        <v>20.48</v>
      </c>
      <c r="O49" s="2" t="s">
        <v>46</v>
      </c>
      <c r="P49" s="2">
        <v>200</v>
      </c>
      <c r="Q49" s="2">
        <v>119423.591</v>
      </c>
      <c r="R49" s="2">
        <v>597.11800000000005</v>
      </c>
      <c r="S49" s="2">
        <v>585.19899999999996</v>
      </c>
      <c r="T49" s="2">
        <v>741.226</v>
      </c>
      <c r="U49" s="6">
        <v>17.978999999999999</v>
      </c>
    </row>
    <row r="52" spans="1:21" x14ac:dyDescent="0.25">
      <c r="J52">
        <f>J49/C49</f>
        <v>0.96876012028008951</v>
      </c>
      <c r="Q52">
        <f>Q49/C49</f>
        <v>0.95449557213131608</v>
      </c>
    </row>
  </sheetData>
  <sortState xmlns:xlrd2="http://schemas.microsoft.com/office/spreadsheetml/2017/richdata2" ref="O2:U42">
    <sortCondition ref="O2:O42"/>
  </sortState>
  <phoneticPr fontId="1" type="noConversion"/>
  <conditionalFormatting sqref="C2:C45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4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45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45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:Q4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:V4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Yoshua Coene</dc:creator>
  <cp:lastModifiedBy>Yoshua Coene</cp:lastModifiedBy>
  <dcterms:created xsi:type="dcterms:W3CDTF">2025-07-09T15:05:16Z</dcterms:created>
  <dcterms:modified xsi:type="dcterms:W3CDTF">2025-07-09T20:07:20Z</dcterms:modified>
</cp:coreProperties>
</file>