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drawings/drawing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XPRISTO\Downloads\"/>
    </mc:Choice>
  </mc:AlternateContent>
  <bookViews>
    <workbookView xWindow="0" yWindow="0" windowWidth="20490" windowHeight="7800" firstSheet="3" activeTab="3"/>
  </bookViews>
  <sheets>
    <sheet name="Sheet1" sheetId="1" r:id="rId1"/>
    <sheet name="Sheet3" sheetId="3" r:id="rId2"/>
    <sheet name="Sheet4" sheetId="4" r:id="rId3"/>
    <sheet name="DASHBOARD" sheetId="9" r:id="rId4"/>
    <sheet name="Sheet5" sheetId="5" r:id="rId5"/>
    <sheet name="Sheet6" sheetId="6" r:id="rId6"/>
    <sheet name="Sheet7" sheetId="7" r:id="rId7"/>
    <sheet name="Sheet8" sheetId="8" r:id="rId8"/>
  </sheets>
  <definedNames>
    <definedName name="ExternalData_1" localSheetId="1" hidden="1">Sheet3!$A$1:$B$8</definedName>
    <definedName name="ExternalData_1" localSheetId="2" hidden="1">Sheet4!$A$1:$B$11</definedName>
    <definedName name="ExternalData_1" localSheetId="4" hidden="1">Sheet5!$A$1:$B$4</definedName>
    <definedName name="ExternalData_1" localSheetId="5" hidden="1">Sheet6!$A$1:$B$4</definedName>
    <definedName name="ExternalData_1" localSheetId="6" hidden="1">Sheet7!$A$1:$B$7</definedName>
    <definedName name="ExternalData_1" localSheetId="7" hidden="1">Sheet8!$A$1:$B$7</definedName>
    <definedName name="Slicer_Products">#N/A</definedName>
    <definedName name="Slicer_years">#N/A</definedName>
  </definedNames>
  <calcPr calcId="162913"/>
  <pivotCaches>
    <pivotCache cacheId="2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4" l="1"/>
  <c r="C9" i="4"/>
  <c r="C2" i="4"/>
  <c r="C3" i="4"/>
  <c r="C4" i="4"/>
  <c r="C5" i="4"/>
  <c r="C6" i="4"/>
  <c r="C7" i="4"/>
  <c r="C8" i="4"/>
  <c r="C11" i="4"/>
</calcChain>
</file>

<file path=xl/connections.xml><?xml version="1.0" encoding="utf-8"?>
<connections xmlns="http://schemas.openxmlformats.org/spreadsheetml/2006/main">
  <connection id="1" keepAlive="1" name="Query - 1" description="Connection to the '1' query in the workbook." type="5" refreshedVersion="6" background="1" saveData="1">
    <dbPr connection="Provider=Microsoft.Mashup.OleDb.1;Data Source=$Workbook$;Location=1;Extended Properties=&quot;&quot;" command="SELECT * FROM [1]"/>
  </connection>
  <connection id="2" keepAlive="1" name="Query - 2" description="Connection to the '2' query in the workbook." type="5" refreshedVersion="6" background="1" saveData="1">
    <dbPr connection="Provider=Microsoft.Mashup.OleDb.1;Data Source=$Workbook$;Location=2;Extended Properties=&quot;&quot;" command="SELECT * FROM [2]"/>
  </connection>
  <connection id="3" keepAlive="1" name="Query - 3" description="Connection to the '3' query in the workbook." type="5" refreshedVersion="6" background="1" saveData="1">
    <dbPr connection="Provider=Microsoft.Mashup.OleDb.1;Data Source=$Workbook$;Location=3;Extended Properties=&quot;&quot;" command="SELECT * FROM [3]"/>
  </connection>
  <connection id="4" keepAlive="1" name="Query - 4" description="Connection to the '4' query in the workbook." type="5" refreshedVersion="6" background="1" saveData="1">
    <dbPr connection="Provider=Microsoft.Mashup.OleDb.1;Data Source=$Workbook$;Location=4;Extended Properties=&quot;&quot;" command="SELECT * FROM [4]"/>
  </connection>
  <connection id="5" keepAlive="1" name="Query - 55" description="Connection to the '55' query in the workbook." type="5" refreshedVersion="6" background="1" saveData="1">
    <dbPr connection="Provider=Microsoft.Mashup.OleDb.1;Data Source=$Workbook$;Location=55;Extended Properties=&quot;&quot;" command="SELECT * FROM [55]"/>
  </connection>
  <connection id="6" keepAlive="1" name="Query - 6" description="Connection to the '6' query in the workbook." type="5" refreshedVersion="6" background="1" saveData="1">
    <dbPr connection="Provider=Microsoft.Mashup.OleDb.1;Data Source=$Workbook$;Location=6;Extended Properties=&quot;&quot;" command="SELECT * FROM [6]"/>
  </connection>
</connections>
</file>

<file path=xl/sharedStrings.xml><?xml version="1.0" encoding="utf-8"?>
<sst xmlns="http://schemas.openxmlformats.org/spreadsheetml/2006/main" count="50" uniqueCount="44">
  <si>
    <t>b</t>
  </si>
  <si>
    <t>Product category</t>
  </si>
  <si>
    <t>Revenue</t>
  </si>
  <si>
    <t>Mountain Bikes</t>
  </si>
  <si>
    <t>Road Bikes</t>
  </si>
  <si>
    <t>Cruisers Bicycles</t>
  </si>
  <si>
    <t>Electric Bikes</t>
  </si>
  <si>
    <t>Cyclocross Bicycles</t>
  </si>
  <si>
    <t>Comfort Bicycles</t>
  </si>
  <si>
    <t>Children Bicycles</t>
  </si>
  <si>
    <t>Products</t>
  </si>
  <si>
    <t>Number of orders</t>
  </si>
  <si>
    <t>Electra Cruiser 1 (24-Inch) - 2016</t>
  </si>
  <si>
    <t>Electra Townie Original 21D - 2016</t>
  </si>
  <si>
    <t>Electra Townie Original 7D EQ - 2016</t>
  </si>
  <si>
    <t>Electra Girl's Hawaii 1 (16-inch) - 2015/2016</t>
  </si>
  <si>
    <t>Surly Ice Cream Truck Frameset - 2016</t>
  </si>
  <si>
    <t>Trek Conduit+ - 2016</t>
  </si>
  <si>
    <t>Trek Slash 8 27.5 - 2016</t>
  </si>
  <si>
    <t>Electra Girl's Hawaii 1 (20-inch) - 2015/2016</t>
  </si>
  <si>
    <t>Electra Townie Original 7D - 2015/2016</t>
  </si>
  <si>
    <t>Surly Straggler - 2016</t>
  </si>
  <si>
    <t>store</t>
  </si>
  <si>
    <t>total revenue</t>
  </si>
  <si>
    <t>Baldwin Bikes</t>
  </si>
  <si>
    <t>Santa Cruz Bikes</t>
  </si>
  <si>
    <t>Rowlett Bikes</t>
  </si>
  <si>
    <t>state</t>
  </si>
  <si>
    <t>AVG Revenue</t>
  </si>
  <si>
    <t>TX</t>
  </si>
  <si>
    <t>NY</t>
  </si>
  <si>
    <t>CA</t>
  </si>
  <si>
    <t>top sales rep</t>
  </si>
  <si>
    <t>revenue</t>
  </si>
  <si>
    <t>Marcelene Boyer</t>
  </si>
  <si>
    <t>Venita Daniel</t>
  </si>
  <si>
    <t>Genna Serrano</t>
  </si>
  <si>
    <t>Mireya Copeland</t>
  </si>
  <si>
    <t>Kali Vargas</t>
  </si>
  <si>
    <t>Layla Terrell</t>
  </si>
  <si>
    <t>low 10</t>
  </si>
  <si>
    <t>low revenue</t>
  </si>
  <si>
    <t>years</t>
  </si>
  <si>
    <t>Sum of 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</si>
</sst>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 x14ac:knownFonts="1">
    <font>
      <sz val="11"/>
      <color theme="1"/>
      <name val="Calibri"/>
      <family val="2"/>
      <scheme val="minor"/>
    </font>
    <font>
      <sz val="20"/>
      <color theme="1"/>
      <name val="Berlin Sans FB Demi"/>
      <family val="2"/>
    </font>
  </fonts>
  <fills count="3">
    <fill>
      <patternFill patternType="none"/>
    </fill>
    <fill>
      <patternFill patternType="gray125"/>
    </fill>
    <fill>
      <patternFill patternType="solid">
        <fgColor rgb="FF1E5959"/>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1" fillId="2" borderId="0" xfId="0" applyFont="1" applyFill="1"/>
    <xf numFmtId="164" fontId="0" fillId="0" borderId="0" xfId="0" applyNumberFormat="1"/>
  </cellXfs>
  <cellStyles count="1">
    <cellStyle name="Normal" xfId="0" builtinId="0"/>
  </cellStyles>
  <dxfs count="14">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F0DA"/>
      <color rgb="FFB3D9D2"/>
      <color rgb="FF44E3D3"/>
      <color rgb="FF00E3CC"/>
      <color rgb="FFA9D9D0"/>
      <color rgb="FF32A89C"/>
      <color rgb="FF00B39A"/>
      <color rgb="FFA9D8D0"/>
      <color rgb="FF087E7C"/>
      <color rgb="FF0CAB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15726159230096"/>
          <c:y val="2.5428331875182269E-2"/>
          <c:w val="0.7979538495188101"/>
          <c:h val="0.74450641586468358"/>
        </c:manualLayout>
      </c:layout>
      <c:barChart>
        <c:barDir val="col"/>
        <c:grouping val="stacked"/>
        <c:varyColors val="0"/>
        <c:ser>
          <c:idx val="0"/>
          <c:order val="0"/>
          <c:tx>
            <c:strRef>
              <c:f>Sheet3!$B$1</c:f>
              <c:strCache>
                <c:ptCount val="1"/>
                <c:pt idx="0">
                  <c:v>Revenue</c:v>
                </c:pt>
              </c:strCache>
            </c:strRef>
          </c:tx>
          <c:spPr>
            <a:solidFill>
              <a:schemeClr val="accent1"/>
            </a:solidFill>
            <a:ln>
              <a:noFill/>
            </a:ln>
            <a:effectLst/>
          </c:spPr>
          <c:invertIfNegative val="0"/>
          <c:dPt>
            <c:idx val="0"/>
            <c:invertIfNegative val="0"/>
            <c:bubble3D val="0"/>
            <c:spPr>
              <a:solidFill>
                <a:srgbClr val="CCE0E2"/>
              </a:solidFill>
              <a:ln>
                <a:noFill/>
              </a:ln>
              <a:effectLst/>
            </c:spPr>
            <c:extLst>
              <c:ext xmlns:c16="http://schemas.microsoft.com/office/drawing/2014/chart" uri="{C3380CC4-5D6E-409C-BE32-E72D297353CC}">
                <c16:uniqueId val="{00000001-66D6-42BC-8231-849F1D630DA6}"/>
              </c:ext>
            </c:extLst>
          </c:dPt>
          <c:dPt>
            <c:idx val="1"/>
            <c:invertIfNegative val="0"/>
            <c:bubble3D val="0"/>
            <c:spPr>
              <a:solidFill>
                <a:srgbClr val="B3D9D2"/>
              </a:solidFill>
              <a:ln>
                <a:noFill/>
              </a:ln>
              <a:effectLst/>
            </c:spPr>
            <c:extLst>
              <c:ext xmlns:c16="http://schemas.microsoft.com/office/drawing/2014/chart" uri="{C3380CC4-5D6E-409C-BE32-E72D297353CC}">
                <c16:uniqueId val="{00000003-66D6-42BC-8231-849F1D630DA6}"/>
              </c:ext>
            </c:extLst>
          </c:dPt>
          <c:dPt>
            <c:idx val="2"/>
            <c:invertIfNegative val="0"/>
            <c:bubble3D val="0"/>
            <c:spPr>
              <a:solidFill>
                <a:srgbClr val="99D1C1"/>
              </a:solidFill>
              <a:ln>
                <a:noFill/>
              </a:ln>
              <a:effectLst/>
            </c:spPr>
            <c:extLst>
              <c:ext xmlns:c16="http://schemas.microsoft.com/office/drawing/2014/chart" uri="{C3380CC4-5D6E-409C-BE32-E72D297353CC}">
                <c16:uniqueId val="{00000005-66D6-42BC-8231-849F1D630DA6}"/>
              </c:ext>
            </c:extLst>
          </c:dPt>
          <c:dPt>
            <c:idx val="3"/>
            <c:invertIfNegative val="0"/>
            <c:bubble3D val="0"/>
            <c:spPr>
              <a:solidFill>
                <a:srgbClr val="80CBB3"/>
              </a:solidFill>
              <a:ln>
                <a:noFill/>
              </a:ln>
              <a:effectLst/>
            </c:spPr>
            <c:extLst>
              <c:ext xmlns:c16="http://schemas.microsoft.com/office/drawing/2014/chart" uri="{C3380CC4-5D6E-409C-BE32-E72D297353CC}">
                <c16:uniqueId val="{00000007-66D6-42BC-8231-849F1D630DA6}"/>
              </c:ext>
            </c:extLst>
          </c:dPt>
          <c:dPt>
            <c:idx val="4"/>
            <c:invertIfNegative val="0"/>
            <c:bubble3D val="0"/>
            <c:spPr>
              <a:solidFill>
                <a:srgbClr val="66C3A5"/>
              </a:solidFill>
              <a:ln>
                <a:noFill/>
              </a:ln>
              <a:effectLst/>
            </c:spPr>
            <c:extLst>
              <c:ext xmlns:c16="http://schemas.microsoft.com/office/drawing/2014/chart" uri="{C3380CC4-5D6E-409C-BE32-E72D297353CC}">
                <c16:uniqueId val="{00000009-66D6-42BC-8231-849F1D630DA6}"/>
              </c:ext>
            </c:extLst>
          </c:dPt>
          <c:dPt>
            <c:idx val="5"/>
            <c:invertIfNegative val="0"/>
            <c:bubble3D val="0"/>
            <c:spPr>
              <a:solidFill>
                <a:srgbClr val="4D9D7D"/>
              </a:solidFill>
              <a:ln>
                <a:noFill/>
              </a:ln>
              <a:effectLst/>
            </c:spPr>
            <c:extLst>
              <c:ext xmlns:c16="http://schemas.microsoft.com/office/drawing/2014/chart" uri="{C3380CC4-5D6E-409C-BE32-E72D297353CC}">
                <c16:uniqueId val="{0000000B-66D6-42BC-8231-849F1D630DA6}"/>
              </c:ext>
            </c:extLst>
          </c:dPt>
          <c:dPt>
            <c:idx val="6"/>
            <c:invertIfNegative val="0"/>
            <c:bubble3D val="0"/>
            <c:spPr>
              <a:solidFill>
                <a:srgbClr val="2F6D5E"/>
              </a:solidFill>
              <a:ln>
                <a:noFill/>
              </a:ln>
              <a:effectLst/>
            </c:spPr>
            <c:extLst>
              <c:ext xmlns:c16="http://schemas.microsoft.com/office/drawing/2014/chart" uri="{C3380CC4-5D6E-409C-BE32-E72D297353CC}">
                <c16:uniqueId val="{0000000D-66D6-42BC-8231-849F1D630DA6}"/>
              </c:ext>
            </c:extLst>
          </c:dPt>
          <c:cat>
            <c:strRef>
              <c:f>Sheet3!$A$2:$A$8</c:f>
              <c:strCache>
                <c:ptCount val="7"/>
                <c:pt idx="0">
                  <c:v>Mountain Bikes</c:v>
                </c:pt>
                <c:pt idx="1">
                  <c:v>Road Bikes</c:v>
                </c:pt>
                <c:pt idx="2">
                  <c:v>Cruisers Bicycles</c:v>
                </c:pt>
                <c:pt idx="3">
                  <c:v>Electric Bikes</c:v>
                </c:pt>
                <c:pt idx="4">
                  <c:v>Cyclocross Bicycles</c:v>
                </c:pt>
                <c:pt idx="5">
                  <c:v>Comfort Bicycles</c:v>
                </c:pt>
                <c:pt idx="6">
                  <c:v>Children Bicycles</c:v>
                </c:pt>
              </c:strCache>
            </c:strRef>
          </c:cat>
          <c:val>
            <c:numRef>
              <c:f>Sheet3!$B$2:$B$8</c:f>
              <c:numCache>
                <c:formatCode>General</c:formatCode>
                <c:ptCount val="7"/>
                <c:pt idx="0">
                  <c:v>3030775.71</c:v>
                </c:pt>
                <c:pt idx="1">
                  <c:v>1852555.6</c:v>
                </c:pt>
                <c:pt idx="2">
                  <c:v>1109151.04</c:v>
                </c:pt>
                <c:pt idx="3">
                  <c:v>1020236.85</c:v>
                </c:pt>
                <c:pt idx="4">
                  <c:v>799874.6</c:v>
                </c:pt>
                <c:pt idx="5">
                  <c:v>438506.87</c:v>
                </c:pt>
                <c:pt idx="6">
                  <c:v>327888.21000000002</c:v>
                </c:pt>
              </c:numCache>
            </c:numRef>
          </c:val>
          <c:extLst>
            <c:ext xmlns:c16="http://schemas.microsoft.com/office/drawing/2014/chart" uri="{C3380CC4-5D6E-409C-BE32-E72D297353CC}">
              <c16:uniqueId val="{0000000E-66D6-42BC-8231-849F1D630DA6}"/>
            </c:ext>
          </c:extLst>
        </c:ser>
        <c:dLbls>
          <c:showLegendKey val="0"/>
          <c:showVal val="0"/>
          <c:showCatName val="0"/>
          <c:showSerName val="0"/>
          <c:showPercent val="0"/>
          <c:showBubbleSize val="0"/>
        </c:dLbls>
        <c:gapWidth val="150"/>
        <c:overlap val="100"/>
        <c:axId val="284890976"/>
        <c:axId val="438354904"/>
      </c:barChart>
      <c:catAx>
        <c:axId val="2848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354904"/>
        <c:crosses val="autoZero"/>
        <c:auto val="1"/>
        <c:lblAlgn val="ctr"/>
        <c:lblOffset val="100"/>
        <c:noMultiLvlLbl val="0"/>
      </c:catAx>
      <c:valAx>
        <c:axId val="438354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489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75109361329835"/>
          <c:y val="9.867636337124526E-2"/>
          <c:w val="0.792239501312336"/>
          <c:h val="0.41803003791192767"/>
        </c:manualLayout>
      </c:layout>
      <c:barChart>
        <c:barDir val="col"/>
        <c:grouping val="clustered"/>
        <c:varyColors val="0"/>
        <c:ser>
          <c:idx val="0"/>
          <c:order val="0"/>
          <c:tx>
            <c:strRef>
              <c:f>Sheet4!$B$1</c:f>
              <c:strCache>
                <c:ptCount val="1"/>
                <c:pt idx="0">
                  <c:v>Number of orders</c:v>
                </c:pt>
              </c:strCache>
            </c:strRef>
          </c:tx>
          <c:spPr>
            <a:solidFill>
              <a:schemeClr val="accent1"/>
            </a:solidFill>
            <a:ln>
              <a:noFill/>
            </a:ln>
            <a:effectLst/>
          </c:spPr>
          <c:invertIfNegative val="0"/>
          <c:dPt>
            <c:idx val="0"/>
            <c:invertIfNegative val="0"/>
            <c:bubble3D val="0"/>
            <c:spPr>
              <a:solidFill>
                <a:srgbClr val="A3CFCE"/>
              </a:solidFill>
              <a:ln>
                <a:noFill/>
              </a:ln>
              <a:effectLst/>
            </c:spPr>
            <c:extLst>
              <c:ext xmlns:c16="http://schemas.microsoft.com/office/drawing/2014/chart" uri="{C3380CC4-5D6E-409C-BE32-E72D297353CC}">
                <c16:uniqueId val="{00000001-2F80-48C9-A984-01E04B69859D}"/>
              </c:ext>
            </c:extLst>
          </c:dPt>
          <c:dPt>
            <c:idx val="1"/>
            <c:invertIfNegative val="0"/>
            <c:bubble3D val="0"/>
            <c:spPr>
              <a:solidFill>
                <a:srgbClr val="8FBEBE"/>
              </a:solidFill>
              <a:ln>
                <a:noFill/>
              </a:ln>
              <a:effectLst/>
            </c:spPr>
            <c:extLst>
              <c:ext xmlns:c16="http://schemas.microsoft.com/office/drawing/2014/chart" uri="{C3380CC4-5D6E-409C-BE32-E72D297353CC}">
                <c16:uniqueId val="{00000003-2F80-48C9-A984-01E04B69859D}"/>
              </c:ext>
            </c:extLst>
          </c:dPt>
          <c:dPt>
            <c:idx val="2"/>
            <c:invertIfNegative val="0"/>
            <c:bubble3D val="0"/>
            <c:spPr>
              <a:solidFill>
                <a:srgbClr val="7AADAD"/>
              </a:solidFill>
              <a:ln>
                <a:noFill/>
              </a:ln>
              <a:effectLst/>
            </c:spPr>
            <c:extLst>
              <c:ext xmlns:c16="http://schemas.microsoft.com/office/drawing/2014/chart" uri="{C3380CC4-5D6E-409C-BE32-E72D297353CC}">
                <c16:uniqueId val="{00000005-2F80-48C9-A984-01E04B69859D}"/>
              </c:ext>
            </c:extLst>
          </c:dPt>
          <c:dPt>
            <c:idx val="3"/>
            <c:invertIfNegative val="0"/>
            <c:bubble3D val="0"/>
            <c:spPr>
              <a:solidFill>
                <a:srgbClr val="669C9C"/>
              </a:solidFill>
              <a:ln>
                <a:noFill/>
              </a:ln>
              <a:effectLst/>
            </c:spPr>
            <c:extLst>
              <c:ext xmlns:c16="http://schemas.microsoft.com/office/drawing/2014/chart" uri="{C3380CC4-5D6E-409C-BE32-E72D297353CC}">
                <c16:uniqueId val="{00000007-2F80-48C9-A984-01E04B69859D}"/>
              </c:ext>
            </c:extLst>
          </c:dPt>
          <c:dPt>
            <c:idx val="4"/>
            <c:invertIfNegative val="0"/>
            <c:bubble3D val="0"/>
            <c:spPr>
              <a:solidFill>
                <a:srgbClr val="518B8B"/>
              </a:solidFill>
              <a:ln>
                <a:noFill/>
              </a:ln>
              <a:effectLst/>
            </c:spPr>
            <c:extLst>
              <c:ext xmlns:c16="http://schemas.microsoft.com/office/drawing/2014/chart" uri="{C3380CC4-5D6E-409C-BE32-E72D297353CC}">
                <c16:uniqueId val="{00000009-2F80-48C9-A984-01E04B69859D}"/>
              </c:ext>
            </c:extLst>
          </c:dPt>
          <c:dPt>
            <c:idx val="5"/>
            <c:invertIfNegative val="0"/>
            <c:bubble3D val="0"/>
            <c:spPr>
              <a:solidFill>
                <a:srgbClr val="3C7A7A"/>
              </a:solidFill>
              <a:ln>
                <a:noFill/>
              </a:ln>
              <a:effectLst/>
            </c:spPr>
            <c:extLst>
              <c:ext xmlns:c16="http://schemas.microsoft.com/office/drawing/2014/chart" uri="{C3380CC4-5D6E-409C-BE32-E72D297353CC}">
                <c16:uniqueId val="{0000000B-2F80-48C9-A984-01E04B69859D}"/>
              </c:ext>
            </c:extLst>
          </c:dPt>
          <c:dPt>
            <c:idx val="6"/>
            <c:invertIfNegative val="0"/>
            <c:bubble3D val="0"/>
            <c:spPr>
              <a:solidFill>
                <a:srgbClr val="2A6A6A"/>
              </a:solidFill>
              <a:ln>
                <a:noFill/>
              </a:ln>
              <a:effectLst/>
            </c:spPr>
            <c:extLst>
              <c:ext xmlns:c16="http://schemas.microsoft.com/office/drawing/2014/chart" uri="{C3380CC4-5D6E-409C-BE32-E72D297353CC}">
                <c16:uniqueId val="{0000000D-2F80-48C9-A984-01E04B69859D}"/>
              </c:ext>
            </c:extLst>
          </c:dPt>
          <c:dPt>
            <c:idx val="7"/>
            <c:invertIfNegative val="0"/>
            <c:bubble3D val="0"/>
            <c:spPr>
              <a:solidFill>
                <a:srgbClr val="1E5959"/>
              </a:solidFill>
              <a:ln>
                <a:noFill/>
              </a:ln>
              <a:effectLst/>
            </c:spPr>
            <c:extLst>
              <c:ext xmlns:c16="http://schemas.microsoft.com/office/drawing/2014/chart" uri="{C3380CC4-5D6E-409C-BE32-E72D297353CC}">
                <c16:uniqueId val="{0000000F-2F80-48C9-A984-01E04B69859D}"/>
              </c:ext>
            </c:extLst>
          </c:dPt>
          <c:dPt>
            <c:idx val="8"/>
            <c:invertIfNegative val="0"/>
            <c:bubble3D val="0"/>
            <c:spPr>
              <a:solidFill>
                <a:srgbClr val="193939"/>
              </a:solidFill>
              <a:ln>
                <a:noFill/>
              </a:ln>
              <a:effectLst/>
            </c:spPr>
            <c:extLst>
              <c:ext xmlns:c16="http://schemas.microsoft.com/office/drawing/2014/chart" uri="{C3380CC4-5D6E-409C-BE32-E72D297353CC}">
                <c16:uniqueId val="{00000011-2F80-48C9-A984-01E04B69859D}"/>
              </c:ext>
            </c:extLst>
          </c:dPt>
          <c:dPt>
            <c:idx val="9"/>
            <c:invertIfNegative val="0"/>
            <c:bubble3D val="0"/>
            <c:spPr>
              <a:solidFill>
                <a:srgbClr val="123939"/>
              </a:solidFill>
              <a:ln>
                <a:noFill/>
              </a:ln>
              <a:effectLst/>
            </c:spPr>
            <c:extLst>
              <c:ext xmlns:c16="http://schemas.microsoft.com/office/drawing/2014/chart" uri="{C3380CC4-5D6E-409C-BE32-E72D297353CC}">
                <c16:uniqueId val="{00000013-2F80-48C9-A984-01E04B6985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Sheet4!$A$2:$A$11</c:f>
              <c:strCache>
                <c:ptCount val="10"/>
                <c:pt idx="0">
                  <c:v>Electra Cruiser 1 (24-Inch) - 2016</c:v>
                </c:pt>
                <c:pt idx="1">
                  <c:v>Electra Townie Original 21D - 2016</c:v>
                </c:pt>
                <c:pt idx="2">
                  <c:v>Electra Townie Original 7D EQ - 2016</c:v>
                </c:pt>
                <c:pt idx="3">
                  <c:v>Electra Girl's Hawaii 1 (16-inch) - 2015/2016</c:v>
                </c:pt>
                <c:pt idx="4">
                  <c:v>Surly Ice Cream Truck Frameset - 2016</c:v>
                </c:pt>
                <c:pt idx="5">
                  <c:v>Trek Conduit+ - 2016</c:v>
                </c:pt>
                <c:pt idx="6">
                  <c:v>Trek Slash 8 27.5 - 2016</c:v>
                </c:pt>
                <c:pt idx="7">
                  <c:v>Electra Girl's Hawaii 1 (20-inch) - 2015/2016</c:v>
                </c:pt>
                <c:pt idx="8">
                  <c:v>Electra Townie Original 7D - 2015/2016</c:v>
                </c:pt>
                <c:pt idx="9">
                  <c:v>Surly Straggler - 2016</c:v>
                </c:pt>
              </c:strCache>
            </c:strRef>
          </c:cat>
          <c:val>
            <c:numRef>
              <c:f>Sheet4!$B$2:$B$11</c:f>
              <c:numCache>
                <c:formatCode>General</c:formatCode>
                <c:ptCount val="10"/>
                <c:pt idx="0">
                  <c:v>193</c:v>
                </c:pt>
                <c:pt idx="1">
                  <c:v>193</c:v>
                </c:pt>
                <c:pt idx="2">
                  <c:v>185</c:v>
                </c:pt>
                <c:pt idx="3">
                  <c:v>180</c:v>
                </c:pt>
                <c:pt idx="4">
                  <c:v>110</c:v>
                </c:pt>
                <c:pt idx="5">
                  <c:v>101</c:v>
                </c:pt>
                <c:pt idx="6">
                  <c:v>101</c:v>
                </c:pt>
                <c:pt idx="7">
                  <c:v>100</c:v>
                </c:pt>
                <c:pt idx="8">
                  <c:v>98</c:v>
                </c:pt>
                <c:pt idx="9">
                  <c:v>97</c:v>
                </c:pt>
              </c:numCache>
            </c:numRef>
          </c:val>
          <c:extLst>
            <c:ext xmlns:c16="http://schemas.microsoft.com/office/drawing/2014/chart" uri="{C3380CC4-5D6E-409C-BE32-E72D297353CC}">
              <c16:uniqueId val="{00000014-2F80-48C9-A984-01E04B69859D}"/>
            </c:ext>
          </c:extLst>
        </c:ser>
        <c:ser>
          <c:idx val="1"/>
          <c:order val="1"/>
          <c:tx>
            <c:strRef>
              <c:f>Sheet4!$C$1</c:f>
              <c:strCache>
                <c:ptCount val="1"/>
                <c:pt idx="0">
                  <c:v>years</c:v>
                </c:pt>
              </c:strCache>
            </c:strRef>
          </c:tx>
          <c:spPr>
            <a:solidFill>
              <a:schemeClr val="accent2"/>
            </a:solidFill>
            <a:ln>
              <a:noFill/>
            </a:ln>
            <a:effectLst/>
          </c:spPr>
          <c:invertIfNegative val="0"/>
          <c:dPt>
            <c:idx val="3"/>
            <c:invertIfNegative val="0"/>
            <c:bubble3D val="0"/>
            <c:extLst>
              <c:ext xmlns:c16="http://schemas.microsoft.com/office/drawing/2014/chart" uri="{C3380CC4-5D6E-409C-BE32-E72D297353CC}">
                <c16:uniqueId val="{00000015-2F80-48C9-A984-01E04B69859D}"/>
              </c:ext>
            </c:extLst>
          </c:dPt>
          <c:dPt>
            <c:idx val="8"/>
            <c:invertIfNegative val="0"/>
            <c:bubble3D val="0"/>
            <c:extLst>
              <c:ext xmlns:c16="http://schemas.microsoft.com/office/drawing/2014/chart" uri="{C3380CC4-5D6E-409C-BE32-E72D297353CC}">
                <c16:uniqueId val="{00000016-2F80-48C9-A984-01E04B6985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Sheet4!$A$2:$A$11</c:f>
              <c:strCache>
                <c:ptCount val="10"/>
                <c:pt idx="0">
                  <c:v>Electra Cruiser 1 (24-Inch) - 2016</c:v>
                </c:pt>
                <c:pt idx="1">
                  <c:v>Electra Townie Original 21D - 2016</c:v>
                </c:pt>
                <c:pt idx="2">
                  <c:v>Electra Townie Original 7D EQ - 2016</c:v>
                </c:pt>
                <c:pt idx="3">
                  <c:v>Electra Girl's Hawaii 1 (16-inch) - 2015/2016</c:v>
                </c:pt>
                <c:pt idx="4">
                  <c:v>Surly Ice Cream Truck Frameset - 2016</c:v>
                </c:pt>
                <c:pt idx="5">
                  <c:v>Trek Conduit+ - 2016</c:v>
                </c:pt>
                <c:pt idx="6">
                  <c:v>Trek Slash 8 27.5 - 2016</c:v>
                </c:pt>
                <c:pt idx="7">
                  <c:v>Electra Girl's Hawaii 1 (20-inch) - 2015/2016</c:v>
                </c:pt>
                <c:pt idx="8">
                  <c:v>Electra Townie Original 7D - 2015/2016</c:v>
                </c:pt>
                <c:pt idx="9">
                  <c:v>Surly Straggler - 2016</c:v>
                </c:pt>
              </c:strCache>
            </c:strRef>
          </c:cat>
          <c:val>
            <c:numRef>
              <c:f>Sheet4!$C$2:$C$11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7-2F80-48C9-A984-01E04B69859D}"/>
            </c:ext>
          </c:extLst>
        </c:ser>
        <c:dLbls>
          <c:dLblPos val="outEnd"/>
          <c:showLegendKey val="0"/>
          <c:showVal val="1"/>
          <c:showCatName val="0"/>
          <c:showSerName val="0"/>
          <c:showPercent val="0"/>
          <c:showBubbleSize val="0"/>
        </c:dLbls>
        <c:gapWidth val="219"/>
        <c:overlap val="-27"/>
        <c:axId val="860911672"/>
        <c:axId val="860915936"/>
      </c:barChart>
      <c:catAx>
        <c:axId val="86091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915936"/>
        <c:crosses val="autoZero"/>
        <c:auto val="1"/>
        <c:lblAlgn val="ctr"/>
        <c:lblOffset val="100"/>
        <c:noMultiLvlLbl val="0"/>
      </c:catAx>
      <c:valAx>
        <c:axId val="860915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0911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Sheet5!$B$1</c:f>
              <c:strCache>
                <c:ptCount val="1"/>
                <c:pt idx="0">
                  <c:v>total revenue</c:v>
                </c:pt>
              </c:strCache>
            </c:strRef>
          </c:tx>
          <c:spPr>
            <a:solidFill>
              <a:srgbClr val="33C7C4"/>
            </a:solidFill>
            <a:ln>
              <a:noFill/>
            </a:ln>
            <a:effectLst/>
          </c:spPr>
          <c:invertIfNegative val="0"/>
          <c:dPt>
            <c:idx val="1"/>
            <c:invertIfNegative val="0"/>
            <c:bubble3D val="0"/>
            <c:spPr>
              <a:solidFill>
                <a:srgbClr val="0CABBA"/>
              </a:solidFill>
              <a:ln>
                <a:noFill/>
              </a:ln>
              <a:effectLst/>
            </c:spPr>
            <c:extLst>
              <c:ext xmlns:c16="http://schemas.microsoft.com/office/drawing/2014/chart" uri="{C3380CC4-5D6E-409C-BE32-E72D297353CC}">
                <c16:uniqueId val="{00000001-E52D-4BD3-A51A-15D48A284C61}"/>
              </c:ext>
            </c:extLst>
          </c:dPt>
          <c:dPt>
            <c:idx val="2"/>
            <c:invertIfNegative val="0"/>
            <c:bubble3D val="0"/>
            <c:spPr>
              <a:solidFill>
                <a:srgbClr val="087E7C"/>
              </a:solidFill>
              <a:ln>
                <a:noFill/>
              </a:ln>
              <a:effectLst/>
            </c:spPr>
            <c:extLst>
              <c:ext xmlns:c16="http://schemas.microsoft.com/office/drawing/2014/chart" uri="{C3380CC4-5D6E-409C-BE32-E72D297353CC}">
                <c16:uniqueId val="{00000003-E52D-4BD3-A51A-15D48A284C61}"/>
              </c:ext>
            </c:extLst>
          </c:dPt>
          <c:cat>
            <c:strRef>
              <c:f>Sheet5!$A$2:$A$4</c:f>
              <c:strCache>
                <c:ptCount val="3"/>
                <c:pt idx="0">
                  <c:v>Baldwin Bikes</c:v>
                </c:pt>
                <c:pt idx="1">
                  <c:v>Santa Cruz Bikes</c:v>
                </c:pt>
                <c:pt idx="2">
                  <c:v>Rowlett Bikes</c:v>
                </c:pt>
              </c:strCache>
            </c:strRef>
          </c:cat>
          <c:val>
            <c:numRef>
              <c:f>Sheet5!$B$2:$B$4</c:f>
              <c:numCache>
                <c:formatCode>General</c:formatCode>
                <c:ptCount val="3"/>
                <c:pt idx="0">
                  <c:v>9376834845.8400002</c:v>
                </c:pt>
                <c:pt idx="1">
                  <c:v>2985488130.2399998</c:v>
                </c:pt>
                <c:pt idx="2">
                  <c:v>1492744065.1199999</c:v>
                </c:pt>
              </c:numCache>
            </c:numRef>
          </c:val>
          <c:extLst>
            <c:ext xmlns:c16="http://schemas.microsoft.com/office/drawing/2014/chart" uri="{C3380CC4-5D6E-409C-BE32-E72D297353CC}">
              <c16:uniqueId val="{00000004-E52D-4BD3-A51A-15D48A284C61}"/>
            </c:ext>
          </c:extLst>
        </c:ser>
        <c:dLbls>
          <c:showLegendKey val="0"/>
          <c:showVal val="0"/>
          <c:showCatName val="0"/>
          <c:showSerName val="0"/>
          <c:showPercent val="0"/>
          <c:showBubbleSize val="0"/>
        </c:dLbls>
        <c:gapWidth val="182"/>
        <c:axId val="862628720"/>
        <c:axId val="862629048"/>
      </c:barChart>
      <c:catAx>
        <c:axId val="86262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2629048"/>
        <c:crosses val="autoZero"/>
        <c:auto val="1"/>
        <c:lblAlgn val="ctr"/>
        <c:lblOffset val="100"/>
        <c:noMultiLvlLbl val="0"/>
      </c:catAx>
      <c:valAx>
        <c:axId val="862629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6262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777746317493576"/>
          <c:y val="0"/>
          <c:w val="0.42549428214344331"/>
          <c:h val="0.85765320758912289"/>
        </c:manualLayout>
      </c:layout>
      <c:pieChart>
        <c:varyColors val="1"/>
        <c:ser>
          <c:idx val="0"/>
          <c:order val="0"/>
          <c:tx>
            <c:strRef>
              <c:f>Sheet6!$B$1</c:f>
              <c:strCache>
                <c:ptCount val="1"/>
                <c:pt idx="0">
                  <c:v>AVG Revenue</c:v>
                </c:pt>
              </c:strCache>
            </c:strRef>
          </c:tx>
          <c:explosion val="6"/>
          <c:dPt>
            <c:idx val="0"/>
            <c:bubble3D val="0"/>
            <c:spPr>
              <a:solidFill>
                <a:srgbClr val="00F0DA"/>
              </a:solidFill>
              <a:ln w="19050">
                <a:solidFill>
                  <a:schemeClr val="lt1"/>
                </a:solidFill>
              </a:ln>
              <a:effectLst/>
            </c:spPr>
            <c:extLst>
              <c:ext xmlns:c16="http://schemas.microsoft.com/office/drawing/2014/chart" uri="{C3380CC4-5D6E-409C-BE32-E72D297353CC}">
                <c16:uniqueId val="{00000001-6732-4CA4-B4E8-482864F239B2}"/>
              </c:ext>
            </c:extLst>
          </c:dPt>
          <c:dPt>
            <c:idx val="1"/>
            <c:bubble3D val="0"/>
            <c:spPr>
              <a:solidFill>
                <a:srgbClr val="A9D8D0"/>
              </a:solidFill>
              <a:ln w="19050">
                <a:solidFill>
                  <a:schemeClr val="lt1"/>
                </a:solidFill>
              </a:ln>
              <a:effectLst/>
            </c:spPr>
            <c:extLst>
              <c:ext xmlns:c16="http://schemas.microsoft.com/office/drawing/2014/chart" uri="{C3380CC4-5D6E-409C-BE32-E72D297353CC}">
                <c16:uniqueId val="{00000003-6732-4CA4-B4E8-482864F239B2}"/>
              </c:ext>
            </c:extLst>
          </c:dPt>
          <c:dPt>
            <c:idx val="2"/>
            <c:bubble3D val="0"/>
            <c:spPr>
              <a:solidFill>
                <a:srgbClr val="32A89C"/>
              </a:solidFill>
              <a:ln w="19050">
                <a:solidFill>
                  <a:schemeClr val="lt1"/>
                </a:solidFill>
              </a:ln>
              <a:effectLst/>
            </c:spPr>
            <c:extLst>
              <c:ext xmlns:c16="http://schemas.microsoft.com/office/drawing/2014/chart" uri="{C3380CC4-5D6E-409C-BE32-E72D297353CC}">
                <c16:uniqueId val="{00000005-6732-4CA4-B4E8-482864F239B2}"/>
              </c:ext>
            </c:extLst>
          </c:dPt>
          <c:dLbls>
            <c:dLbl>
              <c:idx val="0"/>
              <c:layout>
                <c:manualLayout>
                  <c:x val="-0.20995231061760553"/>
                  <c:y val="0.17768478500908638"/>
                </c:manualLayout>
              </c:layout>
              <c:tx>
                <c:rich>
                  <a:bodyPr rot="0" spcFirstLastPara="1" vertOverflow="ellipsis" vert="horz" wrap="square" lIns="38100" tIns="19050" rIns="38100" bIns="19050" anchor="ctr" anchorCtr="1">
                    <a:noAutofit/>
                  </a:bodyPr>
                  <a:lstStyle/>
                  <a:p>
                    <a:pPr>
                      <a:defRPr sz="1600" b="0" i="0" u="none" strike="noStrike" kern="1200" baseline="0">
                        <a:solidFill>
                          <a:schemeClr val="tx1">
                            <a:lumMod val="95000"/>
                            <a:lumOff val="5000"/>
                          </a:schemeClr>
                        </a:solidFill>
                        <a:latin typeface="+mn-lt"/>
                        <a:ea typeface="+mn-ea"/>
                        <a:cs typeface="+mn-cs"/>
                      </a:defRPr>
                    </a:pPr>
                    <a:fld id="{F75F937B-115B-4E78-A245-FCE036E05169}" type="VALUE">
                      <a:rPr lang="en-US" sz="1600">
                        <a:solidFill>
                          <a:schemeClr val="tx1">
                            <a:lumMod val="95000"/>
                            <a:lumOff val="5000"/>
                          </a:schemeClr>
                        </a:solidFill>
                      </a:rPr>
                      <a:pPr>
                        <a:defRPr sz="1600">
                          <a:solidFill>
                            <a:schemeClr val="tx1">
                              <a:lumMod val="95000"/>
                              <a:lumOff val="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858217115636984"/>
                      <c:h val="0.20101675414779288"/>
                    </c:manualLayout>
                  </c15:layout>
                  <c15:dlblFieldTable/>
                  <c15:showDataLabelsRange val="0"/>
                </c:ext>
                <c:ext xmlns:c16="http://schemas.microsoft.com/office/drawing/2014/chart" uri="{C3380CC4-5D6E-409C-BE32-E72D297353CC}">
                  <c16:uniqueId val="{00000001-6732-4CA4-B4E8-482864F239B2}"/>
                </c:ext>
              </c:extLst>
            </c:dLbl>
            <c:dLbl>
              <c:idx val="1"/>
              <c:layout>
                <c:manualLayout>
                  <c:x val="3.5018044619422518E-2"/>
                  <c:y val="-0.21476086322543014"/>
                </c:manualLayout>
              </c:layout>
              <c:spPr>
                <a:noFill/>
                <a:ln>
                  <a:noFill/>
                </a:ln>
                <a:effectLst/>
              </c:spPr>
              <c:txPr>
                <a:bodyPr rot="0" spcFirstLastPara="1" vertOverflow="ellipsis" vert="horz" wrap="square" lIns="38100" tIns="19050" rIns="38100" bIns="19050" anchor="ctr" anchorCtr="1">
                  <a:no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186111111111104"/>
                      <c:h val="0.15733814523184603"/>
                    </c:manualLayout>
                  </c15:layout>
                </c:ext>
                <c:ext xmlns:c16="http://schemas.microsoft.com/office/drawing/2014/chart" uri="{C3380CC4-5D6E-409C-BE32-E72D297353CC}">
                  <c16:uniqueId val="{00000003-6732-4CA4-B4E8-482864F239B2}"/>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95000"/>
                        <a:lumOff val="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Sheet6!$A$2:$A$4</c:f>
              <c:strCache>
                <c:ptCount val="3"/>
                <c:pt idx="0">
                  <c:v>TX</c:v>
                </c:pt>
                <c:pt idx="1">
                  <c:v>NY</c:v>
                </c:pt>
                <c:pt idx="2">
                  <c:v>CA</c:v>
                </c:pt>
              </c:strCache>
            </c:strRef>
          </c:cat>
          <c:val>
            <c:numRef>
              <c:f>Sheet6!$B$2:$B$4</c:f>
              <c:numCache>
                <c:formatCode>General</c:formatCode>
                <c:ptCount val="3"/>
                <c:pt idx="0">
                  <c:v>1847.602226</c:v>
                </c:pt>
                <c:pt idx="1">
                  <c:v>1823.5499870000001</c:v>
                </c:pt>
                <c:pt idx="2">
                  <c:v>1779.4690949999999</c:v>
                </c:pt>
              </c:numCache>
            </c:numRef>
          </c:val>
          <c:extLst>
            <c:ext xmlns:c16="http://schemas.microsoft.com/office/drawing/2014/chart" uri="{C3380CC4-5D6E-409C-BE32-E72D297353CC}">
              <c16:uniqueId val="{00000006-6732-4CA4-B4E8-482864F239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egendEntry>
        <c:idx val="0"/>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Entry>
      <c:layout>
        <c:manualLayout>
          <c:xMode val="edge"/>
          <c:yMode val="edge"/>
          <c:x val="0.35808786797260911"/>
          <c:y val="0.86582807573128051"/>
          <c:w val="0.32772338354755381"/>
          <c:h val="0.11108866063452318"/>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Sheet7!$B$1</c:f>
              <c:strCache>
                <c:ptCount val="1"/>
                <c:pt idx="0">
                  <c:v>revenue</c:v>
                </c:pt>
              </c:strCache>
            </c:strRef>
          </c:tx>
          <c:spPr>
            <a:solidFill>
              <a:schemeClr val="accent1"/>
            </a:solidFill>
            <a:ln>
              <a:noFill/>
            </a:ln>
            <a:effectLst/>
          </c:spPr>
          <c:invertIfNegative val="0"/>
          <c:dPt>
            <c:idx val="0"/>
            <c:invertIfNegative val="0"/>
            <c:bubble3D val="0"/>
            <c:spPr>
              <a:solidFill>
                <a:srgbClr val="00B39A"/>
              </a:solidFill>
              <a:ln>
                <a:noFill/>
              </a:ln>
              <a:effectLst/>
            </c:spPr>
            <c:extLst>
              <c:ext xmlns:c16="http://schemas.microsoft.com/office/drawing/2014/chart" uri="{C3380CC4-5D6E-409C-BE32-E72D297353CC}">
                <c16:uniqueId val="{00000001-27B8-4308-9FE3-C0581709BE01}"/>
              </c:ext>
            </c:extLst>
          </c:dPt>
          <c:dPt>
            <c:idx val="1"/>
            <c:invertIfNegative val="0"/>
            <c:bubble3D val="0"/>
            <c:spPr>
              <a:solidFill>
                <a:srgbClr val="32A89C"/>
              </a:solidFill>
              <a:ln>
                <a:noFill/>
              </a:ln>
              <a:effectLst/>
            </c:spPr>
            <c:extLst>
              <c:ext xmlns:c16="http://schemas.microsoft.com/office/drawing/2014/chart" uri="{C3380CC4-5D6E-409C-BE32-E72D297353CC}">
                <c16:uniqueId val="{00000003-27B8-4308-9FE3-C0581709BE01}"/>
              </c:ext>
            </c:extLst>
          </c:dPt>
          <c:dPt>
            <c:idx val="2"/>
            <c:invertIfNegative val="0"/>
            <c:bubble3D val="0"/>
            <c:spPr>
              <a:solidFill>
                <a:srgbClr val="A9D9D0"/>
              </a:solidFill>
              <a:ln>
                <a:noFill/>
              </a:ln>
              <a:effectLst/>
            </c:spPr>
            <c:extLst>
              <c:ext xmlns:c16="http://schemas.microsoft.com/office/drawing/2014/chart" uri="{C3380CC4-5D6E-409C-BE32-E72D297353CC}">
                <c16:uniqueId val="{00000005-27B8-4308-9FE3-C0581709BE01}"/>
              </c:ext>
            </c:extLst>
          </c:dPt>
          <c:dPt>
            <c:idx val="3"/>
            <c:invertIfNegative val="0"/>
            <c:bubble3D val="0"/>
            <c:spPr>
              <a:solidFill>
                <a:srgbClr val="00E3CC"/>
              </a:solidFill>
              <a:ln>
                <a:noFill/>
              </a:ln>
              <a:effectLst/>
            </c:spPr>
            <c:extLst>
              <c:ext xmlns:c16="http://schemas.microsoft.com/office/drawing/2014/chart" uri="{C3380CC4-5D6E-409C-BE32-E72D297353CC}">
                <c16:uniqueId val="{00000007-27B8-4308-9FE3-C0581709BE01}"/>
              </c:ext>
            </c:extLst>
          </c:dPt>
          <c:dPt>
            <c:idx val="4"/>
            <c:invertIfNegative val="0"/>
            <c:bubble3D val="0"/>
            <c:spPr>
              <a:solidFill>
                <a:srgbClr val="44E3D3"/>
              </a:solidFill>
              <a:ln>
                <a:noFill/>
              </a:ln>
              <a:effectLst/>
            </c:spPr>
            <c:extLst>
              <c:ext xmlns:c16="http://schemas.microsoft.com/office/drawing/2014/chart" uri="{C3380CC4-5D6E-409C-BE32-E72D297353CC}">
                <c16:uniqueId val="{00000009-27B8-4308-9FE3-C0581709BE01}"/>
              </c:ext>
            </c:extLst>
          </c:dPt>
          <c:dPt>
            <c:idx val="5"/>
            <c:invertIfNegative val="0"/>
            <c:bubble3D val="0"/>
            <c:spPr>
              <a:solidFill>
                <a:srgbClr val="00F0DA"/>
              </a:solidFill>
              <a:ln>
                <a:noFill/>
              </a:ln>
              <a:effectLst/>
            </c:spPr>
            <c:extLst>
              <c:ext xmlns:c16="http://schemas.microsoft.com/office/drawing/2014/chart" uri="{C3380CC4-5D6E-409C-BE32-E72D297353CC}">
                <c16:uniqueId val="{0000000B-27B8-4308-9FE3-C0581709BE01}"/>
              </c:ext>
            </c:extLst>
          </c:dPt>
          <c:cat>
            <c:strRef>
              <c:f>Sheet7!$A$2:$A$7</c:f>
              <c:strCache>
                <c:ptCount val="6"/>
                <c:pt idx="0">
                  <c:v>Marcelene Boyer</c:v>
                </c:pt>
                <c:pt idx="1">
                  <c:v>Venita Daniel</c:v>
                </c:pt>
                <c:pt idx="2">
                  <c:v>Genna Serrano</c:v>
                </c:pt>
                <c:pt idx="3">
                  <c:v>Mireya Copeland</c:v>
                </c:pt>
                <c:pt idx="4">
                  <c:v>Kali Vargas</c:v>
                </c:pt>
                <c:pt idx="5">
                  <c:v>Layla Terrell</c:v>
                </c:pt>
              </c:strCache>
            </c:strRef>
          </c:cat>
          <c:val>
            <c:numRef>
              <c:f>Sheet7!$B$2:$B$7</c:f>
              <c:numCache>
                <c:formatCode>General</c:formatCode>
                <c:ptCount val="6"/>
                <c:pt idx="0">
                  <c:v>2938888.73</c:v>
                </c:pt>
                <c:pt idx="1">
                  <c:v>2887353.48</c:v>
                </c:pt>
                <c:pt idx="2">
                  <c:v>952722.26</c:v>
                </c:pt>
                <c:pt idx="3">
                  <c:v>837423.65</c:v>
                </c:pt>
                <c:pt idx="4">
                  <c:v>516695.17</c:v>
                </c:pt>
                <c:pt idx="5">
                  <c:v>445905.59</c:v>
                </c:pt>
              </c:numCache>
            </c:numRef>
          </c:val>
          <c:extLst>
            <c:ext xmlns:c16="http://schemas.microsoft.com/office/drawing/2014/chart" uri="{C3380CC4-5D6E-409C-BE32-E72D297353CC}">
              <c16:uniqueId val="{0000000C-27B8-4308-9FE3-C0581709BE01}"/>
            </c:ext>
          </c:extLst>
        </c:ser>
        <c:dLbls>
          <c:showLegendKey val="0"/>
          <c:showVal val="0"/>
          <c:showCatName val="0"/>
          <c:showSerName val="0"/>
          <c:showPercent val="0"/>
          <c:showBubbleSize val="0"/>
        </c:dLbls>
        <c:gapWidth val="182"/>
        <c:axId val="860910688"/>
        <c:axId val="860916592"/>
      </c:barChart>
      <c:catAx>
        <c:axId val="86091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60916592"/>
        <c:crosses val="autoZero"/>
        <c:auto val="1"/>
        <c:lblAlgn val="ctr"/>
        <c:lblOffset val="100"/>
        <c:noMultiLvlLbl val="0"/>
      </c:catAx>
      <c:valAx>
        <c:axId val="860916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860910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Sheet8!$B$1</c:f>
              <c:strCache>
                <c:ptCount val="1"/>
                <c:pt idx="0">
                  <c:v>low revenue</c:v>
                </c:pt>
              </c:strCache>
            </c:strRef>
          </c:tx>
          <c:spPr>
            <a:solidFill>
              <a:schemeClr val="accent1"/>
            </a:solidFill>
            <a:ln>
              <a:noFill/>
            </a:ln>
            <a:effectLst/>
          </c:spPr>
          <c:invertIfNegative val="0"/>
          <c:dPt>
            <c:idx val="0"/>
            <c:invertIfNegative val="0"/>
            <c:bubble3D val="0"/>
            <c:spPr>
              <a:solidFill>
                <a:srgbClr val="00F0DA"/>
              </a:solidFill>
              <a:ln>
                <a:noFill/>
              </a:ln>
              <a:effectLst/>
            </c:spPr>
            <c:extLst>
              <c:ext xmlns:c16="http://schemas.microsoft.com/office/drawing/2014/chart" uri="{C3380CC4-5D6E-409C-BE32-E72D297353CC}">
                <c16:uniqueId val="{00000001-3297-414D-81B9-12D2358C4202}"/>
              </c:ext>
            </c:extLst>
          </c:dPt>
          <c:dPt>
            <c:idx val="1"/>
            <c:invertIfNegative val="0"/>
            <c:bubble3D val="0"/>
            <c:spPr>
              <a:solidFill>
                <a:srgbClr val="44E3D3"/>
              </a:solidFill>
              <a:ln>
                <a:noFill/>
              </a:ln>
              <a:effectLst/>
            </c:spPr>
            <c:extLst>
              <c:ext xmlns:c16="http://schemas.microsoft.com/office/drawing/2014/chart" uri="{C3380CC4-5D6E-409C-BE32-E72D297353CC}">
                <c16:uniqueId val="{00000003-3297-414D-81B9-12D2358C4202}"/>
              </c:ext>
            </c:extLst>
          </c:dPt>
          <c:dPt>
            <c:idx val="2"/>
            <c:invertIfNegative val="0"/>
            <c:bubble3D val="0"/>
            <c:spPr>
              <a:solidFill>
                <a:srgbClr val="00E3CC"/>
              </a:solidFill>
              <a:ln>
                <a:noFill/>
              </a:ln>
              <a:effectLst/>
            </c:spPr>
            <c:extLst>
              <c:ext xmlns:c16="http://schemas.microsoft.com/office/drawing/2014/chart" uri="{C3380CC4-5D6E-409C-BE32-E72D297353CC}">
                <c16:uniqueId val="{00000005-3297-414D-81B9-12D2358C4202}"/>
              </c:ext>
            </c:extLst>
          </c:dPt>
          <c:dPt>
            <c:idx val="3"/>
            <c:invertIfNegative val="0"/>
            <c:bubble3D val="0"/>
            <c:spPr>
              <a:solidFill>
                <a:srgbClr val="A9D9D0"/>
              </a:solidFill>
              <a:ln>
                <a:noFill/>
              </a:ln>
              <a:effectLst/>
            </c:spPr>
            <c:extLst>
              <c:ext xmlns:c16="http://schemas.microsoft.com/office/drawing/2014/chart" uri="{C3380CC4-5D6E-409C-BE32-E72D297353CC}">
                <c16:uniqueId val="{00000007-3297-414D-81B9-12D2358C4202}"/>
              </c:ext>
            </c:extLst>
          </c:dPt>
          <c:dPt>
            <c:idx val="4"/>
            <c:invertIfNegative val="0"/>
            <c:bubble3D val="0"/>
            <c:spPr>
              <a:solidFill>
                <a:srgbClr val="32A89C"/>
              </a:solidFill>
              <a:ln>
                <a:noFill/>
              </a:ln>
              <a:effectLst/>
            </c:spPr>
            <c:extLst>
              <c:ext xmlns:c16="http://schemas.microsoft.com/office/drawing/2014/chart" uri="{C3380CC4-5D6E-409C-BE32-E72D297353CC}">
                <c16:uniqueId val="{00000009-3297-414D-81B9-12D2358C4202}"/>
              </c:ext>
            </c:extLst>
          </c:dPt>
          <c:dPt>
            <c:idx val="5"/>
            <c:invertIfNegative val="0"/>
            <c:bubble3D val="0"/>
            <c:spPr>
              <a:solidFill>
                <a:srgbClr val="00B39A"/>
              </a:solidFill>
              <a:ln>
                <a:noFill/>
              </a:ln>
              <a:effectLst/>
            </c:spPr>
            <c:extLst>
              <c:ext xmlns:c16="http://schemas.microsoft.com/office/drawing/2014/chart" uri="{C3380CC4-5D6E-409C-BE32-E72D297353CC}">
                <c16:uniqueId val="{0000000B-3297-414D-81B9-12D2358C420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Sheet8!$A$2:$A$7</c:f>
              <c:strCache>
                <c:ptCount val="6"/>
                <c:pt idx="0">
                  <c:v>Layla Terrell</c:v>
                </c:pt>
                <c:pt idx="1">
                  <c:v>Kali Vargas</c:v>
                </c:pt>
                <c:pt idx="2">
                  <c:v>Mireya Copeland</c:v>
                </c:pt>
                <c:pt idx="3">
                  <c:v>Genna Serrano</c:v>
                </c:pt>
                <c:pt idx="4">
                  <c:v>Venita Daniel</c:v>
                </c:pt>
                <c:pt idx="5">
                  <c:v>Marcelene Boyer</c:v>
                </c:pt>
              </c:strCache>
            </c:strRef>
          </c:cat>
          <c:val>
            <c:numRef>
              <c:f>Sheet8!$B$2:$B$7</c:f>
              <c:numCache>
                <c:formatCode>General</c:formatCode>
                <c:ptCount val="6"/>
                <c:pt idx="0">
                  <c:v>445905.59</c:v>
                </c:pt>
                <c:pt idx="1">
                  <c:v>516695.17</c:v>
                </c:pt>
                <c:pt idx="2">
                  <c:v>837423.65</c:v>
                </c:pt>
                <c:pt idx="3">
                  <c:v>952722.26</c:v>
                </c:pt>
                <c:pt idx="4">
                  <c:v>2887353.48</c:v>
                </c:pt>
                <c:pt idx="5">
                  <c:v>2938888.73</c:v>
                </c:pt>
              </c:numCache>
            </c:numRef>
          </c:val>
          <c:extLst>
            <c:ext xmlns:c16="http://schemas.microsoft.com/office/drawing/2014/chart" uri="{C3380CC4-5D6E-409C-BE32-E72D297353CC}">
              <c16:uniqueId val="{0000000C-3297-414D-81B9-12D2358C4202}"/>
            </c:ext>
          </c:extLst>
        </c:ser>
        <c:dLbls>
          <c:dLblPos val="outEnd"/>
          <c:showLegendKey val="0"/>
          <c:showVal val="1"/>
          <c:showCatName val="0"/>
          <c:showSerName val="0"/>
          <c:showPercent val="0"/>
          <c:showBubbleSize val="0"/>
        </c:dLbls>
        <c:gapWidth val="182"/>
        <c:axId val="702307088"/>
        <c:axId val="702303480"/>
      </c:barChart>
      <c:catAx>
        <c:axId val="7023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02303480"/>
        <c:crosses val="autoZero"/>
        <c:auto val="1"/>
        <c:lblAlgn val="ctr"/>
        <c:lblOffset val="100"/>
        <c:noMultiLvlLbl val="0"/>
      </c:catAx>
      <c:valAx>
        <c:axId val="702303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70230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Sheet6!$B$1</c:f>
              <c:strCache>
                <c:ptCount val="1"/>
                <c:pt idx="0">
                  <c:v>AVG Revenue</c:v>
                </c:pt>
              </c:strCache>
            </c:strRef>
          </c:tx>
          <c:spPr>
            <a:solidFill>
              <a:schemeClr val="accent1"/>
            </a:solidFill>
            <a:ln>
              <a:noFill/>
            </a:ln>
            <a:effectLst/>
          </c:spPr>
          <c:invertIfNegative val="0"/>
          <c:cat>
            <c:strRef>
              <c:f>Sheet6!$A$2:$A$4</c:f>
              <c:strCache>
                <c:ptCount val="3"/>
                <c:pt idx="0">
                  <c:v>TX</c:v>
                </c:pt>
                <c:pt idx="1">
                  <c:v>NY</c:v>
                </c:pt>
                <c:pt idx="2">
                  <c:v>CA</c:v>
                </c:pt>
              </c:strCache>
            </c:strRef>
          </c:cat>
          <c:val>
            <c:numRef>
              <c:f>Sheet6!$B$2:$B$4</c:f>
              <c:numCache>
                <c:formatCode>General</c:formatCode>
                <c:ptCount val="3"/>
                <c:pt idx="0">
                  <c:v>1847.602226</c:v>
                </c:pt>
                <c:pt idx="1">
                  <c:v>1823.5499870000001</c:v>
                </c:pt>
                <c:pt idx="2">
                  <c:v>1779.4690949999999</c:v>
                </c:pt>
              </c:numCache>
            </c:numRef>
          </c:val>
          <c:extLst>
            <c:ext xmlns:c16="http://schemas.microsoft.com/office/drawing/2014/chart" uri="{C3380CC4-5D6E-409C-BE32-E72D297353CC}">
              <c16:uniqueId val="{00000000-1BB8-4F65-A0CC-F42BD2E4555B}"/>
            </c:ext>
          </c:extLst>
        </c:ser>
        <c:dLbls>
          <c:showLegendKey val="0"/>
          <c:showVal val="0"/>
          <c:showCatName val="0"/>
          <c:showSerName val="0"/>
          <c:showPercent val="0"/>
          <c:showBubbleSize val="0"/>
        </c:dLbls>
        <c:gapWidth val="182"/>
        <c:axId val="706677736"/>
        <c:axId val="706674456"/>
      </c:barChart>
      <c:catAx>
        <c:axId val="706677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74456"/>
        <c:crosses val="autoZero"/>
        <c:auto val="1"/>
        <c:lblAlgn val="ctr"/>
        <c:lblOffset val="100"/>
        <c:noMultiLvlLbl val="0"/>
      </c:catAx>
      <c:valAx>
        <c:axId val="706674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77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547688</xdr:colOff>
      <xdr:row>1</xdr:row>
      <xdr:rowOff>35719</xdr:rowOff>
    </xdr:from>
    <xdr:to>
      <xdr:col>21</xdr:col>
      <xdr:colOff>83343</xdr:colOff>
      <xdr:row>4</xdr:row>
      <xdr:rowOff>11907</xdr:rowOff>
    </xdr:to>
    <xdr:sp macro="" textlink="">
      <xdr:nvSpPr>
        <xdr:cNvPr id="4" name="TextBox 3"/>
        <xdr:cNvSpPr txBox="1"/>
      </xdr:nvSpPr>
      <xdr:spPr>
        <a:xfrm>
          <a:off x="4798219" y="357188"/>
          <a:ext cx="8036718" cy="940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ar-EG" sz="2400"/>
            <a:t>                        </a:t>
          </a:r>
          <a:r>
            <a:rPr lang="en-US" sz="2400"/>
            <a:t>   </a:t>
          </a:r>
          <a:r>
            <a:rPr lang="en-US" sz="4000" b="1">
              <a:solidFill>
                <a:srgbClr val="89D99D"/>
              </a:solidFill>
              <a:latin typeface="Consolas" panose="020B0609020204030204" pitchFamily="49" charset="0"/>
            </a:rPr>
            <a:t>BikeStores Dashboard</a:t>
          </a:r>
          <a:endParaRPr lang="en-US" sz="4000" b="1">
            <a:solidFill>
              <a:srgbClr val="89D99D"/>
            </a:solidFill>
          </a:endParaRPr>
        </a:p>
      </xdr:txBody>
    </xdr:sp>
    <xdr:clientData/>
  </xdr:twoCellAnchor>
  <xdr:twoCellAnchor editAs="oneCell">
    <xdr:from>
      <xdr:col>8</xdr:col>
      <xdr:colOff>357188</xdr:colOff>
      <xdr:row>1</xdr:row>
      <xdr:rowOff>59532</xdr:rowOff>
    </xdr:from>
    <xdr:to>
      <xdr:col>11</xdr:col>
      <xdr:colOff>240745</xdr:colOff>
      <xdr:row>3</xdr:row>
      <xdr:rowOff>264425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14938" y="381001"/>
          <a:ext cx="1705213" cy="847830"/>
        </a:xfrm>
        <a:prstGeom prst="rect">
          <a:avLst/>
        </a:prstGeom>
      </xdr:spPr>
    </xdr:pic>
    <xdr:clientData/>
  </xdr:twoCellAnchor>
  <xdr:twoCellAnchor>
    <xdr:from>
      <xdr:col>2</xdr:col>
      <xdr:colOff>261936</xdr:colOff>
      <xdr:row>4</xdr:row>
      <xdr:rowOff>0</xdr:rowOff>
    </xdr:from>
    <xdr:to>
      <xdr:col>9</xdr:col>
      <xdr:colOff>369092</xdr:colOff>
      <xdr:row>18</xdr:row>
      <xdr:rowOff>178593</xdr:rowOff>
    </xdr:to>
    <xdr:sp macro="" textlink="">
      <xdr:nvSpPr>
        <xdr:cNvPr id="7" name="Round Single Corner Rectangle 6"/>
        <xdr:cNvSpPr/>
      </xdr:nvSpPr>
      <xdr:spPr>
        <a:xfrm>
          <a:off x="1476374" y="1285875"/>
          <a:ext cx="4357687" cy="4679156"/>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273843</xdr:colOff>
      <xdr:row>7</xdr:row>
      <xdr:rowOff>71439</xdr:rowOff>
    </xdr:from>
    <xdr:to>
      <xdr:col>9</xdr:col>
      <xdr:colOff>154779</xdr:colOff>
      <xdr:row>18</xdr:row>
      <xdr:rowOff>214312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309562</xdr:colOff>
      <xdr:row>4</xdr:row>
      <xdr:rowOff>261937</xdr:rowOff>
    </xdr:from>
    <xdr:to>
      <xdr:col>8</xdr:col>
      <xdr:colOff>571500</xdr:colOff>
      <xdr:row>7</xdr:row>
      <xdr:rowOff>178594</xdr:rowOff>
    </xdr:to>
    <xdr:sp macro="" textlink="">
      <xdr:nvSpPr>
        <xdr:cNvPr id="9" name="TextBox 8"/>
        <xdr:cNvSpPr txBox="1"/>
      </xdr:nvSpPr>
      <xdr:spPr>
        <a:xfrm>
          <a:off x="1524000" y="1547812"/>
          <a:ext cx="3905250" cy="88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rgbClr val="B3D9D2"/>
              </a:solidFill>
              <a:latin typeface="Bahnschrift SemiBold" panose="020B0502040204020203" pitchFamily="34" charset="0"/>
            </a:rPr>
            <a:t>Product's</a:t>
          </a:r>
          <a:r>
            <a:rPr lang="en-US" sz="2400" baseline="0">
              <a:solidFill>
                <a:srgbClr val="B3D9D2"/>
              </a:solidFill>
              <a:latin typeface="Bahnschrift SemiBold" panose="020B0502040204020203" pitchFamily="34" charset="0"/>
            </a:rPr>
            <a:t> Revenue</a:t>
          </a:r>
          <a:endParaRPr lang="en-US" sz="2400">
            <a:solidFill>
              <a:srgbClr val="B3D9D2"/>
            </a:solidFill>
            <a:latin typeface="Bahnschrift SemiBold" panose="020B0502040204020203" pitchFamily="34" charset="0"/>
          </a:endParaRPr>
        </a:p>
      </xdr:txBody>
    </xdr:sp>
    <xdr:clientData/>
  </xdr:twoCellAnchor>
  <xdr:twoCellAnchor>
    <xdr:from>
      <xdr:col>9</xdr:col>
      <xdr:colOff>523876</xdr:colOff>
      <xdr:row>9</xdr:row>
      <xdr:rowOff>130968</xdr:rowOff>
    </xdr:from>
    <xdr:to>
      <xdr:col>17</xdr:col>
      <xdr:colOff>130969</xdr:colOff>
      <xdr:row>18</xdr:row>
      <xdr:rowOff>171449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535781</xdr:colOff>
      <xdr:row>4</xdr:row>
      <xdr:rowOff>71438</xdr:rowOff>
    </xdr:from>
    <xdr:to>
      <xdr:col>17</xdr:col>
      <xdr:colOff>166687</xdr:colOff>
      <xdr:row>18</xdr:row>
      <xdr:rowOff>142875</xdr:rowOff>
    </xdr:to>
    <xdr:sp macro="" textlink="">
      <xdr:nvSpPr>
        <xdr:cNvPr id="11" name="Round Single Corner Rectangle 10"/>
        <xdr:cNvSpPr/>
      </xdr:nvSpPr>
      <xdr:spPr>
        <a:xfrm>
          <a:off x="6000750" y="1357313"/>
          <a:ext cx="4488656" cy="4572000"/>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17</xdr:col>
      <xdr:colOff>428623</xdr:colOff>
      <xdr:row>4</xdr:row>
      <xdr:rowOff>178594</xdr:rowOff>
    </xdr:from>
    <xdr:to>
      <xdr:col>21</xdr:col>
      <xdr:colOff>333374</xdr:colOff>
      <xdr:row>11</xdr:row>
      <xdr:rowOff>238127</xdr:rowOff>
    </xdr:to>
    <mc:AlternateContent xmlns:mc="http://schemas.openxmlformats.org/markup-compatibility/2006">
      <mc:Choice xmlns:sle15="http://schemas.microsoft.com/office/drawing/2012/slicer" Requires="sle15">
        <xdr:graphicFrame macro="">
          <xdr:nvGraphicFramePr>
            <xdr:cNvPr id="12"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10683873" y="1448594"/>
              <a:ext cx="2317751" cy="22820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428626</xdr:colOff>
      <xdr:row>12</xdr:row>
      <xdr:rowOff>119064</xdr:rowOff>
    </xdr:from>
    <xdr:to>
      <xdr:col>21</xdr:col>
      <xdr:colOff>357187</xdr:colOff>
      <xdr:row>18</xdr:row>
      <xdr:rowOff>83343</xdr:rowOff>
    </xdr:to>
    <mc:AlternateContent xmlns:mc="http://schemas.openxmlformats.org/markup-compatibility/2006">
      <mc:Choice xmlns:sle15="http://schemas.microsoft.com/office/drawing/2012/slicer" Requires="sle15">
        <xdr:graphicFrame macro="">
          <xdr:nvGraphicFramePr>
            <xdr:cNvPr id="1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683876" y="3929064"/>
              <a:ext cx="2341561" cy="186927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10</xdr:col>
      <xdr:colOff>142874</xdr:colOff>
      <xdr:row>5</xdr:row>
      <xdr:rowOff>23812</xdr:rowOff>
    </xdr:from>
    <xdr:to>
      <xdr:col>16</xdr:col>
      <xdr:colOff>595312</xdr:colOff>
      <xdr:row>8</xdr:row>
      <xdr:rowOff>71437</xdr:rowOff>
    </xdr:to>
    <xdr:sp macro="" textlink="">
      <xdr:nvSpPr>
        <xdr:cNvPr id="14" name="TextBox 13"/>
        <xdr:cNvSpPr txBox="1"/>
      </xdr:nvSpPr>
      <xdr:spPr>
        <a:xfrm>
          <a:off x="6215062" y="1631156"/>
          <a:ext cx="4095750" cy="1012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400" b="0" i="0" u="none" strike="noStrike" kern="0" cap="none" spc="0" normalizeH="0" baseline="0" noProof="0">
              <a:ln>
                <a:noFill/>
              </a:ln>
              <a:solidFill>
                <a:srgbClr val="B3D9D2"/>
              </a:solidFill>
              <a:effectLst/>
              <a:uLnTx/>
              <a:uFillTx/>
              <a:latin typeface="Bahnschrift SemiBold" panose="020B0502040204020203" pitchFamily="34" charset="0"/>
              <a:ea typeface="+mn-ea"/>
              <a:cs typeface="+mn-cs"/>
            </a:rPr>
            <a:t>Product's</a:t>
          </a:r>
          <a:r>
            <a:rPr kumimoji="0" lang="ar-EG" sz="2400" b="0" i="0" u="none" strike="noStrike" kern="0" cap="none" spc="0" normalizeH="0" baseline="0" noProof="0">
              <a:ln>
                <a:noFill/>
              </a:ln>
              <a:solidFill>
                <a:srgbClr val="B3D9D2"/>
              </a:solidFill>
              <a:effectLst/>
              <a:uLnTx/>
              <a:uFillTx/>
              <a:latin typeface="Bahnschrift SemiBold" panose="020B0502040204020203" pitchFamily="34" charset="0"/>
              <a:ea typeface="+mn-ea"/>
              <a:cs typeface="+mn-cs"/>
            </a:rPr>
            <a:t> </a:t>
          </a:r>
          <a:r>
            <a:rPr kumimoji="0" lang="en-US" sz="2400" b="0" i="0" u="none" strike="noStrike" kern="0" cap="none" spc="0" normalizeH="0" baseline="0" noProof="0">
              <a:ln>
                <a:noFill/>
              </a:ln>
              <a:solidFill>
                <a:srgbClr val="B3D9D2"/>
              </a:solidFill>
              <a:effectLst/>
              <a:uLnTx/>
              <a:uFillTx/>
              <a:latin typeface="Bahnschrift SemiBold" panose="020B0502040204020203" pitchFamily="34" charset="0"/>
              <a:ea typeface="+mn-ea"/>
              <a:cs typeface="+mn-cs"/>
            </a:rPr>
            <a:t>NO. Orders</a:t>
          </a:r>
        </a:p>
        <a:p>
          <a:r>
            <a:rPr lang="en-US" sz="1100"/>
            <a:t> </a:t>
          </a:r>
        </a:p>
      </xdr:txBody>
    </xdr:sp>
    <xdr:clientData/>
  </xdr:twoCellAnchor>
  <xdr:twoCellAnchor>
    <xdr:from>
      <xdr:col>17</xdr:col>
      <xdr:colOff>297656</xdr:colOff>
      <xdr:row>4</xdr:row>
      <xdr:rowOff>214312</xdr:rowOff>
    </xdr:from>
    <xdr:to>
      <xdr:col>21</xdr:col>
      <xdr:colOff>190500</xdr:colOff>
      <xdr:row>11</xdr:row>
      <xdr:rowOff>285750</xdr:rowOff>
    </xdr:to>
    <xdr:sp macro="" textlink="">
      <xdr:nvSpPr>
        <xdr:cNvPr id="15" name="Rectangle 14"/>
        <xdr:cNvSpPr/>
      </xdr:nvSpPr>
      <xdr:spPr>
        <a:xfrm>
          <a:off x="10620375" y="1500187"/>
          <a:ext cx="2321719" cy="23217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345281</xdr:colOff>
      <xdr:row>4</xdr:row>
      <xdr:rowOff>119062</xdr:rowOff>
    </xdr:from>
    <xdr:to>
      <xdr:col>21</xdr:col>
      <xdr:colOff>416718</xdr:colOff>
      <xdr:row>12</xdr:row>
      <xdr:rowOff>23812</xdr:rowOff>
    </xdr:to>
    <xdr:sp macro="" textlink="">
      <xdr:nvSpPr>
        <xdr:cNvPr id="16" name="Rectangle 15"/>
        <xdr:cNvSpPr/>
      </xdr:nvSpPr>
      <xdr:spPr>
        <a:xfrm>
          <a:off x="10668000" y="1404937"/>
          <a:ext cx="2500312" cy="2476500"/>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345283</xdr:colOff>
      <xdr:row>12</xdr:row>
      <xdr:rowOff>71438</xdr:rowOff>
    </xdr:from>
    <xdr:to>
      <xdr:col>21</xdr:col>
      <xdr:colOff>416720</xdr:colOff>
      <xdr:row>18</xdr:row>
      <xdr:rowOff>178594</xdr:rowOff>
    </xdr:to>
    <xdr:sp macro="" textlink="">
      <xdr:nvSpPr>
        <xdr:cNvPr id="17" name="Rectangle 16"/>
        <xdr:cNvSpPr/>
      </xdr:nvSpPr>
      <xdr:spPr>
        <a:xfrm>
          <a:off x="10668002" y="3929063"/>
          <a:ext cx="2500312" cy="2035969"/>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0</xdr:colOff>
      <xdr:row>4</xdr:row>
      <xdr:rowOff>83345</xdr:rowOff>
    </xdr:from>
    <xdr:to>
      <xdr:col>29</xdr:col>
      <xdr:colOff>214313</xdr:colOff>
      <xdr:row>18</xdr:row>
      <xdr:rowOff>178594</xdr:rowOff>
    </xdr:to>
    <xdr:sp macro="" textlink="">
      <xdr:nvSpPr>
        <xdr:cNvPr id="18" name="Round Single Corner Rectangle 17"/>
        <xdr:cNvSpPr/>
      </xdr:nvSpPr>
      <xdr:spPr>
        <a:xfrm>
          <a:off x="13358813" y="1369220"/>
          <a:ext cx="4464844" cy="4595812"/>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83343</xdr:colOff>
      <xdr:row>8</xdr:row>
      <xdr:rowOff>261936</xdr:rowOff>
    </xdr:from>
    <xdr:to>
      <xdr:col>29</xdr:col>
      <xdr:colOff>59531</xdr:colOff>
      <xdr:row>18</xdr:row>
      <xdr:rowOff>142874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285750</xdr:colOff>
      <xdr:row>4</xdr:row>
      <xdr:rowOff>250031</xdr:rowOff>
    </xdr:from>
    <xdr:to>
      <xdr:col>28</xdr:col>
      <xdr:colOff>297656</xdr:colOff>
      <xdr:row>9</xdr:row>
      <xdr:rowOff>59531</xdr:rowOff>
    </xdr:to>
    <xdr:sp macro="" textlink="">
      <xdr:nvSpPr>
        <xdr:cNvPr id="21" name="TextBox 20"/>
        <xdr:cNvSpPr txBox="1"/>
      </xdr:nvSpPr>
      <xdr:spPr>
        <a:xfrm>
          <a:off x="13644563" y="1535906"/>
          <a:ext cx="3655218" cy="1416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rgbClr val="B3D9D2"/>
              </a:solidFill>
              <a:latin typeface="Bahnschrift SemiBold" panose="020B0502040204020203" pitchFamily="34" charset="0"/>
            </a:rPr>
            <a:t>Revenue per store</a:t>
          </a:r>
        </a:p>
        <a:p>
          <a:pPr algn="ctr"/>
          <a:endParaRPr lang="en-US" sz="2400">
            <a:solidFill>
              <a:srgbClr val="B3D9D2"/>
            </a:solidFill>
            <a:latin typeface="Bahnschrift SemiBold" panose="020B0502040204020203" pitchFamily="34" charset="0"/>
          </a:endParaRPr>
        </a:p>
        <a:p>
          <a:pPr algn="l"/>
          <a:r>
            <a:rPr lang="en-US" sz="2400">
              <a:solidFill>
                <a:srgbClr val="B3D9D2"/>
              </a:solidFill>
              <a:latin typeface="Bahnschrift SemiBold" panose="020B0502040204020203" pitchFamily="34" charset="0"/>
            </a:rPr>
            <a:t>Total: </a:t>
          </a:r>
          <a:r>
            <a:rPr lang="en-US" sz="2400" b="0" i="0" u="none" strike="noStrike">
              <a:solidFill>
                <a:schemeClr val="bg1"/>
              </a:solidFill>
              <a:effectLst/>
              <a:latin typeface="Calibri" panose="020F0502020204030204" pitchFamily="34" charset="0"/>
            </a:rPr>
            <a:t>$13,855,067,041.20</a:t>
          </a:r>
          <a:r>
            <a:rPr lang="en-US" sz="2400">
              <a:solidFill>
                <a:schemeClr val="bg1"/>
              </a:solidFill>
            </a:rPr>
            <a:t> </a:t>
          </a:r>
          <a:endParaRPr lang="en-US" sz="2400">
            <a:solidFill>
              <a:schemeClr val="bg1"/>
            </a:solidFill>
            <a:latin typeface="Bahnschrift SemiBold" panose="020B0502040204020203" pitchFamily="34" charset="0"/>
          </a:endParaRPr>
        </a:p>
      </xdr:txBody>
    </xdr:sp>
    <xdr:clientData/>
  </xdr:twoCellAnchor>
  <xdr:twoCellAnchor>
    <xdr:from>
      <xdr:col>2</xdr:col>
      <xdr:colOff>217714</xdr:colOff>
      <xdr:row>18</xdr:row>
      <xdr:rowOff>299357</xdr:rowOff>
    </xdr:from>
    <xdr:to>
      <xdr:col>11</xdr:col>
      <xdr:colOff>54428</xdr:colOff>
      <xdr:row>34</xdr:row>
      <xdr:rowOff>299358</xdr:rowOff>
    </xdr:to>
    <xdr:sp macro="" textlink="">
      <xdr:nvSpPr>
        <xdr:cNvPr id="23" name="Round Single Corner Rectangle 22"/>
        <xdr:cNvSpPr/>
      </xdr:nvSpPr>
      <xdr:spPr>
        <a:xfrm>
          <a:off x="1442357" y="6177643"/>
          <a:ext cx="5347607" cy="5225144"/>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272143</xdr:colOff>
      <xdr:row>24</xdr:row>
      <xdr:rowOff>204107</xdr:rowOff>
    </xdr:from>
    <xdr:to>
      <xdr:col>11</xdr:col>
      <xdr:colOff>190499</xdr:colOff>
      <xdr:row>34</xdr:row>
      <xdr:rowOff>239485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163287</xdr:colOff>
      <xdr:row>32</xdr:row>
      <xdr:rowOff>68035</xdr:rowOff>
    </xdr:from>
    <xdr:to>
      <xdr:col>9</xdr:col>
      <xdr:colOff>503465</xdr:colOff>
      <xdr:row>34</xdr:row>
      <xdr:rowOff>95249</xdr:rowOff>
    </xdr:to>
    <xdr:sp macro="" textlink="">
      <xdr:nvSpPr>
        <xdr:cNvPr id="25" name="TextBox 24"/>
        <xdr:cNvSpPr txBox="1"/>
      </xdr:nvSpPr>
      <xdr:spPr>
        <a:xfrm>
          <a:off x="5061858" y="10518321"/>
          <a:ext cx="952500" cy="68035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chemeClr val="bg1"/>
              </a:solidFill>
              <a:effectLst/>
              <a:uLnTx/>
              <a:uFillTx/>
              <a:latin typeface="Bahnschrift SemiBold" panose="020B0502040204020203" pitchFamily="34" charset="0"/>
              <a:ea typeface="+mn-ea"/>
              <a:cs typeface="+mn-cs"/>
            </a:rPr>
            <a:t>NY</a:t>
          </a:r>
        </a:p>
        <a:p>
          <a:endParaRPr lang="en-US" sz="1100"/>
        </a:p>
      </xdr:txBody>
    </xdr:sp>
    <xdr:clientData/>
  </xdr:twoCellAnchor>
  <xdr:twoCellAnchor>
    <xdr:from>
      <xdr:col>8</xdr:col>
      <xdr:colOff>530679</xdr:colOff>
      <xdr:row>24</xdr:row>
      <xdr:rowOff>299358</xdr:rowOff>
    </xdr:from>
    <xdr:to>
      <xdr:col>10</xdr:col>
      <xdr:colOff>258536</xdr:colOff>
      <xdr:row>26</xdr:row>
      <xdr:rowOff>244929</xdr:rowOff>
    </xdr:to>
    <xdr:sp macro="" textlink="">
      <xdr:nvSpPr>
        <xdr:cNvPr id="26" name="TextBox 25"/>
        <xdr:cNvSpPr txBox="1"/>
      </xdr:nvSpPr>
      <xdr:spPr>
        <a:xfrm>
          <a:off x="5429250" y="8137072"/>
          <a:ext cx="952500" cy="59871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Bahnschrift SemiBold" panose="020B0502040204020203" pitchFamily="34" charset="0"/>
            </a:rPr>
            <a:t>TX</a:t>
          </a:r>
        </a:p>
      </xdr:txBody>
    </xdr:sp>
    <xdr:clientData/>
  </xdr:twoCellAnchor>
  <xdr:twoCellAnchor>
    <xdr:from>
      <xdr:col>2</xdr:col>
      <xdr:colOff>503464</xdr:colOff>
      <xdr:row>24</xdr:row>
      <xdr:rowOff>27215</xdr:rowOff>
    </xdr:from>
    <xdr:to>
      <xdr:col>4</xdr:col>
      <xdr:colOff>190501</xdr:colOff>
      <xdr:row>26</xdr:row>
      <xdr:rowOff>1</xdr:rowOff>
    </xdr:to>
    <xdr:sp macro="" textlink="">
      <xdr:nvSpPr>
        <xdr:cNvPr id="27" name="TextBox 26"/>
        <xdr:cNvSpPr txBox="1"/>
      </xdr:nvSpPr>
      <xdr:spPr>
        <a:xfrm>
          <a:off x="1728107" y="7864929"/>
          <a:ext cx="911680" cy="62592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schemeClr val="bg1"/>
              </a:solidFill>
              <a:effectLst/>
              <a:uLnTx/>
              <a:uFillTx/>
              <a:latin typeface="Bahnschrift SemiBold" panose="020B0502040204020203" pitchFamily="34" charset="0"/>
              <a:ea typeface="+mn-ea"/>
              <a:cs typeface="+mn-cs"/>
            </a:rPr>
            <a:t>CA</a:t>
          </a:r>
        </a:p>
        <a:p>
          <a:endParaRPr lang="en-US" sz="1100"/>
        </a:p>
      </xdr:txBody>
    </xdr:sp>
    <xdr:clientData/>
  </xdr:twoCellAnchor>
  <xdr:twoCellAnchor>
    <xdr:from>
      <xdr:col>2</xdr:col>
      <xdr:colOff>571499</xdr:colOff>
      <xdr:row>19</xdr:row>
      <xdr:rowOff>217714</xdr:rowOff>
    </xdr:from>
    <xdr:to>
      <xdr:col>9</xdr:col>
      <xdr:colOff>462642</xdr:colOff>
      <xdr:row>21</xdr:row>
      <xdr:rowOff>285750</xdr:rowOff>
    </xdr:to>
    <xdr:sp macro="" textlink="">
      <xdr:nvSpPr>
        <xdr:cNvPr id="28" name="TextBox 27"/>
        <xdr:cNvSpPr txBox="1"/>
      </xdr:nvSpPr>
      <xdr:spPr>
        <a:xfrm>
          <a:off x="1796142" y="6422571"/>
          <a:ext cx="4177393"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rgbClr val="B3D9D2"/>
              </a:solidFill>
              <a:latin typeface="Bahnschrift SemiBold" panose="020B0502040204020203" pitchFamily="34" charset="0"/>
            </a:rPr>
            <a:t>AVG revenue/state</a:t>
          </a:r>
        </a:p>
      </xdr:txBody>
    </xdr:sp>
    <xdr:clientData/>
  </xdr:twoCellAnchor>
  <xdr:twoCellAnchor>
    <xdr:from>
      <xdr:col>11</xdr:col>
      <xdr:colOff>476250</xdr:colOff>
      <xdr:row>19</xdr:row>
      <xdr:rowOff>149678</xdr:rowOff>
    </xdr:from>
    <xdr:to>
      <xdr:col>20</xdr:col>
      <xdr:colOff>449037</xdr:colOff>
      <xdr:row>35</xdr:row>
      <xdr:rowOff>0</xdr:rowOff>
    </xdr:to>
    <xdr:sp macro="" textlink="">
      <xdr:nvSpPr>
        <xdr:cNvPr id="31" name="Round Single Corner Rectangle 30"/>
        <xdr:cNvSpPr/>
      </xdr:nvSpPr>
      <xdr:spPr>
        <a:xfrm>
          <a:off x="7211786" y="6354535"/>
          <a:ext cx="5483680" cy="5075465"/>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353786</xdr:colOff>
      <xdr:row>19</xdr:row>
      <xdr:rowOff>149679</xdr:rowOff>
    </xdr:from>
    <xdr:to>
      <xdr:col>29</xdr:col>
      <xdr:colOff>489857</xdr:colOff>
      <xdr:row>35</xdr:row>
      <xdr:rowOff>13607</xdr:rowOff>
    </xdr:to>
    <xdr:sp macro="" textlink="">
      <xdr:nvSpPr>
        <xdr:cNvPr id="32" name="Round Single Corner Rectangle 31"/>
        <xdr:cNvSpPr/>
      </xdr:nvSpPr>
      <xdr:spPr>
        <a:xfrm>
          <a:off x="13212536" y="6354536"/>
          <a:ext cx="5034642" cy="5089071"/>
        </a:xfrm>
        <a:prstGeom prst="round1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13</xdr:col>
      <xdr:colOff>408214</xdr:colOff>
      <xdr:row>21</xdr:row>
      <xdr:rowOff>176893</xdr:rowOff>
    </xdr:from>
    <xdr:ext cx="184731" cy="264560"/>
    <xdr:sp macro="" textlink="">
      <xdr:nvSpPr>
        <xdr:cNvPr id="33" name="TextBox 32"/>
        <xdr:cNvSpPr txBox="1"/>
      </xdr:nvSpPr>
      <xdr:spPr>
        <a:xfrm>
          <a:off x="8368393" y="70348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122464</xdr:colOff>
      <xdr:row>21</xdr:row>
      <xdr:rowOff>204107</xdr:rowOff>
    </xdr:from>
    <xdr:ext cx="184731" cy="264560"/>
    <xdr:sp macro="" textlink="">
      <xdr:nvSpPr>
        <xdr:cNvPr id="34" name="TextBox 33"/>
        <xdr:cNvSpPr txBox="1"/>
      </xdr:nvSpPr>
      <xdr:spPr>
        <a:xfrm>
          <a:off x="5633357" y="7062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12</xdr:col>
      <xdr:colOff>176894</xdr:colOff>
      <xdr:row>19</xdr:row>
      <xdr:rowOff>244929</xdr:rowOff>
    </xdr:from>
    <xdr:to>
      <xdr:col>20</xdr:col>
      <xdr:colOff>122464</xdr:colOff>
      <xdr:row>21</xdr:row>
      <xdr:rowOff>204107</xdr:rowOff>
    </xdr:to>
    <xdr:sp macro="" textlink="">
      <xdr:nvSpPr>
        <xdr:cNvPr id="35" name="TextBox 34"/>
        <xdr:cNvSpPr txBox="1"/>
      </xdr:nvSpPr>
      <xdr:spPr>
        <a:xfrm>
          <a:off x="7524751" y="6449786"/>
          <a:ext cx="4844142" cy="612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rgbClr val="B3D9D2"/>
              </a:solidFill>
              <a:latin typeface="Bahnschrift SemiBold" panose="020B0502040204020203" pitchFamily="34" charset="0"/>
            </a:rPr>
            <a:t>Top sales REP. by REV.</a:t>
          </a:r>
        </a:p>
      </xdr:txBody>
    </xdr:sp>
    <xdr:clientData/>
  </xdr:twoCellAnchor>
  <xdr:twoCellAnchor>
    <xdr:from>
      <xdr:col>22</xdr:col>
      <xdr:colOff>231321</xdr:colOff>
      <xdr:row>19</xdr:row>
      <xdr:rowOff>272142</xdr:rowOff>
    </xdr:from>
    <xdr:to>
      <xdr:col>29</xdr:col>
      <xdr:colOff>122464</xdr:colOff>
      <xdr:row>22</xdr:row>
      <xdr:rowOff>13607</xdr:rowOff>
    </xdr:to>
    <xdr:sp macro="" textlink="">
      <xdr:nvSpPr>
        <xdr:cNvPr id="37" name="TextBox 36"/>
        <xdr:cNvSpPr txBox="1"/>
      </xdr:nvSpPr>
      <xdr:spPr>
        <a:xfrm>
          <a:off x="13702392" y="6476999"/>
          <a:ext cx="4177393" cy="721179"/>
        </a:xfrm>
        <a:prstGeom prst="rect">
          <a:avLst/>
        </a:prstGeom>
        <a:noFill/>
        <a:ln w="9525" cmpd="sng">
          <a:no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3200" b="0" i="0" u="none" strike="noStrike" kern="0" cap="none" spc="0" normalizeH="0" baseline="0" noProof="0" smtClean="0">
              <a:ln>
                <a:noFill/>
              </a:ln>
              <a:solidFill>
                <a:srgbClr val="B3D9D2"/>
              </a:solidFill>
              <a:effectLst/>
              <a:uLnTx/>
              <a:uFillTx/>
              <a:latin typeface="Bahnschrift SemiBold" panose="020B0502040204020203" pitchFamily="34" charset="0"/>
              <a:ea typeface="+mn-ea"/>
              <a:cs typeface="+mn-cs"/>
            </a:rPr>
            <a:t>Lower sales REP.</a:t>
          </a:r>
        </a:p>
      </xdr:txBody>
    </xdr:sp>
    <xdr:clientData/>
  </xdr:twoCellAnchor>
  <xdr:twoCellAnchor>
    <xdr:from>
      <xdr:col>12</xdr:col>
      <xdr:colOff>13606</xdr:colOff>
      <xdr:row>24</xdr:row>
      <xdr:rowOff>68035</xdr:rowOff>
    </xdr:from>
    <xdr:to>
      <xdr:col>20</xdr:col>
      <xdr:colOff>503463</xdr:colOff>
      <xdr:row>34</xdr:row>
      <xdr:rowOff>285750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489856</xdr:colOff>
      <xdr:row>24</xdr:row>
      <xdr:rowOff>13607</xdr:rowOff>
    </xdr:from>
    <xdr:to>
      <xdr:col>29</xdr:col>
      <xdr:colOff>408214</xdr:colOff>
      <xdr:row>34</xdr:row>
      <xdr:rowOff>244928</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5</xdr:row>
      <xdr:rowOff>19050</xdr:rowOff>
    </xdr:from>
    <xdr:to>
      <xdr:col>13</xdr:col>
      <xdr:colOff>419100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519.306912615742" createdVersion="6" refreshedVersion="6" minRefreshableVersion="3" recordCount="3">
  <cacheSource type="worksheet">
    <worksheetSource name="_3"/>
  </cacheSource>
  <cacheFields count="2">
    <cacheField name="store" numFmtId="0">
      <sharedItems/>
    </cacheField>
    <cacheField name="total revenue" numFmtId="0">
      <sharedItems containsSemiMixedTypes="0" containsString="0" containsNumber="1" minValue="1492744065.1199999" maxValue="9376834845.84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s v="Baldwin Bikes"/>
    <n v="9376834845.8400002"/>
  </r>
  <r>
    <s v="Santa Cruz Bikes"/>
    <n v="2985488130.2399998"/>
  </r>
  <r>
    <s v="Rowlett Bikes"/>
    <n v="1492744065.11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2:G13" firstHeaderRow="1" firstDataRow="1" firstDataCol="0"/>
  <pivotFields count="2">
    <pivotField showAll="0"/>
    <pivotField dataField="1" showAll="0"/>
  </pivotFields>
  <rowItems count="1">
    <i/>
  </rowItems>
  <colItems count="1">
    <i/>
  </colItems>
  <dataFields count="1">
    <dataField name="Sum of total revenue" fld="1"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3">
    <queryTableFields count="2">
      <queryTableField id="1" name="Product category" tableColumnId="5"/>
      <queryTableField id="2" name="Revenue"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4" unboundColumnsRight="1">
    <queryTableFields count="3">
      <queryTableField id="1" name="Products" tableColumnId="5"/>
      <queryTableField id="2" name="Number of orders" tableColumnId="6"/>
      <queryTableField id="3" dataBound="0" tableColumnId="7"/>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store" tableColumnId="5"/>
      <queryTableField id="2" name="total revenue" tableColumnId="6"/>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state" tableColumnId="5"/>
      <queryTableField id="2" name="AVG Revenue" tableColumnId="6"/>
    </queryTableFields>
  </queryTableRefresh>
</queryTable>
</file>

<file path=xl/queryTables/queryTable5.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3">
    <queryTableFields count="2">
      <queryTableField id="1" name="top sales rep" tableColumnId="5"/>
      <queryTableField id="2" name="revenue" tableColumnId="6"/>
    </queryTableFields>
  </queryTableRefresh>
</queryTable>
</file>

<file path=xl/queryTables/queryTable6.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3">
    <queryTableFields count="2">
      <queryTableField id="1" name="low 10" tableColumnId="5"/>
      <queryTableField id="2" name="low revenu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s" sourceName="Products">
  <extLst>
    <x:ext xmlns:x15="http://schemas.microsoft.com/office/spreadsheetml/2010/11/main" uri="{2F2917AC-EB37-4324-AD4E-5DD8C200BD13}">
      <x15:tableSlicerCache tableId="3"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extLst>
    <x:ext xmlns:x15="http://schemas.microsoft.com/office/spreadsheetml/2010/11/main" uri="{2F2917AC-EB37-4324-AD4E-5DD8C200BD13}">
      <x15:tableSlicerCache tableId="3"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s" cache="Slicer_Products" caption="Products" rowHeight="241300"/>
  <slicer name="years"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id="2" name="_1" displayName="_1" ref="A1:B8" tableType="queryTable" totalsRowShown="0">
  <autoFilter ref="A1:B8"/>
  <tableColumns count="2">
    <tableColumn id="5" uniqueName="5" name="Product category" queryTableFieldId="1" dataDxfId="13"/>
    <tableColumn id="6" uniqueName="6" name="Revenue" queryTableFieldId="2" dataDxfId="12"/>
  </tableColumns>
  <tableStyleInfo name="TableStyleMedium7" showFirstColumn="0" showLastColumn="0" showRowStripes="1" showColumnStripes="0"/>
</table>
</file>

<file path=xl/tables/table2.xml><?xml version="1.0" encoding="utf-8"?>
<table xmlns="http://schemas.openxmlformats.org/spreadsheetml/2006/main" id="3" name="_2" displayName="_2" ref="A1:C11" tableType="queryTable" totalsRowShown="0">
  <autoFilter ref="A1:C11"/>
  <tableColumns count="3">
    <tableColumn id="5" uniqueName="5" name="Products" queryTableFieldId="1" dataDxfId="3"/>
    <tableColumn id="6" uniqueName="6" name="Number of orders" queryTableFieldId="2" dataDxfId="2"/>
    <tableColumn id="7" uniqueName="7" name="years" queryTableFieldId="3" dataDxfId="1">
      <calculatedColumnFormula>RIGHT(_2[[#This Row],[Products]],4)</calculatedColumnFormula>
    </tableColumn>
  </tableColumns>
  <tableStyleInfo name="TableStyleMedium7" showFirstColumn="0" showLastColumn="0" showRowStripes="1" showColumnStripes="0"/>
</table>
</file>

<file path=xl/tables/table3.xml><?xml version="1.0" encoding="utf-8"?>
<table xmlns="http://schemas.openxmlformats.org/spreadsheetml/2006/main" id="4" name="_3" displayName="_3" ref="A1:B4" tableType="queryTable" totalsRowShown="0">
  <autoFilter ref="A1:B4"/>
  <tableColumns count="2">
    <tableColumn id="5" uniqueName="5" name="store" queryTableFieldId="1" dataDxfId="11"/>
    <tableColumn id="6" uniqueName="6" name="total revenue" queryTableFieldId="2" dataDxfId="10"/>
  </tableColumns>
  <tableStyleInfo name="TableStyleMedium7" showFirstColumn="0" showLastColumn="0" showRowStripes="1" showColumnStripes="0"/>
</table>
</file>

<file path=xl/tables/table4.xml><?xml version="1.0" encoding="utf-8"?>
<table xmlns="http://schemas.openxmlformats.org/spreadsheetml/2006/main" id="5" name="_4" displayName="_4" ref="A1:B4" tableType="queryTable" totalsRowShown="0">
  <autoFilter ref="A1:B4"/>
  <tableColumns count="2">
    <tableColumn id="5" uniqueName="5" name="state" queryTableFieldId="1" dataDxfId="9"/>
    <tableColumn id="6" uniqueName="6" name="AVG Revenue" queryTableFieldId="2" dataDxfId="8"/>
  </tableColumns>
  <tableStyleInfo name="TableStyleMedium7" showFirstColumn="0" showLastColumn="0" showRowStripes="1" showColumnStripes="0"/>
</table>
</file>

<file path=xl/tables/table5.xml><?xml version="1.0" encoding="utf-8"?>
<table xmlns="http://schemas.openxmlformats.org/spreadsheetml/2006/main" id="6" name="_55" displayName="_55" ref="A1:B7" tableType="queryTable" totalsRowShown="0">
  <autoFilter ref="A1:B7"/>
  <tableColumns count="2">
    <tableColumn id="5" uniqueName="5" name="top sales rep" queryTableFieldId="1" dataDxfId="7"/>
    <tableColumn id="6" uniqueName="6" name="revenue" queryTableFieldId="2" dataDxfId="6"/>
  </tableColumns>
  <tableStyleInfo name="TableStyleMedium7" showFirstColumn="0" showLastColumn="0" showRowStripes="1" showColumnStripes="0"/>
</table>
</file>

<file path=xl/tables/table6.xml><?xml version="1.0" encoding="utf-8"?>
<table xmlns="http://schemas.openxmlformats.org/spreadsheetml/2006/main" id="7" name="_6" displayName="_6" ref="A1:B7" tableType="queryTable" totalsRowShown="0">
  <autoFilter ref="A1:B7"/>
  <tableColumns count="2">
    <tableColumn id="5" uniqueName="5" name="low 10" queryTableFieldId="1" dataDxfId="5"/>
    <tableColumn id="6" uniqueName="6" name="low revenue" queryTableFieldId="2"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9"/>
  <sheetViews>
    <sheetView workbookViewId="0">
      <selection activeCell="C24" sqref="C24"/>
    </sheetView>
  </sheetViews>
  <sheetFormatPr defaultRowHeight="15" x14ac:dyDescent="0.25"/>
  <sheetData>
    <row r="9" spans="5:5" x14ac:dyDescent="0.25">
      <c r="E9"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K20" sqref="K20"/>
    </sheetView>
  </sheetViews>
  <sheetFormatPr defaultRowHeight="15" x14ac:dyDescent="0.25"/>
  <cols>
    <col min="1" max="1" width="18.28515625" bestFit="1" customWidth="1"/>
    <col min="2" max="2" width="11.140625" bestFit="1" customWidth="1"/>
  </cols>
  <sheetData>
    <row r="1" spans="1:2" x14ac:dyDescent="0.25">
      <c r="A1" s="1" t="s">
        <v>1</v>
      </c>
      <c r="B1" s="1" t="s">
        <v>2</v>
      </c>
    </row>
    <row r="2" spans="1:2" x14ac:dyDescent="0.25">
      <c r="A2" s="1" t="s">
        <v>3</v>
      </c>
      <c r="B2" s="1">
        <v>3030775.71</v>
      </c>
    </row>
    <row r="3" spans="1:2" x14ac:dyDescent="0.25">
      <c r="A3" s="1" t="s">
        <v>4</v>
      </c>
      <c r="B3" s="1">
        <v>1852555.6</v>
      </c>
    </row>
    <row r="4" spans="1:2" x14ac:dyDescent="0.25">
      <c r="A4" s="1" t="s">
        <v>5</v>
      </c>
      <c r="B4" s="1">
        <v>1109151.04</v>
      </c>
    </row>
    <row r="5" spans="1:2" x14ac:dyDescent="0.25">
      <c r="A5" s="1" t="s">
        <v>6</v>
      </c>
      <c r="B5" s="1">
        <v>1020236.85</v>
      </c>
    </row>
    <row r="6" spans="1:2" x14ac:dyDescent="0.25">
      <c r="A6" s="1" t="s">
        <v>7</v>
      </c>
      <c r="B6" s="1">
        <v>799874.6</v>
      </c>
    </row>
    <row r="7" spans="1:2" x14ac:dyDescent="0.25">
      <c r="A7" s="1" t="s">
        <v>8</v>
      </c>
      <c r="B7" s="1">
        <v>438506.87</v>
      </c>
    </row>
    <row r="8" spans="1:2" x14ac:dyDescent="0.25">
      <c r="A8" s="1" t="s">
        <v>9</v>
      </c>
      <c r="B8" s="1">
        <v>327888.21000000002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K21" sqref="K21"/>
    </sheetView>
  </sheetViews>
  <sheetFormatPr defaultRowHeight="15" x14ac:dyDescent="0.25"/>
  <cols>
    <col min="1" max="1" width="39.42578125" bestFit="1" customWidth="1"/>
    <col min="2" max="2" width="19.140625" bestFit="1" customWidth="1"/>
    <col min="3" max="3" width="9.140625" customWidth="1"/>
  </cols>
  <sheetData>
    <row r="1" spans="1:3" x14ac:dyDescent="0.25">
      <c r="A1" s="1" t="s">
        <v>10</v>
      </c>
      <c r="B1" s="1" t="s">
        <v>11</v>
      </c>
      <c r="C1" t="s">
        <v>42</v>
      </c>
    </row>
    <row r="2" spans="1:3" x14ac:dyDescent="0.25">
      <c r="A2" s="1" t="s">
        <v>12</v>
      </c>
      <c r="B2" s="1">
        <v>193</v>
      </c>
      <c r="C2" s="1" t="str">
        <f>RIGHT(_2[[#This Row],[Products]],4)</f>
        <v>2016</v>
      </c>
    </row>
    <row r="3" spans="1:3" x14ac:dyDescent="0.25">
      <c r="A3" s="1" t="s">
        <v>13</v>
      </c>
      <c r="B3" s="1">
        <v>193</v>
      </c>
      <c r="C3" s="1" t="str">
        <f>RIGHT(_2[[#This Row],[Products]],4)</f>
        <v>2016</v>
      </c>
    </row>
    <row r="4" spans="1:3" x14ac:dyDescent="0.25">
      <c r="A4" s="1" t="s">
        <v>14</v>
      </c>
      <c r="B4" s="1">
        <v>185</v>
      </c>
      <c r="C4" s="1" t="str">
        <f>RIGHT(_2[[#This Row],[Products]],4)</f>
        <v>2016</v>
      </c>
    </row>
    <row r="5" spans="1:3" x14ac:dyDescent="0.25">
      <c r="A5" s="1" t="s">
        <v>15</v>
      </c>
      <c r="B5" s="1">
        <v>180</v>
      </c>
      <c r="C5" s="1" t="str">
        <f>RIGHT(_2[[#This Row],[Products]],9)</f>
        <v>2015/2016</v>
      </c>
    </row>
    <row r="6" spans="1:3" x14ac:dyDescent="0.25">
      <c r="A6" s="1" t="s">
        <v>16</v>
      </c>
      <c r="B6" s="1">
        <v>110</v>
      </c>
      <c r="C6" s="1" t="str">
        <f>RIGHT(_2[[#This Row],[Products]],4)</f>
        <v>2016</v>
      </c>
    </row>
    <row r="7" spans="1:3" x14ac:dyDescent="0.25">
      <c r="A7" s="1" t="s">
        <v>17</v>
      </c>
      <c r="B7" s="1">
        <v>101</v>
      </c>
      <c r="C7" s="1" t="str">
        <f>RIGHT(_2[[#This Row],[Products]],4)</f>
        <v>2016</v>
      </c>
    </row>
    <row r="8" spans="1:3" x14ac:dyDescent="0.25">
      <c r="A8" s="1" t="s">
        <v>18</v>
      </c>
      <c r="B8" s="1">
        <v>101</v>
      </c>
      <c r="C8" s="1" t="str">
        <f>RIGHT(_2[[#This Row],[Products]],4)</f>
        <v>2016</v>
      </c>
    </row>
    <row r="9" spans="1:3" x14ac:dyDescent="0.25">
      <c r="A9" s="1" t="s">
        <v>19</v>
      </c>
      <c r="B9" s="1">
        <v>100</v>
      </c>
      <c r="C9" s="1" t="str">
        <f>RIGHT(_2[[#This Row],[Products]],9)</f>
        <v>2015/2016</v>
      </c>
    </row>
    <row r="10" spans="1:3" x14ac:dyDescent="0.25">
      <c r="A10" s="1" t="s">
        <v>20</v>
      </c>
      <c r="B10" s="1">
        <v>98</v>
      </c>
      <c r="C10" s="1" t="str">
        <f>RIGHT(_2[[#This Row],[Products]],9)</f>
        <v>2015/2016</v>
      </c>
    </row>
    <row r="11" spans="1:3" x14ac:dyDescent="0.25">
      <c r="A11" s="1" t="s">
        <v>21</v>
      </c>
      <c r="B11" s="1">
        <v>97</v>
      </c>
      <c r="C11" s="1" t="str">
        <f>RIGHT(_2[[#This Row],[Products]],4)</f>
        <v>2016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30" zoomScaleNormal="30" workbookViewId="0">
      <selection activeCell="AH22" sqref="AH22"/>
    </sheetView>
  </sheetViews>
  <sheetFormatPr defaultRowHeight="25.5" x14ac:dyDescent="0.35"/>
  <cols>
    <col min="1" max="16384" width="9.140625" style="2"/>
  </cols>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13" sqref="G13"/>
    </sheetView>
  </sheetViews>
  <sheetFormatPr defaultRowHeight="15" x14ac:dyDescent="0.25"/>
  <cols>
    <col min="1" max="2" width="15.42578125" bestFit="1" customWidth="1"/>
    <col min="7" max="7" width="19.85546875" bestFit="1" customWidth="1"/>
  </cols>
  <sheetData>
    <row r="1" spans="1:7" x14ac:dyDescent="0.25">
      <c r="A1" s="1" t="s">
        <v>22</v>
      </c>
      <c r="B1" s="1" t="s">
        <v>23</v>
      </c>
    </row>
    <row r="2" spans="1:7" x14ac:dyDescent="0.25">
      <c r="A2" s="1" t="s">
        <v>24</v>
      </c>
      <c r="B2" s="1">
        <v>9376834845.8400002</v>
      </c>
    </row>
    <row r="3" spans="1:7" x14ac:dyDescent="0.25">
      <c r="A3" s="1" t="s">
        <v>25</v>
      </c>
      <c r="B3" s="1">
        <v>2985488130.2399998</v>
      </c>
    </row>
    <row r="4" spans="1:7" x14ac:dyDescent="0.25">
      <c r="A4" s="1" t="s">
        <v>26</v>
      </c>
      <c r="B4" s="1">
        <v>1492744065.1199999</v>
      </c>
    </row>
    <row r="12" spans="1:7" x14ac:dyDescent="0.25">
      <c r="G12" t="s">
        <v>43</v>
      </c>
    </row>
    <row r="13" spans="1:7" x14ac:dyDescent="0.25">
      <c r="G13" s="3">
        <v>13855067041.200001</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7.7109375" bestFit="1" customWidth="1"/>
    <col min="2" max="2" width="15.7109375" bestFit="1" customWidth="1"/>
  </cols>
  <sheetData>
    <row r="1" spans="1:2" x14ac:dyDescent="0.25">
      <c r="A1" s="1" t="s">
        <v>27</v>
      </c>
      <c r="B1" s="1" t="s">
        <v>28</v>
      </c>
    </row>
    <row r="2" spans="1:2" x14ac:dyDescent="0.25">
      <c r="A2" s="1" t="s">
        <v>29</v>
      </c>
      <c r="B2" s="1">
        <v>1847.602226</v>
      </c>
    </row>
    <row r="3" spans="1:2" x14ac:dyDescent="0.25">
      <c r="A3" s="1" t="s">
        <v>30</v>
      </c>
      <c r="B3" s="1">
        <v>1823.5499870000001</v>
      </c>
    </row>
    <row r="4" spans="1:2" x14ac:dyDescent="0.25">
      <c r="A4" s="1" t="s">
        <v>31</v>
      </c>
      <c r="B4" s="1">
        <v>1779.4690949999999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R20" sqref="R20"/>
    </sheetView>
  </sheetViews>
  <sheetFormatPr defaultRowHeight="15" x14ac:dyDescent="0.25"/>
  <cols>
    <col min="1" max="1" width="16.140625" bestFit="1" customWidth="1"/>
    <col min="2" max="2" width="11" bestFit="1" customWidth="1"/>
  </cols>
  <sheetData>
    <row r="1" spans="1:2" x14ac:dyDescent="0.25">
      <c r="A1" s="1" t="s">
        <v>32</v>
      </c>
      <c r="B1" s="1" t="s">
        <v>33</v>
      </c>
    </row>
    <row r="2" spans="1:2" x14ac:dyDescent="0.25">
      <c r="A2" s="1" t="s">
        <v>34</v>
      </c>
      <c r="B2" s="1">
        <v>2938888.73</v>
      </c>
    </row>
    <row r="3" spans="1:2" x14ac:dyDescent="0.25">
      <c r="A3" s="1" t="s">
        <v>35</v>
      </c>
      <c r="B3" s="1">
        <v>2887353.48</v>
      </c>
    </row>
    <row r="4" spans="1:2" x14ac:dyDescent="0.25">
      <c r="A4" s="1" t="s">
        <v>36</v>
      </c>
      <c r="B4" s="1">
        <v>952722.26</v>
      </c>
    </row>
    <row r="5" spans="1:2" x14ac:dyDescent="0.25">
      <c r="A5" s="1" t="s">
        <v>37</v>
      </c>
      <c r="B5" s="1">
        <v>837423.65</v>
      </c>
    </row>
    <row r="6" spans="1:2" x14ac:dyDescent="0.25">
      <c r="A6" s="1" t="s">
        <v>38</v>
      </c>
      <c r="B6" s="1">
        <v>516695.17</v>
      </c>
    </row>
    <row r="7" spans="1:2" x14ac:dyDescent="0.25">
      <c r="A7" s="1" t="s">
        <v>39</v>
      </c>
      <c r="B7" s="1">
        <v>445905.59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O8" sqref="O8"/>
    </sheetView>
  </sheetViews>
  <sheetFormatPr defaultRowHeight="15" x14ac:dyDescent="0.25"/>
  <cols>
    <col min="1" max="1" width="16.140625" bestFit="1" customWidth="1"/>
    <col min="2" max="2" width="14.42578125" bestFit="1" customWidth="1"/>
  </cols>
  <sheetData>
    <row r="1" spans="1:2" x14ac:dyDescent="0.25">
      <c r="A1" s="1" t="s">
        <v>40</v>
      </c>
      <c r="B1" s="1" t="s">
        <v>41</v>
      </c>
    </row>
    <row r="2" spans="1:2" x14ac:dyDescent="0.25">
      <c r="A2" s="1" t="s">
        <v>39</v>
      </c>
      <c r="B2" s="1">
        <v>445905.59</v>
      </c>
    </row>
    <row r="3" spans="1:2" x14ac:dyDescent="0.25">
      <c r="A3" s="1" t="s">
        <v>38</v>
      </c>
      <c r="B3" s="1">
        <v>516695.17</v>
      </c>
    </row>
    <row r="4" spans="1:2" x14ac:dyDescent="0.25">
      <c r="A4" s="1" t="s">
        <v>37</v>
      </c>
      <c r="B4" s="1">
        <v>837423.65</v>
      </c>
    </row>
    <row r="5" spans="1:2" x14ac:dyDescent="0.25">
      <c r="A5" s="1" t="s">
        <v>36</v>
      </c>
      <c r="B5" s="1">
        <v>952722.26</v>
      </c>
    </row>
    <row r="6" spans="1:2" x14ac:dyDescent="0.25">
      <c r="A6" s="1" t="s">
        <v>35</v>
      </c>
      <c r="B6" s="1">
        <v>2887353.48</v>
      </c>
    </row>
    <row r="7" spans="1:2" x14ac:dyDescent="0.25">
      <c r="A7" s="1" t="s">
        <v>34</v>
      </c>
      <c r="B7" s="1">
        <v>2938888.73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A E A A B Q S w M E F A A C A A g A M S 8 P W a 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M S 8 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E v D 1 k 7 b e c F x w E A A P k J A A A T A B w A R m 9 y b X V s Y X M v U 2 V j d G l v b j E u b S C i G A A o o B Q A A A A A A A A A A A A A A A A A A A A A A A A A A A D l l F F r 2 z A U h d 8 D + Q 8 X 9 S U B Y 2 I 3 z s N G H j Z 3 H Y V u a + t s D O Y 9 q P Z t K p C l 7 E r O Z o L / + + S 6 W Z t 6 D 2 t w o X R + s O F c m 3 N 0 P k s G M y u 0 g q R 9 B q + H g + H A X H P C H A 5 Y c n 5 6 X i J V U G l D D O Y g 0 Q 4 H 4 K 5 E l 5 S h U x b 8 U q J / T L q I t S w L Z U a b U 6 H Q 3 E h v h e J U j Y 6 F e y X W y q K y Z s T i V + l n g 2 T S r 2 c X J 8 n i U 3 q k s 7 J o Z q k z d F F o j Q Q f u O J L b G R I b J k L n e 6 k 8 c 0 P y c a e K q V s b 0 E Y h e N 6 P B w I d T / i 7 o K C v y 8 i N m t / G + I R a Q M / M 2 s X 4 t s R S l E I i z R n H v P e q U z n Q i 3 n s 2 g y C b 6 P v d b t g M X X X C 1 d j k W 1 Q v a n u w V x Z a 4 0 3 R b Y D M 2 o j e Z t N q x V A + a B d R O w + M v W H m z 1 c K u r s r h E q u s 7 t w t U v H B u t 1 z u D N v B F t e D W L u W 7 I x 0 X m Y W M m 5 x q a l i D 7 y d y x p V i a y + X 3 3 X f B d D 2 C u G 8 H l g O F F 2 N v W b 7 5 6 K g u m 0 / / G G O u g r 0 J S 7 d h 6 H 4 b B X D I f P A 8 N T 7 g Z j N W E H g t W W S 6 B 9 N s K 0 V w L T / 4 G A O 4 g 6 B N 5 8 e Q 9 7 H U R R 1 C u A K H r 5 B K x e g e E S j f v j V x 0 S e + 2 C W a 8 Q Z i + f g d Q / I Z h 0 y m / k f w X w G 1 B L A Q I t A B Q A A g A I A D E v D 1 m t i k S c p w A A A P k A A A A S A A A A A A A A A A A A A A A A A A A A A A B D b 2 5 m a W c v U G F j a 2 F n Z S 5 4 b W x Q S w E C L Q A U A A I A C A A x L w 9 Z D 8 r p q 6 Q A A A D p A A A A E w A A A A A A A A A A A A A A A A D z A A A A W 0 N v b n R l b n R f V H l w Z X N d L n h t b F B L A Q I t A B Q A A g A I A D E v D 1 k 7 b e c F x w E A A P k J A A A T A A A A A A A A A A A A A A A A A O Q B A A B G b 3 J t d W x h c y 9 T Z W N 0 a W 9 u M S 5 t U E s F B g A A A A A D A A M A w g A A A P g D A A A A A D Q 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V 2 9 y a 2 J v b 2 t H c m 9 1 c F R 5 c G U g e H N p O m 5 p b D 0 i d H J 1 Z S I g L z 4 8 L 1 B l c m 1 p c 3 N p b 2 5 M a X N 0 P s Y 0 A A A A A A A A p D 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T U U x R d W V y e S U y M H l v c 3 I 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U 3 R h d H V z I i B W Y W x 1 Z T 0 i c 0 N v b X B s Z X R l I i A v P j x F b n R y e S B U e X B l P S J G a W x s Q 2 9 1 b n Q i I F Z h b H V l P S J s M T E z I i A v P j x F b n R y e S B U e X B l P S J G a W x s R X J y b 3 J D b 3 V u d C I g V m F s d W U 9 I m w w I i A v P j x F b n R y e S B U e X B l P S J G a W x s Q 2 9 s d W 1 u V H l w Z X M i I F Z h b H V l P S J z Q m c 9 P S I g L z 4 8 R W 5 0 c n k g V H l w Z T 0 i R m l s b E N v b H V t b k 5 h b W V z I i B W Y W x 1 Z T 0 i c 1 s m c X V v d D t D b 2 x 1 b W 4 x J n F 1 b 3 Q 7 X S I g L z 4 8 R W 5 0 c n k g V H l w Z T 0 i R m l s b E V y c m 9 y Q 2 9 k Z S I g V m F s d W U 9 I n N V b m t u b 3 d u I i A v P j x F b n R y e S B U e X B l P S J G a W x s T G F z d F V w Z G F 0 Z W Q i I F Z h b H V l P S J k M j A y N C 0 w O C 0 x N V Q w M T o 0 M j o y N y 4 x N D A 4 N j I 1 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L C Z x d W 9 0 O 2 t l e U N v b H V t b k 5 h b W V z J n F 1 b 3 Q 7 O l t d L C Z x d W 9 0 O 3 F 1 Z X J 5 U m V s Y X R p b 2 5 z a G l w c y Z x d W 9 0 O z p b X S w m c X V v d D t j b 2 x 1 b W 5 J Z G V u d G l 0 a W V z J n F 1 b 3 Q 7 O l s m c X V v d D t T Z W N 0 a W 9 u M S 9 T U U x R d W V y e S B 5 b 3 N y L 1 N v d X J j Z S 5 7 Q 2 9 s d W 1 u M S w w f S Z x d W 9 0 O 1 0 s J n F 1 b 3 Q 7 Q 2 9 s d W 1 u Q 2 9 1 b n Q m c X V v d D s 6 M S w m c X V v d D t L Z X l D b 2 x 1 b W 5 O Y W 1 l c y Z x d W 9 0 O z p b X S w m c X V v d D t D b 2 x 1 b W 5 J Z G V u d G l 0 a W V z J n F 1 b 3 Q 7 O l s m c X V v d D t T Z W N 0 a W 9 u M S 9 T U U x R d W V y e S B 5 b 3 N y L 1 N v d X J j Z S 5 7 Q 2 9 s d W 1 u M S w w f S Z x d W 9 0 O 1 0 s J n F 1 b 3 Q 7 U m V s Y X R p b 2 5 z a G l w S W 5 m b y Z x d W 9 0 O z p b X X 0 i I C 8 + P E V u d H J 5 I F R 5 c G U 9 I k J 1 Z m Z l c k 5 l e H R S Z W Z y Z X N o I i B W Y W x 1 Z T 0 i b D A i I C 8 + P C 9 T d G F i b G V F b n R y a W V z P j w v S X R l b T 4 8 S X R l b T 4 8 S X R l b U x v Y 2 F 0 a W 9 u P j x J d G V t V H l w Z T 5 G b 3 J t d W x h P C 9 J d G V t V H l w Z T 4 8 S X R l b V B h d G g + U 2 V j d G l v b j E v U 1 F M U X V l c n k l M j B 5 b 3 N y L 1 N v d X J j Z T w v S X R l b V B h d G g + P C 9 J d G V t T G 9 j Y X R p b 2 4 + P F N 0 Y W J s Z U V u d H J p Z X M g L z 4 8 L 0 l 0 Z W 0 + P E l 0 Z W 0 + P E l 0 Z W 1 M b 2 N h d G l v b j 4 8 S X R l b V R 5 c G U + R m 9 y b X V s Y T w v S X R l b V R 5 c G U + P E l 0 Z W 1 Q Y X R o P l N l Y 3 R p b 2 4 x L z E 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8 x I i A v P j x F b n R y e S B U e X B l P S J G a W x s U 3 R h d H V z I i B W Y W x 1 Z T 0 i c 0 N v b X B s Z X R l I i A v P j x F b n R y e S B U e X B l P S J G a W x s Q 2 9 1 b n Q i I F Z h b H V l P S J s N y I g L z 4 8 R W 5 0 c n k g V H l w Z T 0 i R m l s b E V y c m 9 y Q 2 9 1 b n Q i I F Z h b H V l P S J s M C I g L z 4 8 R W 5 0 c n k g V H l w Z T 0 i R m l s b E N v b H V t b l R 5 c G V z I i B W Y W x 1 Z T 0 i c 0 J n V T 0 i I C 8 + P E V u d H J 5 I F R 5 c G U 9 I k Z p b G x D b 2 x 1 b W 5 O Y W 1 l c y I g V m F s d W U 9 I n N b J n F 1 b 3 Q 7 U H J v Z H V j d C B j Y X R l Z 2 9 y e S Z x d W 9 0 O y w m c X V v d D t S Z X Z l b n V l J n F 1 b 3 Q 7 X S I g L z 4 8 R W 5 0 c n k g V H l w Z T 0 i R m l s b E V y c m 9 y Q 2 9 k Z S I g V m F s d W U 9 I n N V b m t u b 3 d u I i A v P j x F b n R y e S B U e X B l P S J G a W x s T G F z d F V w Z G F 0 Z W Q i I F Z h b H V l P S J k M j A y N C 0 w O C 0 x N V Q w M j o x M T o x N C 4 4 O D E x M j I 4 W i I g L z 4 8 R W 5 0 c n k g V H l w Z T 0 i R m l s b G V k Q 2 9 t c G x l d G V S Z X N 1 b H R U b 1 d v c m t z a G V l d C I g V m F s d W U 9 I m w x I i A v P j x F b n R y e S B U e X B l P S J B Z G R l Z F R v R G F 0 Y U 1 v Z G V s I i B W Y W x 1 Z T 0 i b D A i I C 8 + P E V u d H J 5 I F R 5 c G U 9 I l J l Y 2 9 2 Z X J 5 V G F y Z 2 V 0 U 2 h l Z X Q i I F Z h b H V l P S J z U 2 h l Z X Q z 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y L C Z x d W 9 0 O 2 t l e U N v b H V t b k 5 h b W V z J n F 1 b 3 Q 7 O l t d L C Z x d W 9 0 O 3 F 1 Z X J 5 U m V s Y X R p b 2 5 z a G l w c y Z x d W 9 0 O z p b X S w m c X V v d D t j b 2 x 1 b W 5 J Z G V u d G l 0 a W V z J n F 1 b 3 Q 7 O l s m c X V v d D t T Z W N 0 a W 9 u M S 8 x L 0 N o Y W 5 n Z W Q g V H l w Z S 5 7 Q 2 9 s d W 1 u M S w w f S Z x d W 9 0 O y w m c X V v d D t T Z W N 0 a W 9 u M S 8 x L 0 N o Y W 5 n Z W Q g V H l w Z S 5 7 Q 2 9 s d W 1 u M i w x f S Z x d W 9 0 O 1 0 s J n F 1 b 3 Q 7 Q 2 9 s d W 1 u Q 2 9 1 b n Q m c X V v d D s 6 M i w m c X V v d D t L Z X l D b 2 x 1 b W 5 O Y W 1 l c y Z x d W 9 0 O z p b X S w m c X V v d D t D b 2 x 1 b W 5 J Z G V u d G l 0 a W V z J n F 1 b 3 Q 7 O l s m c X V v d D t T Z W N 0 a W 9 u M S 8 x L 0 N o Y W 5 n Z W Q g V H l w Z S 5 7 Q 2 9 s d W 1 u M S w w f S Z x d W 9 0 O y w m c X V v d D t T Z W N 0 a W 9 u M S 8 x L 0 N o Y W 5 n Z W Q g V H l w Z S 5 7 Q 2 9 s d W 1 u M i w x f S Z x d W 9 0 O 1 0 s J n F 1 b 3 Q 7 U m V s Y X R p b 2 5 z a G l w S W 5 m b y Z x d W 9 0 O z p b X X 0 i I C 8 + P E V u d H J 5 I F R 5 c G U 9 I k J 1 Z m Z l c k 5 l e H R S Z W Z y Z X N o I i B W Y W x 1 Z T 0 i b D A i I C 8 + P C 9 T d G F i b G V F b n R y a W V z P j w v S X R l b T 4 8 S X R l b T 4 8 S X R l b U x v Y 2 F 0 a W 9 u P j x J d G V t V H l w Z T 5 G b 3 J t d W x h P C 9 J d G V t V H l w Z T 4 8 S X R l b V B h d G g + U 2 V j d G l v b j E v M S 9 T b 3 V y Y 2 U 8 L 0 l 0 Z W 1 Q Y X R o P j w v S X R l b U x v Y 2 F 0 a W 9 u P j x T d G F i b G V F b n R y a W V z I C 8 + P C 9 J d G V t P j x J d G V t P j x J d G V t T G 9 j Y X R p b 2 4 + P E l 0 Z W 1 U e X B l P k Z v c m 1 1 b G E 8 L 0 l 0 Z W 1 U e X B l P j x J d G V t U G F 0 a D 5 T Z W N 0 a W 9 u M S 8 x L 0 N o Y W 5 n Z W Q l M j B U e X B l P C 9 J d G V t U G F 0 a D 4 8 L 0 l 0 Z W 1 M b 2 N h d G l v b j 4 8 U 3 R h Y m x l R W 5 0 c m l l c y A v P j w v S X R l b T 4 8 S X R l b T 4 8 S X R l b U x v Y 2 F 0 a W 9 u P j x J d G V t V H l w Z T 5 G b 3 J t d W x h P C 9 J d G V t V H l w Z T 4 8 S X R l b V B h d G g + U 2 V j d G l v b j E v M S 9 S Z W 5 h b W V k J T I w Q 2 9 s d W 1 u c z w v S X R l b V B h d G g + P C 9 J d G V t T G 9 j Y X R p b 2 4 + P F N 0 Y W J s Z U V u d H J p Z X M g L z 4 8 L 0 l 0 Z W 0 + P E l 0 Z W 0 + P E l 0 Z W 1 M b 2 N h d G l v b j 4 8 S X R l b V R 5 c G U + R m 9 y b X V s Y T w v S X R l b V R 5 c G U + P E l 0 Z W 1 Q Y X R o P l N l Y 3 R p b 2 4 x L z I 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8 y I i A v P j x F b n R y e S B U e X B l P S J G a W x s U 3 R h d H V z I i B W Y W x 1 Z T 0 i c 0 N v b X B s Z X R l I i A v P j x F b n R y e S B U e X B l P S J G a W x s Q 2 9 1 b n Q i I F Z h b H V l P S J s M T A i I C 8 + P E V u d H J 5 I F R 5 c G U 9 I k Z p b G x F c n J v c k N v d W 5 0 I i B W Y W x 1 Z T 0 i b D A i I C 8 + P E V u d H J 5 I F R 5 c G U 9 I k Z p b G x D b 2 x 1 b W 5 U e X B l c y I g V m F s d W U 9 I n N C Z 0 0 9 I i A v P j x F b n R y e S B U e X B l P S J G a W x s Q 2 9 s d W 1 u T m F t Z X M i I F Z h b H V l P S J z W y Z x d W 9 0 O 1 B y b 2 R 1 Y 3 R z J n F 1 b 3 Q 7 L C Z x d W 9 0 O 0 5 1 b W J l c i B v Z i B v c m R l c n M m c X V v d D t d I i A v P j x F b n R y e S B U e X B l P S J G a W x s R X J y b 3 J D b 2 R l I i B W Y W x 1 Z T 0 i c 1 V u a 2 5 v d 2 4 i I C 8 + P E V u d H J 5 I F R 5 c G U 9 I k Z p b G x M Y X N 0 V X B k Y X R l Z C I g V m F s d W U 9 I m Q y M D I 0 L T A 4 L T E 1 V D A y O j E x O j E 2 L j M 0 O T g y N z N 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k J 1 Z m Z l c k 5 l e H R S Z W Z y Z X N o I i B W Y W x 1 Z T 0 i b D A i I C 8 + P E V u d H J 5 I F R 5 c G U 9 I l J l b G F 0 a W 9 u c 2 h p c E l u Z m 9 D b 2 5 0 Y W l u Z X I i I F Z h b H V l P S J z e y Z x d W 9 0 O 2 N v b H V t b k N v d W 5 0 J n F 1 b 3 Q 7 O j I s J n F 1 b 3 Q 7 a 2 V 5 Q 2 9 s d W 1 u T m F t Z X M m c X V v d D s 6 W 1 0 s J n F 1 b 3 Q 7 c X V l c n l S Z W x h d G l v b n N o a X B z J n F 1 b 3 Q 7 O l t d L C Z x d W 9 0 O 2 N v b H V t b k l k Z W 5 0 a X R p Z X M m c X V v d D s 6 W y Z x d W 9 0 O 1 N l Y 3 R p b 2 4 x L z I v Q 2 h h b m d l Z C B U e X B l L n t D b 2 x 1 b W 4 x L D B 9 J n F 1 b 3 Q 7 L C Z x d W 9 0 O 1 N l Y 3 R p b 2 4 x L z I v Q 2 h h b m d l Z C B U e X B l L n t D b 2 x 1 b W 4 y L D F 9 J n F 1 b 3 Q 7 X S w m c X V v d D t D b 2 x 1 b W 5 D b 3 V u d C Z x d W 9 0 O z o y L C Z x d W 9 0 O 0 t l e U N v b H V t b k 5 h b W V z J n F 1 b 3 Q 7 O l t d L C Z x d W 9 0 O 0 N v b H V t b k l k Z W 5 0 a X R p Z X M m c X V v d D s 6 W y Z x d W 9 0 O 1 N l Y 3 R p b 2 4 x L z I v Q 2 h h b m d l Z C B U e X B l L n t D b 2 x 1 b W 4 x L D B 9 J n F 1 b 3 Q 7 L C Z x d W 9 0 O 1 N l Y 3 R p b 2 4 x L z I v Q 2 h h b m d l Z C B U e X B l L n t D b 2 x 1 b W 4 y L D F 9 J n F 1 b 3 Q 7 X S w m c X V v d D t S Z W x h d G l v b n N o a X B J b m Z v J n F 1 b 3 Q 7 O l t d f S I g L z 4 8 L 1 N 0 Y W J s Z U V u d H J p Z X M + P C 9 J d G V t P j x J d G V t P j x J d G V t T G 9 j Y X R p b 2 4 + P E l 0 Z W 1 U e X B l P k Z v c m 1 1 b G E 8 L 0 l 0 Z W 1 U e X B l P j x J d G V t U G F 0 a D 5 T Z W N 0 a W 9 u M S 8 y L 1 N v d X J j Z T w v S X R l b V B h d G g + P C 9 J d G V t T G 9 j Y X R p b 2 4 + P F N 0 Y W J s Z U V u d H J p Z X M g L z 4 8 L 0 l 0 Z W 0 + P E l 0 Z W 0 + P E l 0 Z W 1 M b 2 N h d G l v b j 4 8 S X R l b V R 5 c G U + R m 9 y b X V s Y T w v S X R l b V R 5 c G U + P E l 0 Z W 1 Q Y X R o P l N l Y 3 R p b 2 4 x L z I v Q 2 h h b m d l Z C U y M F R 5 c G U 8 L 0 l 0 Z W 1 Q Y X R o P j w v S X R l b U x v Y 2 F 0 a W 9 u P j x T d G F i b G V F b n R y a W V z I C 8 + P C 9 J d G V t P j x J d G V t P j x J d G V t T G 9 j Y X R p b 2 4 + P E l 0 Z W 1 U e X B l P k Z v c m 1 1 b G E 8 L 0 l 0 Z W 1 U e X B l P j x J d G V t U G F 0 a D 5 T Z W N 0 a W 9 u M S 8 y L 1 J l b m F t Z W Q l M j B D b 2 x 1 b W 5 z P C 9 J d G V t U G F 0 a D 4 8 L 0 l 0 Z W 1 M b 2 N h d G l v b j 4 8 U 3 R h Y m x l R W 5 0 c m l l c y A v P j w v S X R l b T 4 8 S X R l b T 4 8 S X R l b U x v Y 2 F 0 a W 9 u P j x J d G V t V H l w Z T 5 G b 3 J t d W x h P C 9 J d G V t V H l w Z T 4 8 S X R l b V B h d G g + U 2 V j d G l v b j E v 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X z M i I C 8 + P E V u d H J 5 I F R 5 c G U 9 I k Z p b G x T d G F 0 d X M i I F Z h b H V l P S J z Q 2 9 t c G x l d G U i I C 8 + P E V u d H J 5 I F R 5 c G U 9 I k Z p b G x D b 3 V u d C I g V m F s d W U 9 I m w z I i A v P j x F b n R y e S B U e X B l P S J G a W x s R X J y b 3 J D b 3 V u d C I g V m F s d W U 9 I m w w I i A v P j x F b n R y e S B U e X B l P S J G a W x s Q 2 9 s d W 1 u V H l w Z X M i I F Z h b H V l P S J z Q m d V P S I g L z 4 8 R W 5 0 c n k g V H l w Z T 0 i R m l s b E N v b H V t b k 5 h b W V z I i B W Y W x 1 Z T 0 i c 1 s m c X V v d D t z d G 9 y Z S Z x d W 9 0 O y w m c X V v d D t 0 b 3 R h b C B y Z X Z l b n V l J n F 1 b 3 Q 7 X S I g L z 4 8 R W 5 0 c n k g V H l w Z T 0 i R m l s b E V y c m 9 y Q 2 9 k Z S I g V m F s d W U 9 I n N V b m t u b 3 d u I i A v P j x F b n R y e S B U e X B l P S J G a W x s T G F z d F V w Z G F 0 Z W Q i I F Z h b H V l P S J k M j A y N C 0 w O C 0 x N V Q w M j o x M T o x N i 4 0 N z Q 4 M j E 2 W i I g L z 4 8 R W 5 0 c n k g V H l w Z T 0 i R m l s b G V k Q 2 9 t c G x l d G V S Z X N 1 b H R U b 1 d v c m t z a G V l d C I g V m F s d W U 9 I m w x I i A v P j x F b n R y e S B U e X B l P S J B Z G R l Z F R v R G F 0 Y U 1 v Z G V s I i B W Y W x 1 Z T 0 i b D A i I C 8 + P E V u d H J 5 I F R 5 c G U 9 I l J l Y 2 9 2 Z X J 5 V G F y Z 2 V 0 U 2 h l Z X Q i I F Z h b H V l P S J z U 2 h l Z X Q 1 I i A v P j x F b n R y e S B U e X B l P S J S Z W N v d m V y e V R h c m d l d E N v b H V t b i I g V m F s d W U 9 I m w x I i A v P j x F b n R y e S B U e X B l P S J S Z W N v d m V y e V R h c m d l d F J v d y I g V m F s d W U 9 I m w x I i A v P j x F b n R y e S B U e X B l P S J O Y W 1 l V X B k Y X R l Z E F m d G V y R m l s b C I g V m F s d W U 9 I m w w I i A v P j x F b n R y e S B U e X B l P S J C d W Z m Z X J O Z X h 0 U m V m c m V z a C I g V m F s d W U 9 I m w w I i A v P j x F b n R y e S B U e X B l P S J S Z W x h d G l v b n N o a X B J b m Z v Q 2 9 u d G F p b m V y I i B W Y W x 1 Z T 0 i c 3 s m c X V v d D t j b 2 x 1 b W 5 D b 3 V u d C Z x d W 9 0 O z o y L C Z x d W 9 0 O 2 t l e U N v b H V t b k 5 h b W V z J n F 1 b 3 Q 7 O l t d L C Z x d W 9 0 O 3 F 1 Z X J 5 U m V s Y X R p b 2 5 z a G l w c y Z x d W 9 0 O z p b X S w m c X V v d D t j b 2 x 1 b W 5 J Z G V u d G l 0 a W V z J n F 1 b 3 Q 7 O l s m c X V v d D t T Z W N 0 a W 9 u M S 8 z L 0 N o Y W 5 n Z W Q g V H l w Z S 5 7 Q 2 9 s d W 1 u M S w w f S Z x d W 9 0 O y w m c X V v d D t T Z W N 0 a W 9 u M S 8 z L 0 N o Y W 5 n Z W Q g V H l w Z S 5 7 Q 2 9 s d W 1 u M i w x f S Z x d W 9 0 O 1 0 s J n F 1 b 3 Q 7 Q 2 9 s d W 1 u Q 2 9 1 b n Q m c X V v d D s 6 M i w m c X V v d D t L Z X l D b 2 x 1 b W 5 O Y W 1 l c y Z x d W 9 0 O z p b X S w m c X V v d D t D b 2 x 1 b W 5 J Z G V u d G l 0 a W V z J n F 1 b 3 Q 7 O l s m c X V v d D t T Z W N 0 a W 9 u M S 8 z L 0 N o Y W 5 n Z W Q g V H l w Z S 5 7 Q 2 9 s d W 1 u M S w w f S Z x d W 9 0 O y w m c X V v d D t T Z W N 0 a W 9 u M S 8 z L 0 N o Y W 5 n Z W Q g V H l w Z S 5 7 Q 2 9 s d W 1 u M i w x f S Z x d W 9 0 O 1 0 s J n F 1 b 3 Q 7 U m V s Y X R p b 2 5 z a G l w S W 5 m b y Z x d W 9 0 O z p b X X 0 i I C 8 + P C 9 T d G F i b G V F b n R y a W V z P j w v S X R l b T 4 8 S X R l b T 4 8 S X R l b U x v Y 2 F 0 a W 9 u P j x J d G V t V H l w Z T 5 G b 3 J t d W x h P C 9 J d G V t V H l w Z T 4 8 S X R l b V B h d G g + U 2 V j d G l v b j E v M y 9 T b 3 V y Y 2 U 8 L 0 l 0 Z W 1 Q Y X R o P j w v S X R l b U x v Y 2 F 0 a W 9 u P j x T d G F i b G V F b n R y a W V z I C 8 + P C 9 J d G V t P j x J d G V t P j x J d G V t T G 9 j Y X R p b 2 4 + P E l 0 Z W 1 U e X B l P k Z v c m 1 1 b G E 8 L 0 l 0 Z W 1 U e X B l P j x J d G V t U G F 0 a D 5 T Z W N 0 a W 9 u M S 8 z L 0 N o Y W 5 n Z W Q l M j B U e X B l P C 9 J d G V t U G F 0 a D 4 8 L 0 l 0 Z W 1 M b 2 N h d G l v b j 4 8 U 3 R h Y m x l R W 5 0 c m l l c y A v P j w v S X R l b T 4 8 S X R l b T 4 8 S X R l b U x v Y 2 F 0 a W 9 u P j x J d G V t V H l w Z T 5 G b 3 J t d W x h P C 9 J d G V t V H l w Z T 4 8 S X R l b V B h d G g + U 2 V j d G l v b j E v M y 9 S Z W 5 h b W V k J T I w Q 2 9 s d W 1 u c z w v S X R l b V B h d G g + P C 9 J d G V t T G 9 j Y X R p b 2 4 + P F N 0 Y W J s Z U V u d H J p Z X M g L z 4 8 L 0 l 0 Z W 0 + P E l 0 Z W 0 + P E l 0 Z W 1 M b 2 N h d G l v b j 4 8 S X R l b V R 5 c G U + R m 9 y b X V s Y T w v S X R l b V R 5 c G U + P E l 0 Z W 1 Q Y X R o P l N l Y 3 R p b 2 4 x L z Q 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8 0 I i A v P j x F b n R y e S B U e X B l P S J G a W x s U 3 R h d H V z I i B W Y W x 1 Z T 0 i c 0 N v b X B s Z X R l I i A v P j x F b n R y e S B U e X B l P S J G a W x s Q 2 9 1 b n Q i I F Z h b H V l P S J s M y I g L z 4 8 R W 5 0 c n k g V H l w Z T 0 i R m l s b E V y c m 9 y Q 2 9 1 b n Q i I F Z h b H V l P S J s M C I g L z 4 8 R W 5 0 c n k g V H l w Z T 0 i R m l s b E N v b H V t b l R 5 c G V z I i B W Y W x 1 Z T 0 i c 0 J n V T 0 i I C 8 + P E V u d H J 5 I F R 5 c G U 9 I k Z p b G x D b 2 x 1 b W 5 O Y W 1 l c y I g V m F s d W U 9 I n N b J n F 1 b 3 Q 7 c 3 R h d G U m c X V v d D s s J n F 1 b 3 Q 7 Q V Z H I F J l d m V u d W U m c X V v d D t d I i A v P j x F b n R y e S B U e X B l P S J G a W x s R X J y b 3 J D b 2 R l I i B W Y W x 1 Z T 0 i c 1 V u a 2 5 v d 2 4 i I C 8 + P E V u d H J 5 I F R 5 c G U 9 I k Z p b G x M Y X N 0 V X B k Y X R l Z C I g V m F s d W U 9 I m Q y M D I 0 L T A 4 L T E 1 V D A y O j E x O j E 3 L j g z N D E 1 N z h a I i A v P j x F b n R y e S B U e X B l P S J G a W x s Z W R D b 2 1 w b G V 0 Z V J l c 3 V s d F R v V 2 9 y a 3 N o Z W V 0 I i B W Y W x 1 Z T 0 i b D E i I C 8 + P E V u d H J 5 I F R 5 c G U 9 I k F k Z G V k V G 9 E Y X R h T W 9 k Z W w i I F Z h b H V l P S J s M C I g L z 4 8 R W 5 0 c n k g V H l w Z T 0 i U m V j b 3 Z l c n l U Y X J n Z X R T a G V l d C I g V m F s d W U 9 I n N T a G V l d D Y i I C 8 + P E V u d H J 5 I F R 5 c G U 9 I l J l Y 2 9 2 Z X J 5 V G F y Z 2 V 0 Q 2 9 s d W 1 u I i B W Y W x 1 Z T 0 i b D E i I C 8 + P E V u d H J 5 I F R 5 c G U 9 I l J l Y 2 9 2 Z X J 5 V G F y Z 2 V 0 U m 9 3 I i B W Y W x 1 Z T 0 i b D E i I C 8 + P E V u d H J 5 I F R 5 c G U 9 I k 5 h b W V V c G R h d G V k Q W Z 0 Z X J G a W x s I i B W Y W x 1 Z T 0 i b D A i I C 8 + P E V u d H J 5 I F R 5 c G U 9 I k J 1 Z m Z l c k 5 l e H R S Z W Z y Z X N o I i B W Y W x 1 Z T 0 i b D A i I C 8 + P E V u d H J 5 I F R 5 c G U 9 I l J l b G F 0 a W 9 u c 2 h p c E l u Z m 9 D b 2 5 0 Y W l u Z X I i I F Z h b H V l P S J z e y Z x d W 9 0 O 2 N v b H V t b k N v d W 5 0 J n F 1 b 3 Q 7 O j I s J n F 1 b 3 Q 7 a 2 V 5 Q 2 9 s d W 1 u T m F t Z X M m c X V v d D s 6 W 1 0 s J n F 1 b 3 Q 7 c X V l c n l S Z W x h d G l v b n N o a X B z J n F 1 b 3 Q 7 O l t d L C Z x d W 9 0 O 2 N v b H V t b k l k Z W 5 0 a X R p Z X M m c X V v d D s 6 W y Z x d W 9 0 O 1 N l Y 3 R p b 2 4 x L z Q v Q 2 h h b m d l Z C B U e X B l L n t D b 2 x 1 b W 4 x L D B 9 J n F 1 b 3 Q 7 L C Z x d W 9 0 O 1 N l Y 3 R p b 2 4 x L z Q v Q 2 h h b m d l Z C B U e X B l L n t D b 2 x 1 b W 4 y L D F 9 J n F 1 b 3 Q 7 X S w m c X V v d D t D b 2 x 1 b W 5 D b 3 V u d C Z x d W 9 0 O z o y L C Z x d W 9 0 O 0 t l e U N v b H V t b k 5 h b W V z J n F 1 b 3 Q 7 O l t d L C Z x d W 9 0 O 0 N v b H V t b k l k Z W 5 0 a X R p Z X M m c X V v d D s 6 W y Z x d W 9 0 O 1 N l Y 3 R p b 2 4 x L z Q v Q 2 h h b m d l Z C B U e X B l L n t D b 2 x 1 b W 4 x L D B 9 J n F 1 b 3 Q 7 L C Z x d W 9 0 O 1 N l Y 3 R p b 2 4 x L z Q v Q 2 h h b m d l Z C B U e X B l L n t D b 2 x 1 b W 4 y L D F 9 J n F 1 b 3 Q 7 X S w m c X V v d D t S Z W x h d G l v b n N o a X B J b m Z v J n F 1 b 3 Q 7 O l t d f S I g L z 4 8 L 1 N 0 Y W J s Z U V u d H J p Z X M + P C 9 J d G V t P j x J d G V t P j x J d G V t T G 9 j Y X R p b 2 4 + P E l 0 Z W 1 U e X B l P k Z v c m 1 1 b G E 8 L 0 l 0 Z W 1 U e X B l P j x J d G V t U G F 0 a D 5 T Z W N 0 a W 9 u M S 8 0 L 1 N v d X J j Z T w v S X R l b V B h d G g + P C 9 J d G V t T G 9 j Y X R p b 2 4 + P F N 0 Y W J s Z U V u d H J p Z X M g L z 4 8 L 0 l 0 Z W 0 + P E l 0 Z W 0 + P E l 0 Z W 1 M b 2 N h d G l v b j 4 8 S X R l b V R 5 c G U + R m 9 y b X V s Y T w v S X R l b V R 5 c G U + P E l 0 Z W 1 Q Y X R o P l N l Y 3 R p b 2 4 x L z Q v Q 2 h h b m d l Z C U y M F R 5 c G U 8 L 0 l 0 Z W 1 Q Y X R o P j w v S X R l b U x v Y 2 F 0 a W 9 u P j x T d G F i b G V F b n R y a W V z I C 8 + P C 9 J d G V t P j x J d G V t P j x J d G V t T G 9 j Y X R p b 2 4 + P E l 0 Z W 1 U e X B l P k Z v c m 1 1 b G E 8 L 0 l 0 Z W 1 U e X B l P j x J d G V t U G F 0 a D 5 T Z W N 0 a W 9 u M S 8 0 L 1 J l b m F t Z W Q l M j B D b 2 x 1 b W 5 z P C 9 J d G V t U G F 0 a D 4 8 L 0 l 0 Z W 1 M b 2 N h d G l v b j 4 8 U 3 R h Y m x l R W 5 0 c m l l c y A v P j w v S X R l b T 4 8 S X R l b T 4 8 S X R l b U x v Y 2 F 0 a W 9 u P j x J d G V t V H l w Z T 5 G b 3 J t d W x h P C 9 J d G V t V H l w Z T 4 8 S X R l b V B h d G g + U 2 V j d G l v b j E v N T U 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8 1 N S I g L z 4 8 R W 5 0 c n k g V H l w Z T 0 i R m l s b F N 0 Y X R 1 c y I g V m F s d W U 9 I n N D b 2 1 w b G V 0 Z S I g L z 4 8 R W 5 0 c n k g V H l w Z T 0 i R m l s b E N v d W 5 0 I i B W Y W x 1 Z T 0 i b D Y i I C 8 + P E V u d H J 5 I F R 5 c G U 9 I k Z p b G x F c n J v c k N v d W 5 0 I i B W Y W x 1 Z T 0 i b D A i I C 8 + P E V u d H J 5 I F R 5 c G U 9 I k Z p b G x D b 2 x 1 b W 5 U e X B l c y I g V m F s d W U 9 I n N C Z 1 U 9 I i A v P j x F b n R y e S B U e X B l P S J G a W x s Q 2 9 s d W 1 u T m F t Z X M i I F Z h b H V l P S J z W y Z x d W 9 0 O 3 R v c C B z Y W x l c y B y Z X A m c X V v d D s s J n F 1 b 3 Q 7 c m V 2 Z W 5 1 Z S Z x d W 9 0 O 1 0 i I C 8 + P E V u d H J 5 I F R 5 c G U 9 I k Z p b G x F c n J v c k N v Z G U i I F Z h b H V l P S J z V W 5 r b m 9 3 b i I g L z 4 8 R W 5 0 c n k g V H l w Z T 0 i R m l s b E x h c 3 R V c G R h d G V k I i B W Y W x 1 Z T 0 i Z D I w M j Q t M D g t M T V U M D I 6 M T E 6 M T c u O T I 3 O T A y N 1 o 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T m F t Z V V w Z G F 0 Z W R B Z n R l c k Z p b G w i I F Z h b H V l P S J s M C I g L z 4 8 R W 5 0 c n k g V H l w Z T 0 i Q n V m Z m V y T m V 4 d F J l Z n J l c 2 g i I F Z h b H V l P S J s M C I g L z 4 8 R W 5 0 c n k g V H l w Z T 0 i U m V s Y X R p b 2 5 z a G l w S W 5 m b 0 N v b n R h a W 5 l c i I g V m F s d W U 9 I n N 7 J n F 1 b 3 Q 7 Y 2 9 s d W 1 u Q 2 9 1 b n Q m c X V v d D s 6 M i w m c X V v d D t r Z X l D b 2 x 1 b W 5 O Y W 1 l c y Z x d W 9 0 O z p b X S w m c X V v d D t x d W V y e V J l b G F 0 a W 9 u c 2 h p c H M m c X V v d D s 6 W 1 0 s J n F 1 b 3 Q 7 Y 2 9 s d W 1 u S W R l b n R p d G l l c y Z x d W 9 0 O z p b J n F 1 b 3 Q 7 U 2 V j d G l v b j E v N T U v Q 2 h h b m d l Z C B U e X B l L n t D b 2 x 1 b W 4 x L D B 9 J n F 1 b 3 Q 7 L C Z x d W 9 0 O 1 N l Y 3 R p b 2 4 x L z U 1 L 0 N o Y W 5 n Z W Q g V H l w Z S 5 7 Q 2 9 s d W 1 u M i w x f S Z x d W 9 0 O 1 0 s J n F 1 b 3 Q 7 Q 2 9 s d W 1 u Q 2 9 1 b n Q m c X V v d D s 6 M i w m c X V v d D t L Z X l D b 2 x 1 b W 5 O Y W 1 l c y Z x d W 9 0 O z p b X S w m c X V v d D t D b 2 x 1 b W 5 J Z G V u d G l 0 a W V z J n F 1 b 3 Q 7 O l s m c X V v d D t T Z W N 0 a W 9 u M S 8 1 N S 9 D a G F u Z 2 V k I F R 5 c G U u e 0 N v b H V t b j E s M H 0 m c X V v d D s s J n F 1 b 3 Q 7 U 2 V j d G l v b j E v N T U v Q 2 h h b m d l Z C B U e X B l L n t D b 2 x 1 b W 4 y L D F 9 J n F 1 b 3 Q 7 X S w m c X V v d D t S Z W x h d G l v b n N o a X B J b m Z v J n F 1 b 3 Q 7 O l t d f S I g L z 4 8 L 1 N 0 Y W J s Z U V u d H J p Z X M + P C 9 J d G V t P j x J d G V t P j x J d G V t T G 9 j Y X R p b 2 4 + P E l 0 Z W 1 U e X B l P k Z v c m 1 1 b G E 8 L 0 l 0 Z W 1 U e X B l P j x J d G V t U G F 0 a D 5 T Z W N 0 a W 9 u M S 8 1 N S 9 T b 3 V y Y 2 U 8 L 0 l 0 Z W 1 Q Y X R o P j w v S X R l b U x v Y 2 F 0 a W 9 u P j x T d G F i b G V F b n R y a W V z I C 8 + P C 9 J d G V t P j x J d G V t P j x J d G V t T G 9 j Y X R p b 2 4 + P E l 0 Z W 1 U e X B l P k Z v c m 1 1 b G E 8 L 0 l 0 Z W 1 U e X B l P j x J d G V t U G F 0 a D 5 T Z W N 0 a W 9 u M S 8 1 N S 9 D a G F u Z 2 V k J T I w V H l w Z T w v S X R l b V B h d G g + P C 9 J d G V t T G 9 j Y X R p b 2 4 + P F N 0 Y W J s Z U V u d H J p Z X M g L z 4 8 L 0 l 0 Z W 0 + P E l 0 Z W 0 + P E l 0 Z W 1 M b 2 N h d G l v b j 4 8 S X R l b V R 5 c G U + R m 9 y b X V s Y T w v S X R l b V R 5 c G U + P E l 0 Z W 1 Q Y X R o P l N l Y 3 R p b 2 4 x L z U 1 L 1 J l b m F t Z W Q l M j B D b 2 x 1 b W 5 z P C 9 J d G V t U G F 0 a D 4 8 L 0 l 0 Z W 1 M b 2 N h d G l v b j 4 8 U 3 R h Y m x l R W 5 0 c m l l c y A v P j w v S X R l b T 4 8 S X R l b T 4 8 S X R l b U x v Y 2 F 0 a W 9 u P j x J d G V t V H l w Z T 5 G b 3 J t d W x h P C 9 J d G V t V H l w Z T 4 8 S X R l b V B h d G g + U 2 V j d G l v b j E v N j 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X z Y i I C 8 + P E V u d H J 5 I F R 5 c G U 9 I k Z p b G x T d G F 0 d X M i I F Z h b H V l P S J z Q 2 9 t c G x l d G U i I C 8 + P E V u d H J 5 I F R 5 c G U 9 I k Z p b G x D b 3 V u d C I g V m F s d W U 9 I m w 2 I i A v P j x F b n R y e S B U e X B l P S J G a W x s R X J y b 3 J D b 3 V u d C I g V m F s d W U 9 I m w w I i A v P j x F b n R y e S B U e X B l P S J G a W x s Q 2 9 s d W 1 u V H l w Z X M i I F Z h b H V l P S J z Q m d V P S I g L z 4 8 R W 5 0 c n k g V H l w Z T 0 i R m l s b E N v b H V t b k 5 h b W V z I i B W Y W x 1 Z T 0 i c 1 s m c X V v d D t s b 3 c g M T A m c X V v d D s s J n F 1 b 3 Q 7 b G 9 3 I H J l d m V u d W U m c X V v d D t d I i A v P j x F b n R y e S B U e X B l P S J G a W x s R X J y b 3 J D b 2 R l I i B W Y W x 1 Z T 0 i c 1 V u a 2 5 v d 2 4 i I C 8 + P E V u d H J 5 I F R 5 c G U 9 I k Z p b G x M Y X N 0 V X B k Y X R l Z C I g V m F s d W U 9 I m Q y M D I 0 L T A 4 L T E 1 V D A y O j E x O j E 4 L j A z N z I 3 M j N a I i A v P j x F b n R y e S B U e X B l P S J G a W x s Z W R D b 2 1 w b G V 0 Z V J l c 3 V s d F R v V 2 9 y a 3 N o Z W V 0 I i B W Y W x 1 Z T 0 i b D E i I C 8 + P E V u d H J 5 I F R 5 c G U 9 I k F k Z G V k V G 9 E Y X R h T W 9 k Z W w i I F Z h b H V l P S J s M C I g L z 4 8 R W 5 0 c n k g V H l w Z T 0 i U m V j b 3 Z l c n l U Y X J n Z X R T a G V l d C I g V m F s d W U 9 I n N T a G V l d D g i I C 8 + P E V u d H J 5 I F R 5 c G U 9 I l J l Y 2 9 2 Z X J 5 V G F y Z 2 V 0 Q 2 9 s d W 1 u I i B W Y W x 1 Z T 0 i b D E i I C 8 + P E V u d H J 5 I F R 5 c G U 9 I l J l Y 2 9 2 Z X J 5 V G F y Z 2 V 0 U m 9 3 I i B W Y W x 1 Z T 0 i b D E i I C 8 + P E V u d H J 5 I F R 5 c G U 9 I k 5 h b W V V c G R h d G V k Q W Z 0 Z X J G a W x s I i B W Y W x 1 Z T 0 i b D A i I C 8 + P E V u d H J 5 I F R 5 c G U 9 I k J 1 Z m Z l c k 5 l e H R S Z W Z y Z X N o I i B W Y W x 1 Z T 0 i b D A i I C 8 + P E V u d H J 5 I F R 5 c G U 9 I l J l b G F 0 a W 9 u c 2 h p c E l u Z m 9 D b 2 5 0 Y W l u Z X I i I F Z h b H V l P S J z e y Z x d W 9 0 O 2 N v b H V t b k N v d W 5 0 J n F 1 b 3 Q 7 O j I s J n F 1 b 3 Q 7 a 2 V 5 Q 2 9 s d W 1 u T m F t Z X M m c X V v d D s 6 W 1 0 s J n F 1 b 3 Q 7 c X V l c n l S Z W x h d G l v b n N o a X B z J n F 1 b 3 Q 7 O l t d L C Z x d W 9 0 O 2 N v b H V t b k l k Z W 5 0 a X R p Z X M m c X V v d D s 6 W y Z x d W 9 0 O 1 N l Y 3 R p b 2 4 x L z Y v Q 2 h h b m d l Z C B U e X B l L n t D b 2 x 1 b W 4 x L D B 9 J n F 1 b 3 Q 7 L C Z x d W 9 0 O 1 N l Y 3 R p b 2 4 x L z Y v Q 2 h h b m d l Z C B U e X B l L n t D b 2 x 1 b W 4 y L D F 9 J n F 1 b 3 Q 7 X S w m c X V v d D t D b 2 x 1 b W 5 D b 3 V u d C Z x d W 9 0 O z o y L C Z x d W 9 0 O 0 t l e U N v b H V t b k 5 h b W V z J n F 1 b 3 Q 7 O l t d L C Z x d W 9 0 O 0 N v b H V t b k l k Z W 5 0 a X R p Z X M m c X V v d D s 6 W y Z x d W 9 0 O 1 N l Y 3 R p b 2 4 x L z Y v Q 2 h h b m d l Z C B U e X B l L n t D b 2 x 1 b W 4 x L D B 9 J n F 1 b 3 Q 7 L C Z x d W 9 0 O 1 N l Y 3 R p b 2 4 x L z Y v Q 2 h h b m d l Z C B U e X B l L n t D b 2 x 1 b W 4 y L D F 9 J n F 1 b 3 Q 7 X S w m c X V v d D t S Z W x h d G l v b n N o a X B J b m Z v J n F 1 b 3 Q 7 O l t d f S I g L z 4 8 L 1 N 0 Y W J s Z U V u d H J p Z X M + P C 9 J d G V t P j x J d G V t P j x J d G V t T G 9 j Y X R p b 2 4 + P E l 0 Z W 1 U e X B l P k Z v c m 1 1 b G E 8 L 0 l 0 Z W 1 U e X B l P j x J d G V t U G F 0 a D 5 T Z W N 0 a W 9 u M S 8 2 L 1 N v d X J j Z T w v S X R l b V B h d G g + P C 9 J d G V t T G 9 j Y X R p b 2 4 + P F N 0 Y W J s Z U V u d H J p Z X M g L z 4 8 L 0 l 0 Z W 0 + P E l 0 Z W 0 + P E l 0 Z W 1 M b 2 N h d G l v b j 4 8 S X R l b V R 5 c G U + R m 9 y b X V s Y T w v S X R l b V R 5 c G U + P E l 0 Z W 1 Q Y X R o P l N l Y 3 R p b 2 4 x L z Y v Q 2 h h b m d l Z C U y M F R 5 c G U 8 L 0 l 0 Z W 1 Q Y X R o P j w v S X R l b U x v Y 2 F 0 a W 9 u P j x T d G F i b G V F b n R y a W V z I C 8 + P C 9 J d G V t P j x J d G V t P j x J d G V t T G 9 j Y X R p b 2 4 + P E l 0 Z W 1 U e X B l P k Z v c m 1 1 b G E 8 L 0 l 0 Z W 1 U e X B l P j x J d G V t U G F 0 a D 5 T Z W N 0 a W 9 u M S 8 2 L 1 J l b m F t Z W Q l M j B D b 2 x 1 b W 5 z P C 9 J d G V t U G F 0 a D 4 8 L 0 l 0 Z W 1 M b 2 N h d G l v b j 4 8 U 3 R h Y m x l R W 5 0 c m l l c y A v P j w v S X R l b T 4 8 L 0 l 0 Z W 1 z P j w v T G 9 j Y W x Q Y W N r Y W d l T W V 0 Y W R h d G F G a W x l P h Y A A A B Q S w U G A A A A A A A A A A A A A A A A A A A A A A A A J g E A A A E A A A D Q j J 3 f A R X R E Y x 6 A M B P w p f r A Q A A A E h C Q 6 i f V n Z D p X 1 y N F K Y i m E A A A A A A g A A A A A A E G Y A A A A B A A A g A A A A C O T t M j M L c b T m T t P Q s V V l 6 l M G T 4 C d E y x U B x H V x B V C 7 7 8 A A A A A D o A A A A A C A A A g A A A A x F k d C A i 6 D 5 M g 6 T l o E q D r K m H F W b W p Y 5 W H s x 8 c s c r L I A t Q A A A A v c u G E i v 3 P t q Y L 8 R J a / Z G G d x p C y B 2 I k 8 Z h u 7 w c y J E D A v d z 3 Q j N x j Z U Y z N 2 c q 5 L i H 5 4 Y j W p A n 5 O S g f 3 O w D 7 t u 3 a U N d W 9 j / Q U 6 b V l t J W o 9 4 6 Y 5 A A A A A x i 2 h m S U g T 3 E A r n L h K W 3 C x G v P r I N B P y o s y k Y 4 C B O G W X 9 n l k e Y I M u N r n x q I U k k G 3 l j v a o H r / s f q R R x 5 g W A A J K N 0 A = = < / D a t a M a s h u p > 
</file>

<file path=customXml/itemProps1.xml><?xml version="1.0" encoding="utf-8"?>
<ds:datastoreItem xmlns:ds="http://schemas.openxmlformats.org/officeDocument/2006/customXml" ds:itemID="{ABDFE4F9-0C16-48A9-9083-4593A0ED955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Sheet4</vt:lpstr>
      <vt:lpstr>DASHBOARD</vt:lpstr>
      <vt:lpstr>Sheet5</vt:lpstr>
      <vt:lpstr>Sheet6</vt:lpstr>
      <vt:lpstr>Sheet7</vt:lpstr>
      <vt:lpstr>Sheet8</vt:lpstr>
    </vt:vector>
  </TitlesOfParts>
  <Company>SACC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Maher</dc:creator>
  <cp:lastModifiedBy>Maher</cp:lastModifiedBy>
  <dcterms:created xsi:type="dcterms:W3CDTF">2024-08-15T01:32:06Z</dcterms:created>
  <dcterms:modified xsi:type="dcterms:W3CDTF">2024-08-15T05:28:11Z</dcterms:modified>
</cp:coreProperties>
</file>