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emestres\#4 Semestre\Programacion Orientado a Objetos\2 Corte\Proyecto Segundo Corte\"/>
    </mc:Choice>
  </mc:AlternateContent>
  <xr:revisionPtr revIDLastSave="0" documentId="13_ncr:1_{4242F2FC-490D-4297-A9C9-0997FE823865}" xr6:coauthVersionLast="37" xr6:coauthVersionMax="37" xr10:uidLastSave="{00000000-0000-0000-0000-000000000000}"/>
  <bookViews>
    <workbookView xWindow="0" yWindow="0" windowWidth="20490" windowHeight="7545" xr2:uid="{3B57C888-F277-4AFA-8B3D-6E3E1A38FE1E}"/>
  </bookViews>
  <sheets>
    <sheet name="Hoja1" sheetId="1" r:id="rId1"/>
  </sheets>
  <definedNames>
    <definedName name="_xlcn.WorksheetConnection_Hoja1B24D391" hidden="1">Hoja1!$B$24:$D$39</definedName>
    <definedName name="_xlcn.WorksheetConnection_Hoja1B44D591" hidden="1">Hoja1!$B$44:$D$59</definedName>
    <definedName name="_xlcn.WorksheetConnection_Hoja1B4D191" hidden="1">Hoja1!$B$4:$D$19</definedName>
    <definedName name="_xlcn.WorksheetConnection_Hoja1B64B711" hidden="1">Hoja1!$B$64:$B$71</definedName>
    <definedName name="_xlcn.WorksheetConnection_Hoja1B65B711" hidden="1">Hoja1!$B$65:$B$71</definedName>
    <definedName name="_xlcn.WorksheetConnection_Hoja1N24P391" hidden="1">Hoja1!$N$24:$P$39</definedName>
    <definedName name="_xlcn.WorksheetConnection_Hoja1N44P591" hidden="1">Hoja1!$N$44:$P$59</definedName>
    <definedName name="_xlcn.WorksheetConnection_Hoja1N4P191" hidden="1">Hoja1!$N$4:$P$19</definedName>
  </definedNames>
  <calcPr calcId="162913"/>
  <extLst>
    <ext xmlns:x15="http://schemas.microsoft.com/office/spreadsheetml/2010/11/main" uri="{841E416B-1EF1-43b6-AB56-02D37102CBD5}">
      <x15:pivotCaches>
        <pivotCache cacheId="0" r:id="rId2"/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 2" name="Rango 2" connection="WorksheetConnection_Hoja1!$N$4:$P$19"/>
          <x15:modelTable id="Rango" name="Rango" connection="WorksheetConnection_Hoja1!$B$4:$D$19"/>
          <x15:modelTable id="Rango 1" name="Rango 1" connection="WorksheetConnection_Hoja1!$B$24:$D$39"/>
          <x15:modelTable id="Rango 3" name="Rango 3" connection="WorksheetConnection_Hoja1!$N$24:$P$39"/>
          <x15:modelTable id="Rango 4" name="Rango 4" connection="WorksheetConnection_Hoja1!$B$44:$D$59"/>
          <x15:modelTable id="Rango 5" name="Rango 5" connection="WorksheetConnection_Hoja1!$N$44:$P$59"/>
          <x15:modelTable id="Rango 6" name="Rango 6" connection="WorksheetConnection_Hoja1!$B$65:$B$71"/>
          <x15:modelTable id="Rango 7" name="Rango 7" connection="WorksheetConnection_Hoja1!$B$64:$B$71"/>
        </x15:modelTables>
      </x15:dataModel>
    </ext>
  </extLst>
</workbook>
</file>

<file path=xl/calcChain.xml><?xml version="1.0" encoding="utf-8"?>
<calcChain xmlns="http://schemas.openxmlformats.org/spreadsheetml/2006/main">
  <c r="E80" i="1" l="1"/>
  <c r="D20" i="1"/>
  <c r="P60" i="1"/>
  <c r="P48" i="1"/>
  <c r="P51" i="1"/>
  <c r="P54" i="1"/>
  <c r="P57" i="1"/>
  <c r="P45" i="1"/>
  <c r="D45" i="1"/>
  <c r="D48" i="1"/>
  <c r="D51" i="1"/>
  <c r="D54" i="1"/>
  <c r="D57" i="1"/>
  <c r="P28" i="1"/>
  <c r="P31" i="1"/>
  <c r="P34" i="1"/>
  <c r="P37" i="1"/>
  <c r="P25" i="1"/>
  <c r="P40" i="1" s="1"/>
  <c r="D60" i="1" l="1"/>
  <c r="D37" i="1"/>
  <c r="D34" i="1"/>
  <c r="D31" i="1"/>
  <c r="D28" i="1"/>
  <c r="D25" i="1"/>
  <c r="D40" i="1" s="1"/>
  <c r="P17" i="1"/>
  <c r="D17" i="1"/>
  <c r="P14" i="1"/>
  <c r="D14" i="1"/>
  <c r="P11" i="1"/>
  <c r="D11" i="1"/>
  <c r="P8" i="1"/>
  <c r="D8" i="1"/>
  <c r="P5" i="1"/>
  <c r="D5" i="1"/>
  <c r="P2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C59B90-838F-4FBA-A900-5D7BB8017343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4E52D28-A347-4819-9593-337B00D3BE08}" name="WorksheetConnection_Hoja1!$B$24:$D$39" type="102" refreshedVersion="6" minRefreshableVersion="5">
    <extLst>
      <ext xmlns:x15="http://schemas.microsoft.com/office/spreadsheetml/2010/11/main" uri="{DE250136-89BD-433C-8126-D09CA5730AF9}">
        <x15:connection id="Rango 1" autoDelete="1">
          <x15:rangePr sourceName="_xlcn.WorksheetConnection_Hoja1B24D391"/>
        </x15:connection>
      </ext>
    </extLst>
  </connection>
  <connection id="3" xr16:uid="{80636A9B-A5FD-410E-A007-AAB2E202BCDD}" name="WorksheetConnection_Hoja1!$B$4:$D$19" type="102" refreshedVersion="6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Hoja1B4D191"/>
        </x15:connection>
      </ext>
    </extLst>
  </connection>
  <connection id="4" xr16:uid="{B9C23C31-8983-4668-899E-AFBCB7BFA9CA}" name="WorksheetConnection_Hoja1!$B$44:$D$59" type="102" refreshedVersion="6" minRefreshableVersion="5">
    <extLst>
      <ext xmlns:x15="http://schemas.microsoft.com/office/spreadsheetml/2010/11/main" uri="{DE250136-89BD-433C-8126-D09CA5730AF9}">
        <x15:connection id="Rango 4" autoDelete="1">
          <x15:rangePr sourceName="_xlcn.WorksheetConnection_Hoja1B44D591"/>
        </x15:connection>
      </ext>
    </extLst>
  </connection>
  <connection id="5" xr16:uid="{75F87015-422F-448F-9F99-3AD38E7607B4}" name="WorksheetConnection_Hoja1!$B$64:$B$71" type="102" refreshedVersion="6" minRefreshableVersion="5">
    <extLst>
      <ext xmlns:x15="http://schemas.microsoft.com/office/spreadsheetml/2010/11/main" uri="{DE250136-89BD-433C-8126-D09CA5730AF9}">
        <x15:connection id="Rango 7" autoDelete="1">
          <x15:rangePr sourceName="_xlcn.WorksheetConnection_Hoja1B64B711"/>
        </x15:connection>
      </ext>
    </extLst>
  </connection>
  <connection id="6" xr16:uid="{3537378C-D602-4B07-BB76-99C54B97DA7E}" name="WorksheetConnection_Hoja1!$B$65:$B$71" type="102" refreshedVersion="6" minRefreshableVersion="5">
    <extLst>
      <ext xmlns:x15="http://schemas.microsoft.com/office/spreadsheetml/2010/11/main" uri="{DE250136-89BD-433C-8126-D09CA5730AF9}">
        <x15:connection id="Rango 6" autoDelete="1">
          <x15:rangePr sourceName="_xlcn.WorksheetConnection_Hoja1B65B711"/>
        </x15:connection>
      </ext>
    </extLst>
  </connection>
  <connection id="7" xr16:uid="{A74AD199-0C56-4157-9D50-ED286EB0CEE6}" name="WorksheetConnection_Hoja1!$N$24:$P$39" type="102" refreshedVersion="6" minRefreshableVersion="5">
    <extLst>
      <ext xmlns:x15="http://schemas.microsoft.com/office/spreadsheetml/2010/11/main" uri="{DE250136-89BD-433C-8126-D09CA5730AF9}">
        <x15:connection id="Rango 3" autoDelete="1">
          <x15:rangePr sourceName="_xlcn.WorksheetConnection_Hoja1N24P391"/>
        </x15:connection>
      </ext>
    </extLst>
  </connection>
  <connection id="8" xr16:uid="{FBEB0927-E39E-49AA-8F81-B773F8287BB4}" name="WorksheetConnection_Hoja1!$N$4:$P$19" type="102" refreshedVersion="6" minRefreshableVersion="5">
    <extLst>
      <ext xmlns:x15="http://schemas.microsoft.com/office/spreadsheetml/2010/11/main" uri="{DE250136-89BD-433C-8126-D09CA5730AF9}">
        <x15:connection id="Rango 2" autoDelete="1">
          <x15:rangePr sourceName="_xlcn.WorksheetConnection_Hoja1N4P191"/>
        </x15:connection>
      </ext>
    </extLst>
  </connection>
  <connection id="9" xr16:uid="{F2BDF263-6F71-45E5-B062-FC515AC09532}" name="WorksheetConnection_Hoja1!$N$44:$P$59" type="102" refreshedVersion="6" minRefreshableVersion="5">
    <extLst>
      <ext xmlns:x15="http://schemas.microsoft.com/office/spreadsheetml/2010/11/main" uri="{DE250136-89BD-433C-8126-D09CA5730AF9}">
        <x15:connection id="Rango 5" autoDelete="1">
          <x15:rangePr sourceName="_xlcn.WorksheetConnection_Hoja1N44P591"/>
        </x15:connection>
      </ext>
    </extLst>
  </connection>
</connections>
</file>

<file path=xl/sharedStrings.xml><?xml version="1.0" encoding="utf-8"?>
<sst xmlns="http://schemas.openxmlformats.org/spreadsheetml/2006/main" count="94" uniqueCount="18">
  <si>
    <t>Insercion</t>
  </si>
  <si>
    <t>METODOS DE ORDENAMIENTO</t>
  </si>
  <si>
    <t># de Datos</t>
  </si>
  <si>
    <t>Tiempo Promedio</t>
  </si>
  <si>
    <t>Tiempo  (segundos</t>
  </si>
  <si>
    <t>Mezcla</t>
  </si>
  <si>
    <t>HeapSort</t>
  </si>
  <si>
    <t>QuickSort</t>
  </si>
  <si>
    <t>CountingSort</t>
  </si>
  <si>
    <t>RadixSort</t>
  </si>
  <si>
    <t>Counting Sort</t>
  </si>
  <si>
    <t>Metodos de Ordenamiento</t>
  </si>
  <si>
    <t>Promedio Total</t>
  </si>
  <si>
    <t>Promedio 100 Datos</t>
  </si>
  <si>
    <t>Promedio 200 Datos</t>
  </si>
  <si>
    <t>Promedio 500 Datos</t>
  </si>
  <si>
    <t>Promedio 1000 Datos</t>
  </si>
  <si>
    <t>Promedio 1500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</si>
</sst>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2.xml"/><Relationship Id="rId7" Type="http://schemas.openxmlformats.org/officeDocument/2006/relationships/connections" Target="connection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Table" Target="pivotTables/pivotTable2.xml"/><Relationship Id="rId10" Type="http://schemas.openxmlformats.org/officeDocument/2006/relationships/powerPivotData" Target="model/item.data"/><Relationship Id="rId4" Type="http://schemas.openxmlformats.org/officeDocument/2006/relationships/pivotTable" Target="pivotTables/pivotTable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  <c:pt idx="4">
                <c:v>1500</c:v>
              </c:pt>
            </c:strLit>
          </c:cat>
          <c:val>
            <c:numLit>
              <c:formatCode>General</c:formatCode>
              <c:ptCount val="5"/>
              <c:pt idx="0">
                <c:v>4.4740000000000007E-6</c:v>
              </c:pt>
              <c:pt idx="1">
                <c:v>2.4213333333333338E-5</c:v>
              </c:pt>
              <c:pt idx="2">
                <c:v>1.0592633333333334E-4</c:v>
              </c:pt>
              <c:pt idx="3">
                <c:v>4.5291699999999995E-4</c:v>
              </c:pt>
              <c:pt idx="4">
                <c:v>7.8727533333333331E-4</c:v>
              </c:pt>
            </c:numLit>
          </c:val>
          <c:extLst>
            <c:ext xmlns:c16="http://schemas.microsoft.com/office/drawing/2014/chart" uri="{C3380CC4-5D6E-409C-BE32-E72D297353CC}">
              <c16:uniqueId val="{00000000-BD4E-4EAE-B9F2-158E03DA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002863"/>
        <c:axId val="608706895"/>
      </c:barChart>
      <c:catAx>
        <c:axId val="61200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706895"/>
        <c:crosses val="autoZero"/>
        <c:auto val="1"/>
        <c:lblAlgn val="ctr"/>
        <c:lblOffset val="100"/>
        <c:noMultiLvlLbl val="0"/>
        <c:extLst/>
      </c:catAx>
      <c:valAx>
        <c:axId val="60870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2002863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Hoja1!$E$106:$E$107</c:f>
              <c:strCache>
                <c:ptCount val="2"/>
                <c:pt idx="0">
                  <c:v>Promedio 500 Datos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Hoja1!$B$108:$B$113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Hoja1!$E$108:$E$113</c:f>
              <c:numCache>
                <c:formatCode>General</c:formatCode>
                <c:ptCount val="6"/>
                <c:pt idx="0">
                  <c:v>1.0592633333333334E-4</c:v>
                </c:pt>
                <c:pt idx="1">
                  <c:v>5.2371000000000004E-5</c:v>
                </c:pt>
                <c:pt idx="2">
                  <c:v>1.10532E-4</c:v>
                </c:pt>
                <c:pt idx="3">
                  <c:v>1.2766666666666668E-6</c:v>
                </c:pt>
                <c:pt idx="4">
                  <c:v>5.6713000000000004E-5</c:v>
                </c:pt>
                <c:pt idx="5">
                  <c:v>1.6395533333333332E-4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A-40BA-A9F8-2A343F70B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820720"/>
        <c:axId val="1280060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Hoja1!$C$106:$C$107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Hoja1!$B$108:$B$113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Hoja1!$C$108:$C$113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BA-40BA-A9F8-2A343F70BE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Hoja1!$D$106:$D$107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Hoja1!$B$108:$B$113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Hoja1!$D$108:$D$113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BA-40BA-A9F8-2A343F70BE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Hoja1!$F$106:$F$107</c15:sqref>
                        </c15:formulaRef>
                      </c:ext>
                    </c:extLst>
                    <c:strCache>
                      <c:ptCount val="2"/>
                      <c:pt idx="0">
                        <c:v>Promedio 500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Hoja1!$B$108:$B$113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Hoja1!$F$108:$F$113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BA-40BA-A9F8-2A343F70BE1D}"/>
                  </c:ext>
                </c:extLst>
              </c15:ser>
            </c15:filteredBarSeries>
          </c:ext>
        </c:extLst>
      </c:barChart>
      <c:catAx>
        <c:axId val="192882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0060544"/>
        <c:crosses val="autoZero"/>
        <c:auto val="1"/>
        <c:lblAlgn val="ctr"/>
        <c:lblOffset val="100"/>
        <c:noMultiLvlLbl val="0"/>
      </c:catAx>
      <c:valAx>
        <c:axId val="128006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Hoja1!$E$121:$E$122</c:f>
              <c:strCache>
                <c:ptCount val="2"/>
                <c:pt idx="0">
                  <c:v>Promedio 1000 Datos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Hoja1!$B$123:$B$128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Hoja1!$E$123:$E$128</c:f>
              <c:numCache>
                <c:formatCode>General</c:formatCode>
                <c:ptCount val="6"/>
                <c:pt idx="0">
                  <c:v>4.5291699999999995E-4</c:v>
                </c:pt>
                <c:pt idx="1">
                  <c:v>9.6320333333333333E-5</c:v>
                </c:pt>
                <c:pt idx="2">
                  <c:v>1.5632366666666666E-4</c:v>
                </c:pt>
                <c:pt idx="3">
                  <c:v>1.4476666666666669E-6</c:v>
                </c:pt>
                <c:pt idx="4">
                  <c:v>2.1711566666666668E-4</c:v>
                </c:pt>
                <c:pt idx="5">
                  <c:v>2.4961766666666669E-4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B0-4ED9-AD44-AECFF09C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8823920"/>
        <c:axId val="20293051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Hoja1!$C$121:$C$122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Hoja1!$B$123:$B$128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Hoja1!$C$123:$C$128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B0-4ED9-AD44-AECFF09CFBD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Hoja1!$D$121:$D$122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Hoja1!$B$123:$B$128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Hoja1!$D$123:$D$128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B0-4ED9-AD44-AECFF09CFBD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Hoja1!$F$121:$F$122</c15:sqref>
                        </c15:formulaRef>
                      </c:ext>
                    </c:extLst>
                    <c:strCache>
                      <c:ptCount val="2"/>
                      <c:pt idx="0">
                        <c:v>Promedio 1000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Hoja1!$B$123:$B$128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Hoja1!$F$123:$F$128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B0-4ED9-AD44-AECFF09CFBDC}"/>
                  </c:ext>
                </c:extLst>
              </c15:ser>
            </c15:filteredBarSeries>
          </c:ext>
        </c:extLst>
      </c:barChart>
      <c:catAx>
        <c:axId val="192882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305120"/>
        <c:crosses val="autoZero"/>
        <c:auto val="1"/>
        <c:lblAlgn val="ctr"/>
        <c:lblOffset val="100"/>
        <c:noMultiLvlLbl val="0"/>
      </c:catAx>
      <c:valAx>
        <c:axId val="20293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882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Hoja1!$E$135:$E$136</c:f>
              <c:strCache>
                <c:ptCount val="2"/>
                <c:pt idx="0">
                  <c:v>Promedio 1500 Datos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Hoja1!$B$137:$B$142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Hoja1!$E$137:$E$142</c:f>
              <c:numCache>
                <c:formatCode>General</c:formatCode>
                <c:ptCount val="6"/>
                <c:pt idx="0">
                  <c:v>7.8727533333333331E-4</c:v>
                </c:pt>
                <c:pt idx="1">
                  <c:v>1.7224566666666666E-4</c:v>
                </c:pt>
                <c:pt idx="2">
                  <c:v>2.3935433333333335E-4</c:v>
                </c:pt>
                <c:pt idx="3">
                  <c:v>1.5176666666666667E-6</c:v>
                </c:pt>
                <c:pt idx="4">
                  <c:v>2.61592E-4</c:v>
                </c:pt>
                <c:pt idx="5">
                  <c:v>3.0672566666666668E-4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2D-45B7-A008-CE62DAD24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113632"/>
        <c:axId val="2063554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Hoja1!$C$135:$C$136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Hoja1!$B$137:$B$142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Hoja1!$C$137:$C$142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2D-45B7-A008-CE62DAD2480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Hoja1!$D$135:$D$136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Hoja1!$B$137:$B$142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Hoja1!$D$137:$D$142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42D-45B7-A008-CE62DAD2480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Hoja1!$F$135:$F$136</c15:sqref>
                        </c15:formulaRef>
                      </c:ext>
                    </c:extLst>
                    <c:strCache>
                      <c:ptCount val="2"/>
                      <c:pt idx="0">
                        <c:v>Promedio 1500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Hoja1!$B$137:$B$142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Hoja1!$F$137:$F$142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42D-45B7-A008-CE62DAD2480E}"/>
                  </c:ext>
                </c:extLst>
              </c15:ser>
            </c15:filteredBarSeries>
          </c:ext>
        </c:extLst>
      </c:barChart>
      <c:catAx>
        <c:axId val="128111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3554480"/>
        <c:crosses val="autoZero"/>
        <c:auto val="1"/>
        <c:lblAlgn val="ctr"/>
        <c:lblOffset val="100"/>
        <c:noMultiLvlLbl val="0"/>
      </c:catAx>
      <c:valAx>
        <c:axId val="206355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1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Hoja1!$E$148:$E$149</c:f>
              <c:strCache>
                <c:ptCount val="2"/>
                <c:pt idx="0">
                  <c:v>Promedio Total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Hoja1!$B$150:$B$155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Hoja1!$E$150:$E$155</c:f>
              <c:numCache>
                <c:formatCode>General</c:formatCode>
                <c:ptCount val="6"/>
                <c:pt idx="0">
                  <c:v>2.7496119999999996E-4</c:v>
                </c:pt>
                <c:pt idx="1">
                  <c:v>7.1766733333333339E-5</c:v>
                </c:pt>
                <c:pt idx="2">
                  <c:v>1.162164E-4</c:v>
                </c:pt>
                <c:pt idx="3">
                  <c:v>1.2430000000000002E-6</c:v>
                </c:pt>
                <c:pt idx="4">
                  <c:v>1.1953200000000002E-4</c:v>
                </c:pt>
                <c:pt idx="5">
                  <c:v>1.6719246666666666E-4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0-4E1E-AB87-CB658210C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991871"/>
        <c:axId val="6886861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Hoja1!$C$148:$C$149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Hoja1!$B$150:$B$155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Hoja1!$C$150:$C$155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30-4E1E-AB87-CB658210C12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Hoja1!$D$148:$D$149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Hoja1!$B$150:$B$155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Hoja1!$D$150:$D$155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30-4E1E-AB87-CB658210C12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Hoja1!$F$148:$F$149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Hoja1!$B$150:$B$155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Hoja1!$F$150:$F$155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30-4E1E-AB87-CB658210C123}"/>
                  </c:ext>
                </c:extLst>
              </c15:ser>
            </c15:filteredBarSeries>
          </c:ext>
        </c:extLst>
      </c:barChart>
      <c:catAx>
        <c:axId val="57499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88686191"/>
        <c:crosses val="autoZero"/>
        <c:auto val="1"/>
        <c:lblAlgn val="ctr"/>
        <c:lblOffset val="100"/>
        <c:noMultiLvlLbl val="0"/>
      </c:catAx>
      <c:valAx>
        <c:axId val="6886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499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  <c:pt idx="4">
                <c:v>1500</c:v>
              </c:pt>
            </c:strLit>
          </c:cat>
          <c:val>
            <c:numLit>
              <c:formatCode>General</c:formatCode>
              <c:ptCount val="5"/>
              <c:pt idx="0">
                <c:v>1.5921666666666667E-5</c:v>
              </c:pt>
              <c:pt idx="1">
                <c:v>2.1975000000000002E-5</c:v>
              </c:pt>
              <c:pt idx="2">
                <c:v>5.2371000000000004E-5</c:v>
              </c:pt>
              <c:pt idx="3">
                <c:v>9.6320333333333333E-5</c:v>
              </c:pt>
              <c:pt idx="4">
                <c:v>1.7224566666666666E-4</c:v>
              </c:pt>
            </c:numLit>
          </c:val>
          <c:extLst>
            <c:ext xmlns:c16="http://schemas.microsoft.com/office/drawing/2014/chart" uri="{C3380CC4-5D6E-409C-BE32-E72D297353CC}">
              <c16:uniqueId val="{00000000-84DD-47AB-849E-722177E6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412479"/>
        <c:axId val="580038991"/>
      </c:barChart>
      <c:catAx>
        <c:axId val="57341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038991"/>
        <c:crosses val="autoZero"/>
        <c:auto val="1"/>
        <c:lblAlgn val="ctr"/>
        <c:lblOffset val="100"/>
        <c:noMultiLvlLbl val="0"/>
        <c:extLst/>
      </c:catAx>
      <c:valAx>
        <c:axId val="5800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412479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s-E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  <c:pt idx="4">
                <c:v>1500</c:v>
              </c:pt>
              <c:pt idx="5">
                <c:v>(en blanco)</c:v>
              </c:pt>
            </c:strLit>
          </c:cat>
          <c:val>
            <c:numLit>
              <c:formatCode>General</c:formatCode>
              <c:ptCount val="6"/>
              <c:pt idx="0">
                <c:v>9.5700000000000011E-7</c:v>
              </c:pt>
              <c:pt idx="1">
                <c:v>1.0160000000000001E-6</c:v>
              </c:pt>
              <c:pt idx="2">
                <c:v>1.2766666666666668E-6</c:v>
              </c:pt>
              <c:pt idx="3">
                <c:v>1.4476666666666669E-6</c:v>
              </c:pt>
              <c:pt idx="4">
                <c:v>1.5176666666666667E-6</c:v>
              </c:pt>
              <c:pt idx="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2A3-404A-80F1-F15BD64E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15968"/>
        <c:axId val="1331382672"/>
      </c:barChart>
      <c:catAx>
        <c:axId val="19225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1382672"/>
        <c:crosses val="autoZero"/>
        <c:auto val="1"/>
        <c:lblAlgn val="ctr"/>
        <c:lblOffset val="100"/>
        <c:noMultiLvlLbl val="0"/>
      </c:catAx>
      <c:valAx>
        <c:axId val="133138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5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  <c:pt idx="4">
                <c:v>1500</c:v>
              </c:pt>
            </c:strLit>
          </c:cat>
          <c:val>
            <c:numLit>
              <c:formatCode>General</c:formatCode>
              <c:ptCount val="5"/>
              <c:pt idx="0">
                <c:v>2.4343000000000004E-5</c:v>
              </c:pt>
              <c:pt idx="1">
                <c:v>3.7896333333333332E-5</c:v>
              </c:pt>
              <c:pt idx="2">
                <c:v>5.6713000000000004E-5</c:v>
              </c:pt>
              <c:pt idx="3">
                <c:v>2.1711566666666668E-4</c:v>
              </c:pt>
              <c:pt idx="4">
                <c:v>2.61592E-4</c:v>
              </c:pt>
            </c:numLit>
          </c:val>
          <c:extLst>
            <c:ext xmlns:c16="http://schemas.microsoft.com/office/drawing/2014/chart" uri="{C3380CC4-5D6E-409C-BE32-E72D297353CC}">
              <c16:uniqueId val="{00000000-7625-4780-ADB9-6622A7EB1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863216"/>
        <c:axId val="1925121040"/>
      </c:barChart>
      <c:catAx>
        <c:axId val="19298632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51210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92512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986321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[MetodosdeOrdenamiento.xlsx]PivotChartTable4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Hoja1!$C$43:$C$44</c:f>
              <c:strCache>
                <c:ptCount val="2"/>
                <c:pt idx="0">
                  <c:v>HeapSort</c:v>
                </c:pt>
                <c:pt idx="1">
                  <c:v>Tiempo  (segundos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Hoja1!$B$45:$B$59</c:f>
              <c:numCache>
                <c:formatCode>General</c:formatCode>
                <c:ptCount val="15"/>
                <c:pt idx="0">
                  <c:v>100</c:v>
                </c:pt>
                <c:pt idx="3">
                  <c:v>200</c:v>
                </c:pt>
                <c:pt idx="6">
                  <c:v>500</c:v>
                </c:pt>
                <c:pt idx="9">
                  <c:v>1000</c:v>
                </c:pt>
                <c:pt idx="12">
                  <c:v>1500</c:v>
                </c:pt>
              </c:numCache>
            </c:numRef>
          </c:cat>
          <c:val>
            <c:numRef>
              <c:f>Hoja1!$C$45:$C$59</c:f>
              <c:numCache>
                <c:formatCode>General</c:formatCode>
                <c:ptCount val="15"/>
                <c:pt idx="0">
                  <c:v>3.2369999999999997E-5</c:v>
                </c:pt>
                <c:pt idx="1">
                  <c:v>2.4474999999999999E-5</c:v>
                </c:pt>
                <c:pt idx="2">
                  <c:v>1.8553E-5</c:v>
                </c:pt>
                <c:pt idx="3">
                  <c:v>6.4739999999999993E-5</c:v>
                </c:pt>
                <c:pt idx="4">
                  <c:v>5.5266000000000002E-5</c:v>
                </c:pt>
                <c:pt idx="5">
                  <c:v>2.9212000000000001E-5</c:v>
                </c:pt>
                <c:pt idx="6">
                  <c:v>9.5926000000000003E-5</c:v>
                </c:pt>
                <c:pt idx="7">
                  <c:v>1.4803400000000001E-4</c:v>
                </c:pt>
                <c:pt idx="8">
                  <c:v>8.7635999999999999E-5</c:v>
                </c:pt>
                <c:pt idx="9">
                  <c:v>1.56324E-4</c:v>
                </c:pt>
                <c:pt idx="10">
                  <c:v>1.56718E-4</c:v>
                </c:pt>
                <c:pt idx="11">
                  <c:v>1.5592899999999999E-4</c:v>
                </c:pt>
                <c:pt idx="12">
                  <c:v>2.38433E-4</c:v>
                </c:pt>
                <c:pt idx="13">
                  <c:v>2.4119699999999999E-4</c:v>
                </c:pt>
                <c:pt idx="14">
                  <c:v>2.38433E-4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C-4E3D-95B1-E20292A8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6326032"/>
        <c:axId val="1226380704"/>
      </c:barChart>
      <c:lineChart>
        <c:grouping val="standard"/>
        <c:varyColors val="0"/>
        <c:ser>
          <c:idx val="1"/>
          <c:order val="1"/>
          <c:tx>
            <c:strRef>
              <c:f>Hoja1!$D$43:$D$44</c:f>
              <c:strCache>
                <c:ptCount val="2"/>
                <c:pt idx="0">
                  <c:v>HeapSort</c:v>
                </c:pt>
                <c:pt idx="1">
                  <c:v>Tiempo 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Hoja1!$B$45:$B$59</c:f>
              <c:numCache>
                <c:formatCode>General</c:formatCode>
                <c:ptCount val="15"/>
                <c:pt idx="0">
                  <c:v>100</c:v>
                </c:pt>
                <c:pt idx="3">
                  <c:v>200</c:v>
                </c:pt>
                <c:pt idx="6">
                  <c:v>500</c:v>
                </c:pt>
                <c:pt idx="9">
                  <c:v>1000</c:v>
                </c:pt>
                <c:pt idx="12">
                  <c:v>1500</c:v>
                </c:pt>
              </c:numCache>
            </c:numRef>
          </c:cat>
          <c:val>
            <c:numRef>
              <c:f>Hoja1!$D$45:$D$59</c:f>
              <c:numCache>
                <c:formatCode>General</c:formatCode>
                <c:ptCount val="15"/>
                <c:pt idx="0">
                  <c:v>2.5132666666666667E-5</c:v>
                </c:pt>
                <c:pt idx="3">
                  <c:v>4.9739333333333333E-5</c:v>
                </c:pt>
                <c:pt idx="6">
                  <c:v>1.10532E-4</c:v>
                </c:pt>
                <c:pt idx="9">
                  <c:v>1.5632366666666666E-4</c:v>
                </c:pt>
                <c:pt idx="12">
                  <c:v>2.3935433333333335E-4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C-4E3D-95B1-E20292A89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26032"/>
        <c:axId val="1226380704"/>
      </c:lineChart>
      <c:catAx>
        <c:axId val="13363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6380704"/>
        <c:crosses val="autoZero"/>
        <c:auto val="1"/>
        <c:lblAlgn val="ctr"/>
        <c:lblOffset val="100"/>
        <c:noMultiLvlLbl val="0"/>
      </c:catAx>
      <c:valAx>
        <c:axId val="122638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363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100</c:v>
              </c:pt>
              <c:pt idx="1">
                <c:v>200</c:v>
              </c:pt>
              <c:pt idx="2">
                <c:v>500</c:v>
              </c:pt>
              <c:pt idx="3">
                <c:v>1000</c:v>
              </c:pt>
              <c:pt idx="4">
                <c:v>1500</c:v>
              </c:pt>
            </c:strLit>
          </c:cat>
          <c:val>
            <c:numLit>
              <c:formatCode>General</c:formatCode>
              <c:ptCount val="5"/>
              <c:pt idx="0">
                <c:v>5.0397333333333333E-5</c:v>
              </c:pt>
              <c:pt idx="1">
                <c:v>6.5266333333333329E-5</c:v>
              </c:pt>
              <c:pt idx="2">
                <c:v>1.6395533333333332E-4</c:v>
              </c:pt>
              <c:pt idx="3">
                <c:v>2.4961766666666669E-4</c:v>
              </c:pt>
              <c:pt idx="4">
                <c:v>3.0672566666666668E-4</c:v>
              </c:pt>
            </c:numLit>
          </c:val>
          <c:extLst>
            <c:ext xmlns:c16="http://schemas.microsoft.com/office/drawing/2014/chart" uri="{C3380CC4-5D6E-409C-BE32-E72D297353CC}">
              <c16:uniqueId val="{00000000-75AC-4BE2-98E6-9B3C293B9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2526368"/>
        <c:axId val="1281255920"/>
      </c:barChart>
      <c:catAx>
        <c:axId val="192252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2559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281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526368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[MetodosdeOrdenamiento.xlsx]PivotChartTable9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 Tiempo 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Hoja1!$E$64:$E$65</c:f>
              <c:strCache>
                <c:ptCount val="2"/>
                <c:pt idx="0">
                  <c:v>Promedio Total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Hoja1!$B$66:$B$71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Hoja1!$E$66:$E$71</c:f>
              <c:numCache>
                <c:formatCode>General</c:formatCode>
                <c:ptCount val="6"/>
                <c:pt idx="0">
                  <c:v>2.7496119999999996E-4</c:v>
                </c:pt>
                <c:pt idx="1">
                  <c:v>7.1766733333333339E-5</c:v>
                </c:pt>
                <c:pt idx="2">
                  <c:v>1.162164E-4</c:v>
                </c:pt>
                <c:pt idx="3">
                  <c:v>1.2430000000000002E-6</c:v>
                </c:pt>
                <c:pt idx="4">
                  <c:v>1.1953200000000002E-4</c:v>
                </c:pt>
                <c:pt idx="5">
                  <c:v>1.6719246666666666E-4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8-4D19-86CC-379542B43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30384160"/>
        <c:axId val="20299457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Hoja1!$C$64:$C$65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Hoja1!$B$66:$B$71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Hoja1!$C$66:$C$71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1C8-4D19-86CC-379542B43BC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Hoja1!$D$64:$D$65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Hoja1!$B$66:$B$71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Hoja1!$D$66:$D$71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C8-4D19-86CC-379542B43BC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Hoja1!$F$64:$F$65</c15:sqref>
                        </c15:formulaRef>
                      </c:ext>
                    </c:extLst>
                    <c:strCache>
                      <c:ptCount val="2"/>
                      <c:pt idx="0">
                        <c:v>Promedio Total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Hoja1!$B$66:$B$71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Hoja1!$F$66:$F$71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C8-4D19-86CC-379542B43BC2}"/>
                  </c:ext>
                </c:extLst>
              </c15:ser>
            </c15:filteredBarSeries>
          </c:ext>
        </c:extLst>
      </c:barChart>
      <c:catAx>
        <c:axId val="193038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9945776"/>
        <c:crosses val="autoZero"/>
        <c:auto val="1"/>
        <c:lblAlgn val="ctr"/>
        <c:lblOffset val="100"/>
        <c:noMultiLvlLbl val="0"/>
      </c:catAx>
      <c:valAx>
        <c:axId val="20299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303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135411198600175"/>
          <c:y val="3.22427498241881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Hoja1!$E$78:$E$79</c:f>
              <c:strCache>
                <c:ptCount val="2"/>
                <c:pt idx="0">
                  <c:v>Promedio 100 Datos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Hoja1!$B$80:$B$85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Hoja1!$E$80:$E$85</c:f>
              <c:numCache>
                <c:formatCode>General</c:formatCode>
                <c:ptCount val="6"/>
                <c:pt idx="0">
                  <c:v>4.4740000000000007E-6</c:v>
                </c:pt>
                <c:pt idx="1">
                  <c:v>1.5921666666666667E-5</c:v>
                </c:pt>
                <c:pt idx="2">
                  <c:v>2.5132666666666667E-5</c:v>
                </c:pt>
                <c:pt idx="3">
                  <c:v>9.5700000000000011E-7</c:v>
                </c:pt>
                <c:pt idx="4">
                  <c:v>2.4343000000000004E-5</c:v>
                </c:pt>
                <c:pt idx="5">
                  <c:v>5.0397333333333333E-5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8B-424E-B2EB-012CC8D83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31611536"/>
        <c:axId val="1925087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Hoja1!$C$78:$C$79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Hoja1!$B$80:$B$85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Hoja1!$C$80:$C$85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8B-424E-B2EB-012CC8D83F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Hoja1!$D$78:$D$79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Hoja1!$B$80:$B$85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Hoja1!$D$80:$D$85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8B-424E-B2EB-012CC8D83F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Hoja1!$F$78:$F$79</c15:sqref>
                        </c15:formulaRef>
                      </c:ext>
                    </c:extLst>
                    <c:strCache>
                      <c:ptCount val="2"/>
                      <c:pt idx="0">
                        <c:v>Promedio 100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Hoja1!$B$80:$B$85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Hoja1!$F$80:$F$85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8B-424E-B2EB-012CC8D83FD2}"/>
                  </c:ext>
                </c:extLst>
              </c15:ser>
            </c15:filteredBarSeries>
          </c:ext>
        </c:extLst>
      </c:barChart>
      <c:catAx>
        <c:axId val="2031611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5087632"/>
        <c:crosses val="autoZero"/>
        <c:auto val="1"/>
        <c:lblAlgn val="ctr"/>
        <c:lblOffset val="100"/>
        <c:noMultiLvlLbl val="0"/>
      </c:catAx>
      <c:valAx>
        <c:axId val="192508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316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Hoja1!$E$91:$E$92</c:f>
              <c:strCache>
                <c:ptCount val="2"/>
                <c:pt idx="0">
                  <c:v>Promedio 200 Datos</c:v>
                </c:pt>
                <c:pt idx="1">
                  <c:v>Tiempo Promedio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Hoja1!$B$93:$B$98</c:f>
              <c:strCache>
                <c:ptCount val="6"/>
                <c:pt idx="0">
                  <c:v>Insercion</c:v>
                </c:pt>
                <c:pt idx="1">
                  <c:v>Mezcla</c:v>
                </c:pt>
                <c:pt idx="2">
                  <c:v>HeapSort</c:v>
                </c:pt>
                <c:pt idx="3">
                  <c:v>QuickSort</c:v>
                </c:pt>
                <c:pt idx="4">
                  <c:v>Counting Sort</c:v>
                </c:pt>
                <c:pt idx="5">
                  <c:v>RadixSort</c:v>
                </c:pt>
              </c:strCache>
            </c:strRef>
          </c:cat>
          <c:val>
            <c:numRef>
              <c:f>Hoja1!$E$93:$E$98</c:f>
              <c:numCache>
                <c:formatCode>General</c:formatCode>
                <c:ptCount val="6"/>
                <c:pt idx="0">
                  <c:v>2.4213333333333338E-5</c:v>
                </c:pt>
                <c:pt idx="1">
                  <c:v>2.1975000000000002E-5</c:v>
                </c:pt>
                <c:pt idx="2">
                  <c:v>4.9739333333333333E-5</c:v>
                </c:pt>
                <c:pt idx="3">
                  <c:v>1.0160000000000001E-6</c:v>
                </c:pt>
                <c:pt idx="4">
                  <c:v>3.7896333333333332E-5</c:v>
                </c:pt>
                <c:pt idx="5">
                  <c:v>6.5266333333333329E-5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64-4B67-A49C-17B178E84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81120432"/>
        <c:axId val="2063555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Hoja1!$C$91:$C$92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Hoja1!$B$93:$B$98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Hoja1!$C$93:$C$98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964-4B67-A49C-17B178E845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Hoja1!$D$91:$D$92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Metodos de Ordenamiento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Hoja1!$B$93:$B$98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Hoja1!$D$93:$D$98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964-4B67-A49C-17B178E845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Hoja1!$F$91:$F$92</c15:sqref>
                        </c15:formulaRef>
                      </c:ext>
                    </c:extLst>
                    <c:strCache>
                      <c:ptCount val="2"/>
                      <c:pt idx="0">
                        <c:v>Promedio 200 Datos</c:v>
                      </c:pt>
                      <c:pt idx="1">
                        <c:v>Tiempo Promedio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Hoja1!$B$93:$B$98</c15:sqref>
                        </c15:formulaRef>
                      </c:ext>
                    </c:extLst>
                    <c:strCache>
                      <c:ptCount val="6"/>
                      <c:pt idx="0">
                        <c:v>Insercion</c:v>
                      </c:pt>
                      <c:pt idx="1">
                        <c:v>Mezcla</c:v>
                      </c:pt>
                      <c:pt idx="2">
                        <c:v>HeapSort</c:v>
                      </c:pt>
                      <c:pt idx="3">
                        <c:v>QuickSort</c:v>
                      </c:pt>
                      <c:pt idx="4">
                        <c:v>Counting Sort</c:v>
                      </c:pt>
                      <c:pt idx="5">
                        <c:v>RadixSort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Hoja1!$F$93:$F$98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964-4B67-A49C-17B178E845FF}"/>
                  </c:ext>
                </c:extLst>
              </c15:ser>
            </c15:filteredBarSeries>
          </c:ext>
        </c:extLst>
      </c:barChart>
      <c:catAx>
        <c:axId val="128112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3555728"/>
        <c:crosses val="autoZero"/>
        <c:auto val="1"/>
        <c:lblAlgn val="ctr"/>
        <c:lblOffset val="100"/>
        <c:noMultiLvlLbl val="0"/>
      </c:catAx>
      <c:valAx>
        <c:axId val="20635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112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213472</xdr:colOff>
      <xdr:row>2</xdr:row>
      <xdr:rowOff>30256</xdr:rowOff>
    </xdr:from>
    <xdr:to>
      <xdr:col>12</xdr:col>
      <xdr:colOff>51547</xdr:colOff>
      <xdr:row>21</xdr:row>
      <xdr:rowOff>22412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BDCD0E-F8D5-4B80-9218-EDC704D8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21</xdr:row>
      <xdr:rowOff>166686</xdr:rowOff>
    </xdr:from>
    <xdr:to>
      <xdr:col>11</xdr:col>
      <xdr:colOff>752475</xdr:colOff>
      <xdr:row>39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1D50F8-7325-4B59-9381-81BBA134F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33337</xdr:rowOff>
    </xdr:from>
    <xdr:to>
      <xdr:col>23</xdr:col>
      <xdr:colOff>466725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5FEB4C-9B5A-47BE-8200-F88E3F479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</xdr:colOff>
      <xdr:row>22</xdr:row>
      <xdr:rowOff>14287</xdr:rowOff>
    </xdr:from>
    <xdr:to>
      <xdr:col>23</xdr:col>
      <xdr:colOff>495300</xdr:colOff>
      <xdr:row>39</xdr:row>
      <xdr:rowOff>161925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5225768-C788-44A0-9B4A-A3700296C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476249</xdr:colOff>
      <xdr:row>42</xdr:row>
      <xdr:rowOff>23811</xdr:rowOff>
    </xdr:from>
    <xdr:to>
      <xdr:col>11</xdr:col>
      <xdr:colOff>695324</xdr:colOff>
      <xdr:row>59</xdr:row>
      <xdr:rowOff>180974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C264B89-EAE9-429E-B6CF-EB7A15ACB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9525</xdr:colOff>
      <xdr:row>42</xdr:row>
      <xdr:rowOff>4762</xdr:rowOff>
    </xdr:from>
    <xdr:to>
      <xdr:col>23</xdr:col>
      <xdr:colOff>495300</xdr:colOff>
      <xdr:row>60</xdr:row>
      <xdr:rowOff>57150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DEC04D4-EC78-4088-8227-8CFD682F9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731743</xdr:colOff>
      <xdr:row>61</xdr:row>
      <xdr:rowOff>166687</xdr:rowOff>
    </xdr:from>
    <xdr:to>
      <xdr:col>14</xdr:col>
      <xdr:colOff>1246093</xdr:colOff>
      <xdr:row>73</xdr:row>
      <xdr:rowOff>1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0AF335E6-CE56-4514-9BEF-FBFE95186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722778</xdr:colOff>
      <xdr:row>74</xdr:row>
      <xdr:rowOff>169208</xdr:rowOff>
    </xdr:from>
    <xdr:to>
      <xdr:col>12</xdr:col>
      <xdr:colOff>722778</xdr:colOff>
      <xdr:row>85</xdr:row>
      <xdr:rowOff>78441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2610768-876A-4221-A272-FD9FE79C7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761999</xdr:colOff>
      <xdr:row>88</xdr:row>
      <xdr:rowOff>146797</xdr:rowOff>
    </xdr:from>
    <xdr:to>
      <xdr:col>12</xdr:col>
      <xdr:colOff>761999</xdr:colOff>
      <xdr:row>100</xdr:row>
      <xdr:rowOff>156883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34958313-97A2-4D15-B18E-63D47BE8A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11206</xdr:colOff>
      <xdr:row>103</xdr:row>
      <xdr:rowOff>158002</xdr:rowOff>
    </xdr:from>
    <xdr:to>
      <xdr:col>13</xdr:col>
      <xdr:colOff>11206</xdr:colOff>
      <xdr:row>116</xdr:row>
      <xdr:rowOff>112059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A9871ADA-F6F0-4887-BABE-0E04BD00A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717177</xdr:colOff>
      <xdr:row>118</xdr:row>
      <xdr:rowOff>146796</xdr:rowOff>
    </xdr:from>
    <xdr:to>
      <xdr:col>12</xdr:col>
      <xdr:colOff>717177</xdr:colOff>
      <xdr:row>130</xdr:row>
      <xdr:rowOff>145676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904E9DFB-15BF-463E-B5BD-5F5E22445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717176</xdr:colOff>
      <xdr:row>132</xdr:row>
      <xdr:rowOff>146796</xdr:rowOff>
    </xdr:from>
    <xdr:to>
      <xdr:col>12</xdr:col>
      <xdr:colOff>717176</xdr:colOff>
      <xdr:row>144</xdr:row>
      <xdr:rowOff>11206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8F2EEB74-BF6D-42CB-B4C1-D009F70DD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414618</xdr:colOff>
      <xdr:row>146</xdr:row>
      <xdr:rowOff>12325</xdr:rowOff>
    </xdr:from>
    <xdr:to>
      <xdr:col>14</xdr:col>
      <xdr:colOff>661147</xdr:colOff>
      <xdr:row>172</xdr:row>
      <xdr:rowOff>100852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C24735-2107-421F-B275-5D013C3D2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 Gonzalez" refreshedDate="43384.644953356481" backgroundQuery="1" createdVersion="6" refreshedVersion="6" minRefreshableVersion="3" recordCount="0" supportSubquery="1" supportAdvancedDrill="1" xr:uid="{A9B0F953-94BC-4A15-8F46-BFC701F198A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Tiempo Promedio 6]" caption="Suma de Tiempo Promedio 6" numFmtId="0" hierarchy="41" level="32767"/>
    <cacheField name="[Rango 5].[# de Datos].[# de Datos]" caption="# de Datos" numFmtId="0" hierarchy="15" level="1">
      <sharedItems containsSemiMixedTypes="0" containsString="0" containsNumber="1" containsInteger="1" minValue="100" maxValue="1500" count="5">
        <n v="100"/>
        <n v="200"/>
        <n v="500"/>
        <n v="1000"/>
        <n v="1500"/>
      </sharedItems>
      <extLst>
        <ext xmlns:x15="http://schemas.microsoft.com/office/spreadsheetml/2010/11/main" uri="{4F2E5C28-24EA-4eb8-9CBF-B6C8F9C3D259}">
          <x15:cachedUniqueNames>
            <x15:cachedUniqueName index="0" name="[Rango 5].[# de Datos].&amp;[100]"/>
            <x15:cachedUniqueName index="1" name="[Rango 5].[# de Datos].&amp;[200]"/>
            <x15:cachedUniqueName index="2" name="[Rango 5].[# de Datos].&amp;[500]"/>
            <x15:cachedUniqueName index="3" name="[Rango 5].[# de Datos].&amp;[1000]"/>
            <x15:cachedUniqueName index="4" name="[Rango 5].[# de Datos].&amp;[1500]"/>
          </x15:cachedUniqueNames>
        </ext>
      </extLst>
    </cacheField>
  </cacheFields>
  <cacheHierarchies count="42">
    <cacheHierarchy uniqueName="[Rango].[# de Datos]" caption="# de Datos" attribute="1" defaultMemberUniqueName="[Rango].[# de Datos].[All]" allUniqueName="[Rango].[# de Datos].[All]" dimensionUniqueName="[Rango]" displayFolder="" count="0" memberValueDatatype="20" unbalanced="0"/>
    <cacheHierarchy uniqueName="[Rango].[Tiempo  (segundos]" caption="Tiempo  (segundos" attribute="1" defaultMemberUniqueName="[Rango].[Tiempo  (segundos].[All]" allUniqueName="[Rango].[Tiempo  (segundos].[All]" dimensionUniqueName="[Rango]" displayFolder="" count="0" memberValueDatatype="5" unbalanced="0"/>
    <cacheHierarchy uniqueName="[Rango].[Tiempo Promedio]" caption="Tiempo Promedio" attribute="1" defaultMemberUniqueName="[Rango].[Tiempo Promedio].[All]" allUniqueName="[Rango].[Tiempo Promedio].[All]" dimensionUniqueName="[Rango]" displayFolder="" count="0" memberValueDatatype="5" unbalanced="0"/>
    <cacheHierarchy uniqueName="[Rango 1].[# de Datos]" caption="# de Datos" attribute="1" defaultMemberUniqueName="[Rango 1].[# de Datos].[All]" allUniqueName="[Rango 1].[# de Datos].[All]" dimensionUniqueName="[Rango 1]" displayFolder="" count="0" memberValueDatatype="20" unbalanced="0"/>
    <cacheHierarchy uniqueName="[Rango 1].[Tiempo  (segundos]" caption="Tiempo  (segundos" attribute="1" defaultMemberUniqueName="[Rango 1].[Tiempo  (segundos].[All]" allUniqueName="[Rango 1].[Tiempo  (segundos].[All]" dimensionUniqueName="[Rango 1]" displayFolder="" count="0" memberValueDatatype="5" unbalanced="0"/>
    <cacheHierarchy uniqueName="[Rango 1].[Tiempo Promedio]" caption="Tiempo Promedio" attribute="1" defaultMemberUniqueName="[Rango 1].[Tiempo Promedio].[All]" allUniqueName="[Rango 1].[Tiempo Promedio].[All]" dimensionUniqueName="[Rango 1]" displayFolder="" count="0" memberValueDatatype="5" unbalanced="0"/>
    <cacheHierarchy uniqueName="[Rango 2].[# de Datos]" caption="# de Datos" attribute="1" defaultMemberUniqueName="[Rango 2].[# de Datos].[All]" allUniqueName="[Rango 2].[# de Datos].[All]" dimensionUniqueName="[Rango 2]" displayFolder="" count="0" memberValueDatatype="20" unbalanced="0"/>
    <cacheHierarchy uniqueName="[Rango 2].[Tiempo  (segundos]" caption="Tiempo  (segundos" attribute="1" defaultMemberUniqueName="[Rango 2].[Tiempo  (segundos].[All]" allUniqueName="[Rango 2].[Tiempo  (segundos].[All]" dimensionUniqueName="[Rango 2]" displayFolder="" count="0" memberValueDatatype="5" unbalanced="0"/>
    <cacheHierarchy uniqueName="[Rango 2].[Tiempo Promedio]" caption="Tiempo Promedio" attribute="1" defaultMemberUniqueName="[Rango 2].[Tiempo Promedio].[All]" allUniqueName="[Rango 2].[Tiempo Promedio].[All]" dimensionUniqueName="[Rango 2]" displayFolder="" count="0" memberValueDatatype="5" unbalanced="0"/>
    <cacheHierarchy uniqueName="[Rango 3].[# de Datos]" caption="# de Datos" attribute="1" defaultMemberUniqueName="[Rango 3].[# de Datos].[All]" allUniqueName="[Rango 3].[# de Datos].[All]" dimensionUniqueName="[Rango 3]" displayFolder="" count="0" memberValueDatatype="20" unbalanced="0"/>
    <cacheHierarchy uniqueName="[Rango 3].[Tiempo  (segundos]" caption="Tiempo  (segundos" attribute="1" defaultMemberUniqueName="[Rango 3].[Tiempo  (segundos].[All]" allUniqueName="[Rango 3].[Tiempo  (segundos].[All]" dimensionUniqueName="[Rango 3]" displayFolder="" count="0" memberValueDatatype="5" unbalanced="0"/>
    <cacheHierarchy uniqueName="[Rango 3].[Tiempo Promedio]" caption="Tiempo Promedio" attribute="1" defaultMemberUniqueName="[Rango 3].[Tiempo Promedio].[All]" allUniqueName="[Rango 3].[Tiempo Promedio].[All]" dimensionUniqueName="[Rango 3]" displayFolder="" count="0" memberValueDatatype="5" unbalanced="0"/>
    <cacheHierarchy uniqueName="[Rango 4].[# de Datos]" caption="# de Datos" attribute="1" defaultMemberUniqueName="[Rango 4].[# de Datos].[All]" allUniqueName="[Rango 4].[# de Datos].[All]" dimensionUniqueName="[Rango 4]" displayFolder="" count="0" memberValueDatatype="20" unbalanced="0"/>
    <cacheHierarchy uniqueName="[Rango 4].[Tiempo  (segundos]" caption="Tiempo  (segundos" attribute="1" defaultMemberUniqueName="[Rango 4].[Tiempo  (segundos].[All]" allUniqueName="[Rango 4].[Tiempo  (segundos].[All]" dimensionUniqueName="[Rango 4]" displayFolder="" count="0" memberValueDatatype="5" unbalanced="0"/>
    <cacheHierarchy uniqueName="[Rango 4].[Tiempo Promedio]" caption="Tiempo Promedio" attribute="1" defaultMemberUniqueName="[Rango 4].[Tiempo Promedio].[All]" allUniqueName="[Rango 4].[Tiempo Promedio].[All]" dimensionUniqueName="[Rango 4]" displayFolder="" count="0" memberValueDatatype="5" unbalanced="0"/>
    <cacheHierarchy uniqueName="[Rango 5].[# de Datos]" caption="# de Datos" attribute="1" defaultMemberUniqueName="[Rango 5].[# de Datos].[All]" allUniqueName="[Rango 5].[# de Datos].[All]" dimensionUniqueName="[Rango 5]" displayFolder="" count="2" memberValueDatatype="20" unbalanced="0">
      <fieldsUsage count="2">
        <fieldUsage x="-1"/>
        <fieldUsage x="1"/>
      </fieldsUsage>
    </cacheHierarchy>
    <cacheHierarchy uniqueName="[Rango 5].[Tiempo  (segundos]" caption="Tiempo  (segundos" attribute="1" defaultMemberUniqueName="[Rango 5].[Tiempo  (segundos].[All]" allUniqueName="[Rango 5].[Tiempo  (segundos].[All]" dimensionUniqueName="[Rango 5]" displayFolder="" count="0" memberValueDatatype="5" unbalanced="0"/>
    <cacheHierarchy uniqueName="[Rango 5].[Tiempo Promedio]" caption="Tiempo Promedio" attribute="1" defaultMemberUniqueName="[Rango 5].[Tiempo Promedio].[All]" allUniqueName="[Rango 5].[Tiempo Promedio].[All]" dimensionUniqueName="[Rango 5]" displayFolder="" count="0" memberValueDatatype="5" unbalanced="0"/>
    <cacheHierarchy uniqueName="[Rango 6].[Tiempo Promedio]" caption="Tiempo Promedio" attribute="1" defaultMemberUniqueName="[Rango 6].[Tiempo Promedio].[All]" allUniqueName="[Rango 6].[Tiempo Promedio].[All]" dimensionUniqueName="[Rango 6]" displayFolder="" count="0" memberValueDatatype="130" unbalanced="0"/>
    <cacheHierarchy uniqueName="[Rango 7].[Promedio]" caption="Promedio" attribute="1" defaultMemberUniqueName="[Rango 7].[Promedio].[All]" allUniqueName="[Rango 7].[Promedio].[All]" dimensionUniqueName="[Rango 7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XL_Count Rango 4]" caption="__XL_Count Rango 4" measure="1" displayFolder="" measureGroup="Rango 4" count="0" hidden="1"/>
    <cacheHierarchy uniqueName="[Measures].[__XL_Count Rango 5]" caption="__XL_Count Rango 5" measure="1" displayFolder="" measureGroup="Rango 5" count="0" hidden="1"/>
    <cacheHierarchy uniqueName="[Measures].[__XL_Count Rango 6]" caption="__XL_Count Rango 6" measure="1" displayFolder="" measureGroup="Rango 6" count="0" hidden="1"/>
    <cacheHierarchy uniqueName="[Measures].[__XL_Count Rango 7]" caption="__XL_Count Rango 7" measure="1" displayFolder="" measureGroup="Rango 7" count="0" hidden="1"/>
    <cacheHierarchy uniqueName="[Measures].[__No measures defined]" caption="__No measures defined" measure="1" displayFolder="" count="0" hidden="1"/>
    <cacheHierarchy uniqueName="[Measures].[Suma de Tiempo  (segundos]" caption="Suma de Tiempo  (segundo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# de Datos]" caption="Suma de # de Datos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iempo Promedio]" caption="Suma de Tiempo Promedio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# de Datos 2]" caption="Suma de # de Datos 2" measure="1" displayFolder="" measureGroup="Rang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iempo Promedio 2]" caption="Suma de Tiempo Promedio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# de Datos 3]" caption="Suma de # de Datos 3" measure="1" displayFolder="" measureGroup="Rango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iempo Promedio 3]" caption="Suma de Tiempo Promedio 3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# de Datos 4]" caption="Suma de # de Datos 4" measure="1" displayFolder="" measureGroup="Rango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Promedio 4]" caption="Suma de Tiempo Promedio 4" measure="1" displayFolder="" measureGroup="Rango 3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# de Datos 5]" caption="Suma de # de Datos 5" measure="1" displayFolder="" measureGroup="Rango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Tiempo Promedio 5]" caption="Suma de Tiempo Promedio 5" measure="1" displayFolder="" measureGroup="Rango 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# de Datos 6]" caption="Suma de # de Datos 6" measure="1" displayFolder="" measureGroup="Rango 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Promedio 6]" caption="Suma de Tiempo Promedio 6" measure="1" displayFolder="" measureGroup="Rango 5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9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  <dimension name="Rango 4" uniqueName="[Rango 4]" caption="Rango 4"/>
    <dimension name="Rango 5" uniqueName="[Rango 5]" caption="Rango 5"/>
    <dimension name="Rango 6" uniqueName="[Rango 6]" caption="Rango 6"/>
    <dimension name="Rango 7" uniqueName="[Rango 7]" caption="Rango 7"/>
  </dimensions>
  <measureGroups count="8">
    <measureGroup name="Rango" caption="Rango"/>
    <measureGroup name="Rango 1" caption="Rango 1"/>
    <measureGroup name="Rango 2" caption="Rango 2"/>
    <measureGroup name="Rango 3" caption="Rango 3"/>
    <measureGroup name="Rango 4" caption="Rango 4"/>
    <measureGroup name="Rango 5" caption="Rango 5"/>
    <measureGroup name="Rango 6" caption="Rango 6"/>
    <measureGroup name="Rango 7" caption="Rango 7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23232895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ristian Gonzalez" refreshedDate="43384.589076273151" backgroundQuery="1" createdVersion="6" refreshedVersion="6" minRefreshableVersion="3" recordCount="0" supportSubquery="1" supportAdvancedDrill="1" xr:uid="{9B80C16A-7D6D-4D0A-97F5-23C117A94E8D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a de Tiempo Promedio 4]" caption="Suma de Tiempo Promedio 4" numFmtId="0" hierarchy="37" level="32767"/>
    <cacheField name="[Rango 3].[# de Datos].[# de Datos]" caption="# de Datos" numFmtId="0" hierarchy="9" level="1">
      <sharedItems containsSemiMixedTypes="0" containsString="0" containsNumber="1" containsInteger="1" minValue="100" maxValue="1500" count="5">
        <n v="100"/>
        <n v="200"/>
        <n v="500"/>
        <n v="1000"/>
        <n v="1500"/>
      </sharedItems>
      <extLst>
        <ext xmlns:x15="http://schemas.microsoft.com/office/spreadsheetml/2010/11/main" uri="{4F2E5C28-24EA-4eb8-9CBF-B6C8F9C3D259}">
          <x15:cachedUniqueNames>
            <x15:cachedUniqueName index="0" name="[Rango 3].[# de Datos].&amp;[100]"/>
            <x15:cachedUniqueName index="1" name="[Rango 3].[# de Datos].&amp;[200]"/>
            <x15:cachedUniqueName index="2" name="[Rango 3].[# de Datos].&amp;[500]"/>
            <x15:cachedUniqueName index="3" name="[Rango 3].[# de Datos].&amp;[1000]"/>
            <x15:cachedUniqueName index="4" name="[Rango 3].[# de Datos].&amp;[1500]"/>
          </x15:cachedUniqueNames>
        </ext>
      </extLst>
    </cacheField>
  </cacheFields>
  <cacheHierarchies count="42">
    <cacheHierarchy uniqueName="[Rango].[# de Datos]" caption="# de Datos" attribute="1" defaultMemberUniqueName="[Rango].[# de Datos].[All]" allUniqueName="[Rango].[# de Datos].[All]" dimensionUniqueName="[Rango]" displayFolder="" count="0" memberValueDatatype="20" unbalanced="0"/>
    <cacheHierarchy uniqueName="[Rango].[Tiempo  (segundos]" caption="Tiempo  (segundos" attribute="1" defaultMemberUniqueName="[Rango].[Tiempo  (segundos].[All]" allUniqueName="[Rango].[Tiempo  (segundos].[All]" dimensionUniqueName="[Rango]" displayFolder="" count="0" memberValueDatatype="5" unbalanced="0"/>
    <cacheHierarchy uniqueName="[Rango].[Tiempo Promedio]" caption="Tiempo Promedio" attribute="1" defaultMemberUniqueName="[Rango].[Tiempo Promedio].[All]" allUniqueName="[Rango].[Tiempo Promedio].[All]" dimensionUniqueName="[Rango]" displayFolder="" count="0" memberValueDatatype="5" unbalanced="0"/>
    <cacheHierarchy uniqueName="[Rango 1].[# de Datos]" caption="# de Datos" attribute="1" defaultMemberUniqueName="[Rango 1].[# de Datos].[All]" allUniqueName="[Rango 1].[# de Datos].[All]" dimensionUniqueName="[Rango 1]" displayFolder="" count="0" memberValueDatatype="20" unbalanced="0"/>
    <cacheHierarchy uniqueName="[Rango 1].[Tiempo  (segundos]" caption="Tiempo  (segundos" attribute="1" defaultMemberUniqueName="[Rango 1].[Tiempo  (segundos].[All]" allUniqueName="[Rango 1].[Tiempo  (segundos].[All]" dimensionUniqueName="[Rango 1]" displayFolder="" count="0" memberValueDatatype="5" unbalanced="0"/>
    <cacheHierarchy uniqueName="[Rango 1].[Tiempo Promedio]" caption="Tiempo Promedio" attribute="1" defaultMemberUniqueName="[Rango 1].[Tiempo Promedio].[All]" allUniqueName="[Rango 1].[Tiempo Promedio].[All]" dimensionUniqueName="[Rango 1]" displayFolder="" count="0" memberValueDatatype="5" unbalanced="0"/>
    <cacheHierarchy uniqueName="[Rango 2].[# de Datos]" caption="# de Datos" attribute="1" defaultMemberUniqueName="[Rango 2].[# de Datos].[All]" allUniqueName="[Rango 2].[# de Datos].[All]" dimensionUniqueName="[Rango 2]" displayFolder="" count="0" memberValueDatatype="20" unbalanced="0"/>
    <cacheHierarchy uniqueName="[Rango 2].[Tiempo  (segundos]" caption="Tiempo  (segundos" attribute="1" defaultMemberUniqueName="[Rango 2].[Tiempo  (segundos].[All]" allUniqueName="[Rango 2].[Tiempo  (segundos].[All]" dimensionUniqueName="[Rango 2]" displayFolder="" count="0" memberValueDatatype="5" unbalanced="0"/>
    <cacheHierarchy uniqueName="[Rango 2].[Tiempo Promedio]" caption="Tiempo Promedio" attribute="1" defaultMemberUniqueName="[Rango 2].[Tiempo Promedio].[All]" allUniqueName="[Rango 2].[Tiempo Promedio].[All]" dimensionUniqueName="[Rango 2]" displayFolder="" count="0" memberValueDatatype="5" unbalanced="0"/>
    <cacheHierarchy uniqueName="[Rango 3].[# de Datos]" caption="# de Datos" attribute="1" defaultMemberUniqueName="[Rango 3].[# de Datos].[All]" allUniqueName="[Rango 3].[# de Datos].[All]" dimensionUniqueName="[Rango 3]" displayFolder="" count="2" memberValueDatatype="20" unbalanced="0">
      <fieldsUsage count="2">
        <fieldUsage x="-1"/>
        <fieldUsage x="1"/>
      </fieldsUsage>
    </cacheHierarchy>
    <cacheHierarchy uniqueName="[Rango 3].[Tiempo  (segundos]" caption="Tiempo  (segundos" attribute="1" defaultMemberUniqueName="[Rango 3].[Tiempo  (segundos].[All]" allUniqueName="[Rango 3].[Tiempo  (segundos].[All]" dimensionUniqueName="[Rango 3]" displayFolder="" count="0" memberValueDatatype="5" unbalanced="0"/>
    <cacheHierarchy uniqueName="[Rango 3].[Tiempo Promedio]" caption="Tiempo Promedio" attribute="1" defaultMemberUniqueName="[Rango 3].[Tiempo Promedio].[All]" allUniqueName="[Rango 3].[Tiempo Promedio].[All]" dimensionUniqueName="[Rango 3]" displayFolder="" count="0" memberValueDatatype="5" unbalanced="0"/>
    <cacheHierarchy uniqueName="[Rango 4].[# de Datos]" caption="# de Datos" attribute="1" defaultMemberUniqueName="[Rango 4].[# de Datos].[All]" allUniqueName="[Rango 4].[# de Datos].[All]" dimensionUniqueName="[Rango 4]" displayFolder="" count="0" memberValueDatatype="20" unbalanced="0"/>
    <cacheHierarchy uniqueName="[Rango 4].[Tiempo  (segundos]" caption="Tiempo  (segundos" attribute="1" defaultMemberUniqueName="[Rango 4].[Tiempo  (segundos].[All]" allUniqueName="[Rango 4].[Tiempo  (segundos].[All]" dimensionUniqueName="[Rango 4]" displayFolder="" count="0" memberValueDatatype="5" unbalanced="0"/>
    <cacheHierarchy uniqueName="[Rango 4].[Tiempo Promedio]" caption="Tiempo Promedio" attribute="1" defaultMemberUniqueName="[Rango 4].[Tiempo Promedio].[All]" allUniqueName="[Rango 4].[Tiempo Promedio].[All]" dimensionUniqueName="[Rango 4]" displayFolder="" count="0" memberValueDatatype="5" unbalanced="0"/>
    <cacheHierarchy uniqueName="[Rango 5].[# de Datos]" caption="# de Datos" attribute="1" defaultMemberUniqueName="[Rango 5].[# de Datos].[All]" allUniqueName="[Rango 5].[# de Datos].[All]" dimensionUniqueName="[Rango 5]" displayFolder="" count="0" memberValueDatatype="20" unbalanced="0"/>
    <cacheHierarchy uniqueName="[Rango 5].[Tiempo  (segundos]" caption="Tiempo  (segundos" attribute="1" defaultMemberUniqueName="[Rango 5].[Tiempo  (segundos].[All]" allUniqueName="[Rango 5].[Tiempo  (segundos].[All]" dimensionUniqueName="[Rango 5]" displayFolder="" count="0" memberValueDatatype="5" unbalanced="0"/>
    <cacheHierarchy uniqueName="[Rango 5].[Tiempo Promedio]" caption="Tiempo Promedio" attribute="1" defaultMemberUniqueName="[Rango 5].[Tiempo Promedio].[All]" allUniqueName="[Rango 5].[Tiempo Promedio].[All]" dimensionUniqueName="[Rango 5]" displayFolder="" count="0" memberValueDatatype="5" unbalanced="0"/>
    <cacheHierarchy uniqueName="[Rango 6].[Tiempo Promedio]" caption="Tiempo Promedio" attribute="1" defaultMemberUniqueName="[Rango 6].[Tiempo Promedio].[All]" allUniqueName="[Rango 6].[Tiempo Promedio].[All]" dimensionUniqueName="[Rango 6]" displayFolder="" count="0" memberValueDatatype="130" unbalanced="0"/>
    <cacheHierarchy uniqueName="[Rango 7].[Promedio]" caption="Promedio" attribute="1" defaultMemberUniqueName="[Rango 7].[Promedio].[All]" allUniqueName="[Rango 7].[Promedio].[All]" dimensionUniqueName="[Rango 7]" displayFolder="" count="0" memberValueDatatype="130" unbalanced="0"/>
    <cacheHierarchy uniqueName="[Measures].[__XL_Count Rango]" caption="__XL_Count Rango" measure="1" displayFolder="" measureGroup="Rango" count="0" hidden="1"/>
    <cacheHierarchy uniqueName="[Measures].[__XL_Count Rango 1]" caption="__XL_Count Rango 1" measure="1" displayFolder="" measureGroup="Rango 1" count="0" hidden="1"/>
    <cacheHierarchy uniqueName="[Measures].[__XL_Count Rango 2]" caption="__XL_Count Rango 2" measure="1" displayFolder="" measureGroup="Rango 2" count="0" hidden="1"/>
    <cacheHierarchy uniqueName="[Measures].[__XL_Count Rango 3]" caption="__XL_Count Rango 3" measure="1" displayFolder="" measureGroup="Rango 3" count="0" hidden="1"/>
    <cacheHierarchy uniqueName="[Measures].[__XL_Count Rango 4]" caption="__XL_Count Rango 4" measure="1" displayFolder="" measureGroup="Rango 4" count="0" hidden="1"/>
    <cacheHierarchy uniqueName="[Measures].[__XL_Count Rango 5]" caption="__XL_Count Rango 5" measure="1" displayFolder="" measureGroup="Rango 5" count="0" hidden="1"/>
    <cacheHierarchy uniqueName="[Measures].[__XL_Count Rango 6]" caption="__XL_Count Rango 6" measure="1" displayFolder="" measureGroup="Rango 6" count="0" hidden="1"/>
    <cacheHierarchy uniqueName="[Measures].[__XL_Count Rango 7]" caption="__XL_Count Rango 7" measure="1" displayFolder="" measureGroup="Rango 7" count="0" hidden="1"/>
    <cacheHierarchy uniqueName="[Measures].[__No measures defined]" caption="__No measures defined" measure="1" displayFolder="" count="0" hidden="1"/>
    <cacheHierarchy uniqueName="[Measures].[Suma de Tiempo  (segundos]" caption="Suma de Tiempo  (segundos" measure="1" displayFolder="" measureGroup="Rango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# de Datos]" caption="Suma de # de Datos" measure="1" displayFolder="" measureGroup="Rango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Tiempo Promedio]" caption="Suma de Tiempo Promedio" measure="1" displayFolder="" measureGroup="Rango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# de Datos 2]" caption="Suma de # de Datos 2" measure="1" displayFolder="" measureGroup="Rango 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Tiempo Promedio 2]" caption="Suma de Tiempo Promedio 2" measure="1" displayFolder="" measureGroup="Rango 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# de Datos 3]" caption="Suma de # de Datos 3" measure="1" displayFolder="" measureGroup="Rango 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Tiempo Promedio 3]" caption="Suma de Tiempo Promedio 3" measure="1" displayFolder="" measureGroup="Rango 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# de Datos 4]" caption="Suma de # de Datos 4" measure="1" displayFolder="" measureGroup="Rango 3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Tiempo Promedio 4]" caption="Suma de Tiempo Promedio 4" measure="1" displayFolder="" measureGroup="Rango 3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a de # de Datos 5]" caption="Suma de # de Datos 5" measure="1" displayFolder="" measureGroup="Rango 4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Tiempo Promedio 5]" caption="Suma de Tiempo Promedio 5" measure="1" displayFolder="" measureGroup="Rango 4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# de Datos 6]" caption="Suma de # de Datos 6" measure="1" displayFolder="" measureGroup="Rango 5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Promedio 6]" caption="Suma de Tiempo Promedio 6" measure="1" displayFolder="" measureGroup="Rango 5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9">
    <dimension measure="1" name="Measures" uniqueName="[Measures]" caption="Measures"/>
    <dimension name="Rango" uniqueName="[Rango]" caption="Rango"/>
    <dimension name="Rango 1" uniqueName="[Rango 1]" caption="Rango 1"/>
    <dimension name="Rango 2" uniqueName="[Rango 2]" caption="Rango 2"/>
    <dimension name="Rango 3" uniqueName="[Rango 3]" caption="Rango 3"/>
    <dimension name="Rango 4" uniqueName="[Rango 4]" caption="Rango 4"/>
    <dimension name="Rango 5" uniqueName="[Rango 5]" caption="Rango 5"/>
    <dimension name="Rango 6" uniqueName="[Rango 6]" caption="Rango 6"/>
    <dimension name="Rango 7" uniqueName="[Rango 7]" caption="Rango 7"/>
  </dimensions>
  <measureGroups count="8">
    <measureGroup name="Rango" caption="Rango"/>
    <measureGroup name="Rango 1" caption="Rango 1"/>
    <measureGroup name="Rango 2" caption="Rango 2"/>
    <measureGroup name="Rango 3" caption="Rango 3"/>
    <measureGroup name="Rango 4" caption="Rango 4"/>
    <measureGroup name="Rango 5" caption="Rango 5"/>
    <measureGroup name="Rango 6" caption="Rango 6"/>
    <measureGroup name="Rango 7" caption="Rango 7"/>
  </measureGroups>
  <maps count="8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pivotCacheId="131197604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12E22-CA26-4C10-8CED-0BDCDB9EE3D6}" name="PivotChartTable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iempo Promedi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1311976043">
        <x15:pivotRow count="1">
          <x15:c>
            <x15:v>2.4343000000000004E-5</x15:v>
          </x15:c>
        </x15:pivotRow>
        <x15:pivotRow count="1">
          <x15:c>
            <x15:v>3.7896333333333332E-5</x15:v>
          </x15:c>
        </x15:pivotRow>
        <x15:pivotRow count="1">
          <x15:c>
            <x15:v>5.6713000000000004E-5</x15:v>
          </x15:c>
        </x15:pivotRow>
        <x15:pivotRow count="1">
          <x15:c>
            <x15:v>2.1711566666666668E-4</x15:v>
          </x15:c>
        </x15:pivotRow>
        <x15:pivotRow count="1">
          <x15:c>
            <x15:v>2.61592E-4</x15:v>
          </x15:c>
        </x15:pivotRow>
        <x15:pivotRow count="1">
          <x15:c>
            <x15:v>5.9766000000000007E-4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oja1!$N$24:$P$39">
        <x15:activeTabTopLevelEntity name="[Rango 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4ACE18-927D-4713-9B65-C7FD3DF9A217}" name="PivotChartTable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Tiempo Promedio" fld="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6" columnCount="1" cacheId="232328956">
        <x15:pivotRow count="1">
          <x15:c>
            <x15:v>5.0397333333333333E-5</x15:v>
          </x15:c>
        </x15:pivotRow>
        <x15:pivotRow count="1">
          <x15:c>
            <x15:v>6.5266333333333329E-5</x15:v>
          </x15:c>
        </x15:pivotRow>
        <x15:pivotRow count="1">
          <x15:c>
            <x15:v>1.6395533333333332E-4</x15:v>
          </x15:c>
        </x15:pivotRow>
        <x15:pivotRow count="1">
          <x15:c>
            <x15:v>2.4961766666666669E-4</x15:v>
          </x15:c>
        </x15:pivotRow>
        <x15:pivotRow count="1">
          <x15:c>
            <x15:v>3.0672566666666668E-4</x15:v>
          </x15:c>
        </x15:pivotRow>
        <x15:pivotRow count="1">
          <x15:c>
            <x15:v>8.3596233333333336E-4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Hoja1!$N$44:$P$59">
        <x15:activeTabTopLevelEntity name="[Rango 5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2BF55-9F82-4F85-8066-E136B086A175}">
  <dimension ref="B1:P155"/>
  <sheetViews>
    <sheetView tabSelected="1" topLeftCell="D139" zoomScale="85" zoomScaleNormal="85" workbookViewId="0">
      <selection activeCell="N143" sqref="N143"/>
    </sheetView>
  </sheetViews>
  <sheetFormatPr baseColWidth="10" defaultRowHeight="15" x14ac:dyDescent="0.25"/>
  <cols>
    <col min="1" max="1" width="8.28515625" customWidth="1"/>
    <col min="2" max="2" width="14" customWidth="1"/>
    <col min="3" max="3" width="18.7109375" customWidth="1"/>
    <col min="4" max="4" width="19.5703125" customWidth="1"/>
    <col min="6" max="6" width="18.28515625" customWidth="1"/>
    <col min="12" max="13" width="11.42578125" customWidth="1"/>
    <col min="14" max="14" width="16.42578125" customWidth="1"/>
    <col min="15" max="15" width="25.28515625" customWidth="1"/>
    <col min="16" max="16" width="27.5703125" customWidth="1"/>
    <col min="18" max="18" width="17.5703125" bestFit="1" customWidth="1"/>
    <col min="19" max="19" width="25.140625" bestFit="1" customWidth="1"/>
  </cols>
  <sheetData>
    <row r="1" spans="2:16" x14ac:dyDescent="0.25">
      <c r="D1" s="4"/>
      <c r="E1" s="4"/>
      <c r="F1" s="26" t="s">
        <v>1</v>
      </c>
      <c r="G1" s="26"/>
      <c r="H1" s="26"/>
      <c r="I1" s="26"/>
      <c r="J1" s="26"/>
      <c r="K1" s="26"/>
      <c r="L1" s="26"/>
    </row>
    <row r="2" spans="2:16" x14ac:dyDescent="0.25">
      <c r="B2" s="1"/>
      <c r="C2" s="1"/>
      <c r="D2" s="1"/>
    </row>
    <row r="3" spans="2:16" x14ac:dyDescent="0.25">
      <c r="B3" s="27" t="s">
        <v>0</v>
      </c>
      <c r="C3" s="27"/>
      <c r="D3" s="27"/>
      <c r="N3" s="29" t="s">
        <v>7</v>
      </c>
      <c r="O3" s="29"/>
      <c r="P3" s="29"/>
    </row>
    <row r="4" spans="2:16" x14ac:dyDescent="0.25">
      <c r="B4" s="2" t="s">
        <v>2</v>
      </c>
      <c r="C4" s="2" t="s">
        <v>4</v>
      </c>
      <c r="D4" s="2" t="s">
        <v>3</v>
      </c>
      <c r="N4" s="7" t="s">
        <v>2</v>
      </c>
      <c r="O4" s="7" t="s">
        <v>4</v>
      </c>
      <c r="P4" s="7" t="s">
        <v>3</v>
      </c>
    </row>
    <row r="5" spans="2:16" x14ac:dyDescent="0.25">
      <c r="B5" s="28">
        <v>100</v>
      </c>
      <c r="C5" s="3">
        <v>5.1320000000000002E-6</v>
      </c>
      <c r="D5" s="28">
        <f>AVERAGE(C5,C6,C7)</f>
        <v>4.4740000000000007E-6</v>
      </c>
      <c r="N5" s="28">
        <v>100</v>
      </c>
      <c r="O5" s="5">
        <v>1.003E-6</v>
      </c>
      <c r="P5" s="28">
        <f>AVERAGE(O5,O6,O7)</f>
        <v>9.5700000000000011E-7</v>
      </c>
    </row>
    <row r="6" spans="2:16" x14ac:dyDescent="0.25">
      <c r="B6" s="28"/>
      <c r="C6" s="3">
        <v>3.1580000000000001E-6</v>
      </c>
      <c r="D6" s="28"/>
      <c r="N6" s="28"/>
      <c r="O6" s="5">
        <v>7.8999999999999995E-7</v>
      </c>
      <c r="P6" s="28"/>
    </row>
    <row r="7" spans="2:16" x14ac:dyDescent="0.25">
      <c r="B7" s="28"/>
      <c r="C7" s="3">
        <v>5.1320000000000002E-6</v>
      </c>
      <c r="D7" s="28"/>
      <c r="N7" s="28"/>
      <c r="O7" s="5">
        <v>1.0780000000000001E-6</v>
      </c>
      <c r="P7" s="28"/>
    </row>
    <row r="8" spans="2:16" x14ac:dyDescent="0.25">
      <c r="B8" s="28">
        <v>200</v>
      </c>
      <c r="C8" s="3">
        <v>2.9212000000000001E-5</v>
      </c>
      <c r="D8" s="28">
        <f>AVERAGE(C8,C9,C10)</f>
        <v>2.4213333333333338E-5</v>
      </c>
      <c r="N8" s="28">
        <v>200</v>
      </c>
      <c r="O8" s="5">
        <v>1.074E-6</v>
      </c>
      <c r="P8" s="28">
        <f>AVERAGE(O8,O9,O10)</f>
        <v>1.0160000000000001E-6</v>
      </c>
    </row>
    <row r="9" spans="2:16" x14ac:dyDescent="0.25">
      <c r="B9" s="28"/>
      <c r="C9" s="3">
        <v>2.6843E-5</v>
      </c>
      <c r="D9" s="28"/>
      <c r="N9" s="28"/>
      <c r="O9" s="5">
        <v>9.8400000000000002E-7</v>
      </c>
      <c r="P9" s="28"/>
    </row>
    <row r="10" spans="2:16" x14ac:dyDescent="0.25">
      <c r="B10" s="28"/>
      <c r="C10" s="3">
        <v>1.6585000000000001E-5</v>
      </c>
      <c r="D10" s="28"/>
      <c r="N10" s="28"/>
      <c r="O10" s="5">
        <v>9.9000000000000005E-7</v>
      </c>
      <c r="P10" s="28"/>
    </row>
    <row r="11" spans="2:16" x14ac:dyDescent="0.25">
      <c r="B11" s="28">
        <v>500</v>
      </c>
      <c r="C11" s="3">
        <v>1.0461E-4</v>
      </c>
      <c r="D11" s="28">
        <f>AVERAGE(C11,C12,C13)</f>
        <v>1.0592633333333334E-4</v>
      </c>
      <c r="N11" s="28">
        <v>500</v>
      </c>
      <c r="O11" s="5">
        <v>1.3999999999999999E-6</v>
      </c>
      <c r="P11" s="28">
        <f>AVERAGE(O11,O12,O13)</f>
        <v>1.2766666666666668E-6</v>
      </c>
    </row>
    <row r="12" spans="2:16" x14ac:dyDescent="0.25">
      <c r="B12" s="28"/>
      <c r="C12" s="3">
        <v>1.22769E-4</v>
      </c>
      <c r="D12" s="28"/>
      <c r="N12" s="28"/>
      <c r="O12" s="5">
        <v>1.2300000000000001E-6</v>
      </c>
      <c r="P12" s="28"/>
    </row>
    <row r="13" spans="2:16" x14ac:dyDescent="0.25">
      <c r="B13" s="28"/>
      <c r="C13" s="3">
        <v>9.0400000000000002E-5</v>
      </c>
      <c r="D13" s="28"/>
      <c r="N13" s="28"/>
      <c r="O13" s="5">
        <v>1.1999999999999999E-6</v>
      </c>
      <c r="P13" s="28"/>
    </row>
    <row r="14" spans="2:16" x14ac:dyDescent="0.25">
      <c r="B14" s="28">
        <v>1000</v>
      </c>
      <c r="C14" s="3">
        <v>4.9147199999999996E-4</v>
      </c>
      <c r="D14" s="28">
        <f>AVERAGE(C14,C15,C16)</f>
        <v>4.5291699999999995E-4</v>
      </c>
      <c r="N14" s="28">
        <v>1000</v>
      </c>
      <c r="O14" s="5">
        <v>1.184E-6</v>
      </c>
      <c r="P14" s="28">
        <f>AVERAGE(O14,O15,O16)</f>
        <v>1.4476666666666669E-6</v>
      </c>
    </row>
    <row r="15" spans="2:16" x14ac:dyDescent="0.25">
      <c r="B15" s="28"/>
      <c r="C15" s="3">
        <v>3.7343899999999999E-4</v>
      </c>
      <c r="D15" s="28"/>
      <c r="N15" s="28"/>
      <c r="O15" s="5">
        <v>1.9740000000000001E-6</v>
      </c>
      <c r="P15" s="28"/>
    </row>
    <row r="16" spans="2:16" x14ac:dyDescent="0.25">
      <c r="B16" s="28"/>
      <c r="C16" s="3">
        <v>4.9383999999999995E-4</v>
      </c>
      <c r="D16" s="28"/>
      <c r="N16" s="28"/>
      <c r="O16" s="5">
        <v>1.1850000000000001E-6</v>
      </c>
      <c r="P16" s="28"/>
    </row>
    <row r="17" spans="2:16" x14ac:dyDescent="0.25">
      <c r="B17" s="28">
        <v>1500</v>
      </c>
      <c r="C17" s="3">
        <v>7.8990699999999996E-4</v>
      </c>
      <c r="D17" s="28">
        <f>AVERAGE(C17,C18,C19)</f>
        <v>7.8727533333333331E-4</v>
      </c>
      <c r="N17" s="28">
        <v>1500</v>
      </c>
      <c r="O17" s="5">
        <v>1.2839999999999999E-6</v>
      </c>
      <c r="P17" s="28">
        <f>AVERAGE(O17,O18,O19)</f>
        <v>1.5176666666666667E-6</v>
      </c>
    </row>
    <row r="18" spans="2:16" x14ac:dyDescent="0.25">
      <c r="B18" s="28"/>
      <c r="C18" s="3">
        <v>7.7924899999999998E-4</v>
      </c>
      <c r="D18" s="28"/>
      <c r="N18" s="28"/>
      <c r="O18" s="5">
        <v>1.973E-6</v>
      </c>
      <c r="P18" s="28"/>
    </row>
    <row r="19" spans="2:16" x14ac:dyDescent="0.25">
      <c r="B19" s="28"/>
      <c r="C19" s="3">
        <v>7.9266999999999998E-4</v>
      </c>
      <c r="D19" s="28"/>
      <c r="N19" s="28"/>
      <c r="O19" s="5">
        <v>1.296E-6</v>
      </c>
      <c r="P19" s="28"/>
    </row>
    <row r="20" spans="2:16" x14ac:dyDescent="0.25">
      <c r="B20" s="28" t="s">
        <v>3</v>
      </c>
      <c r="C20" s="28"/>
      <c r="D20" s="3">
        <f>AVERAGE(D5,D8,D11,D14,D17)</f>
        <v>2.7496119999999996E-4</v>
      </c>
      <c r="N20" s="28" t="s">
        <v>3</v>
      </c>
      <c r="O20" s="28"/>
      <c r="P20" s="5">
        <f>AVERAGE(P5,P8,P11,P14,P17)</f>
        <v>1.2430000000000002E-6</v>
      </c>
    </row>
    <row r="23" spans="2:16" x14ac:dyDescent="0.25">
      <c r="B23" s="27" t="s">
        <v>5</v>
      </c>
      <c r="C23" s="27"/>
      <c r="D23" s="27"/>
      <c r="N23" s="29" t="s">
        <v>8</v>
      </c>
      <c r="O23" s="29"/>
      <c r="P23" s="29"/>
    </row>
    <row r="24" spans="2:16" x14ac:dyDescent="0.25">
      <c r="B24" s="2" t="s">
        <v>2</v>
      </c>
      <c r="C24" s="2" t="s">
        <v>4</v>
      </c>
      <c r="D24" s="2" t="s">
        <v>3</v>
      </c>
      <c r="N24" s="7" t="s">
        <v>2</v>
      </c>
      <c r="O24" s="7" t="s">
        <v>4</v>
      </c>
      <c r="P24" s="7" t="s">
        <v>3</v>
      </c>
    </row>
    <row r="25" spans="2:16" x14ac:dyDescent="0.25">
      <c r="B25" s="28">
        <v>100</v>
      </c>
      <c r="C25" s="5">
        <v>1.9343000000000001E-5</v>
      </c>
      <c r="D25" s="28">
        <f>AVERAGE(C25,C26,C27)</f>
        <v>1.5921666666666667E-5</v>
      </c>
      <c r="N25" s="28">
        <v>100</v>
      </c>
      <c r="O25" s="6">
        <v>3.3158999999999999E-5</v>
      </c>
      <c r="P25" s="28">
        <f>AVERAGE(O25,O26,O27)</f>
        <v>2.4343000000000004E-5</v>
      </c>
    </row>
    <row r="26" spans="2:16" x14ac:dyDescent="0.25">
      <c r="B26" s="28"/>
      <c r="C26" s="5">
        <v>1.7764000000000001E-5</v>
      </c>
      <c r="D26" s="28"/>
      <c r="N26" s="28"/>
      <c r="O26" s="6">
        <v>1.4211E-5</v>
      </c>
      <c r="P26" s="28"/>
    </row>
    <row r="27" spans="2:16" x14ac:dyDescent="0.25">
      <c r="B27" s="28"/>
      <c r="C27" s="5">
        <v>1.0658E-5</v>
      </c>
      <c r="D27" s="28"/>
      <c r="N27" s="28"/>
      <c r="O27" s="6">
        <v>2.5658999999999999E-5</v>
      </c>
      <c r="P27" s="28"/>
    </row>
    <row r="28" spans="2:16" x14ac:dyDescent="0.25">
      <c r="B28" s="28">
        <v>200</v>
      </c>
      <c r="C28" s="5">
        <v>1.9738E-5</v>
      </c>
      <c r="D28" s="28">
        <f>AVERAGE(C28,C29,C30)</f>
        <v>2.1975000000000002E-5</v>
      </c>
      <c r="N28" s="28">
        <v>200</v>
      </c>
      <c r="O28" s="6">
        <v>2.6843E-5</v>
      </c>
      <c r="P28" s="28">
        <f t="shared" ref="P28" si="0">AVERAGE(O28,O29,O30)</f>
        <v>3.7896333333333332E-5</v>
      </c>
    </row>
    <row r="29" spans="2:16" x14ac:dyDescent="0.25">
      <c r="B29" s="28"/>
      <c r="C29" s="5">
        <v>2.0922000000000001E-5</v>
      </c>
      <c r="D29" s="28"/>
      <c r="N29" s="28"/>
      <c r="O29" s="6">
        <v>3.6316999999999998E-5</v>
      </c>
      <c r="P29" s="28"/>
    </row>
    <row r="30" spans="2:16" x14ac:dyDescent="0.25">
      <c r="B30" s="28"/>
      <c r="C30" s="5">
        <v>2.5265E-5</v>
      </c>
      <c r="D30" s="28"/>
      <c r="N30" s="28"/>
      <c r="O30" s="6">
        <v>5.0528999999999997E-5</v>
      </c>
      <c r="P30" s="28"/>
    </row>
    <row r="31" spans="2:16" x14ac:dyDescent="0.25">
      <c r="B31" s="28">
        <v>500</v>
      </c>
      <c r="C31" s="5">
        <v>5.9213999999999999E-5</v>
      </c>
      <c r="D31" s="28">
        <f>AVERAGE(C31,C32,C33)</f>
        <v>5.2371000000000004E-5</v>
      </c>
      <c r="N31" s="28">
        <v>500</v>
      </c>
      <c r="O31" s="6">
        <v>6.0791999999999997E-5</v>
      </c>
      <c r="P31" s="28">
        <f t="shared" ref="P31" si="1">AVERAGE(O31,O32,O33)</f>
        <v>5.6713000000000004E-5</v>
      </c>
    </row>
    <row r="32" spans="2:16" x14ac:dyDescent="0.25">
      <c r="B32" s="28"/>
      <c r="C32" s="5">
        <v>4.6581E-5</v>
      </c>
      <c r="D32" s="28"/>
      <c r="N32" s="28"/>
      <c r="O32" s="6">
        <v>6.3161000000000001E-5</v>
      </c>
      <c r="P32" s="28"/>
    </row>
    <row r="33" spans="2:16" x14ac:dyDescent="0.25">
      <c r="B33" s="28"/>
      <c r="C33" s="5">
        <v>5.1317999999999999E-5</v>
      </c>
      <c r="D33" s="28"/>
      <c r="N33" s="28"/>
      <c r="O33" s="6">
        <v>4.6186000000000001E-5</v>
      </c>
      <c r="P33" s="28"/>
    </row>
    <row r="34" spans="2:16" x14ac:dyDescent="0.25">
      <c r="B34" s="28">
        <v>1000</v>
      </c>
      <c r="C34" s="5">
        <v>9.2768000000000004E-5</v>
      </c>
      <c r="D34" s="28">
        <f>AVERAGE(C34,C35,C36)</f>
        <v>9.6320333333333333E-5</v>
      </c>
      <c r="N34" s="28">
        <v>1000</v>
      </c>
      <c r="O34" s="6">
        <v>2.88172E-4</v>
      </c>
      <c r="P34" s="28">
        <f t="shared" ref="P34" si="2">AVERAGE(O34,O35,O36)</f>
        <v>2.1711566666666668E-4</v>
      </c>
    </row>
    <row r="35" spans="2:16" x14ac:dyDescent="0.25">
      <c r="B35" s="28"/>
      <c r="C35" s="5">
        <v>1.03426E-4</v>
      </c>
      <c r="D35" s="28"/>
      <c r="N35" s="28"/>
      <c r="O35" s="6">
        <v>2.8067100000000002E-4</v>
      </c>
      <c r="P35" s="28"/>
    </row>
    <row r="36" spans="2:16" x14ac:dyDescent="0.25">
      <c r="B36" s="28"/>
      <c r="C36" s="5">
        <v>9.2767000000000001E-5</v>
      </c>
      <c r="D36" s="28"/>
      <c r="N36" s="28"/>
      <c r="O36" s="6">
        <v>8.2503999999999995E-5</v>
      </c>
      <c r="P36" s="28"/>
    </row>
    <row r="37" spans="2:16" x14ac:dyDescent="0.25">
      <c r="B37" s="28">
        <v>1500</v>
      </c>
      <c r="C37" s="5">
        <v>1.41323E-4</v>
      </c>
      <c r="D37" s="28">
        <f>AVERAGE(C37,C38,C39)</f>
        <v>1.7224566666666666E-4</v>
      </c>
      <c r="N37" s="28">
        <v>1500</v>
      </c>
      <c r="O37" s="6">
        <v>2.1474800000000001E-4</v>
      </c>
      <c r="P37" s="28">
        <f t="shared" ref="P37" si="3">AVERAGE(O37,O38,O39)</f>
        <v>2.61592E-4</v>
      </c>
    </row>
    <row r="38" spans="2:16" x14ac:dyDescent="0.25">
      <c r="B38" s="28"/>
      <c r="C38" s="5">
        <v>2.3488E-4</v>
      </c>
      <c r="D38" s="28"/>
      <c r="N38" s="28"/>
      <c r="O38" s="6">
        <v>2.1040499999999999E-4</v>
      </c>
      <c r="P38" s="28"/>
    </row>
    <row r="39" spans="2:16" x14ac:dyDescent="0.25">
      <c r="B39" s="28"/>
      <c r="C39" s="5">
        <v>1.4053399999999999E-4</v>
      </c>
      <c r="D39" s="28"/>
      <c r="N39" s="28"/>
      <c r="O39" s="6">
        <v>3.59623E-4</v>
      </c>
      <c r="P39" s="28"/>
    </row>
    <row r="40" spans="2:16" x14ac:dyDescent="0.25">
      <c r="B40" s="28" t="s">
        <v>3</v>
      </c>
      <c r="C40" s="28"/>
      <c r="D40" s="5">
        <f>AVERAGE(D25,D28,D31,D34,D37)</f>
        <v>7.1766733333333339E-5</v>
      </c>
      <c r="N40" s="28" t="s">
        <v>3</v>
      </c>
      <c r="O40" s="28"/>
      <c r="P40" s="6">
        <f>AVERAGE(P25:P39)</f>
        <v>1.1953200000000002E-4</v>
      </c>
    </row>
    <row r="43" spans="2:16" x14ac:dyDescent="0.25">
      <c r="B43" s="30" t="s">
        <v>6</v>
      </c>
      <c r="C43" s="31"/>
      <c r="D43" s="32"/>
      <c r="N43" s="29" t="s">
        <v>9</v>
      </c>
      <c r="O43" s="29"/>
      <c r="P43" s="29"/>
    </row>
    <row r="44" spans="2:16" x14ac:dyDescent="0.25">
      <c r="B44" s="7" t="s">
        <v>2</v>
      </c>
      <c r="C44" s="7" t="s">
        <v>4</v>
      </c>
      <c r="D44" s="7" t="s">
        <v>3</v>
      </c>
      <c r="N44" s="7" t="s">
        <v>2</v>
      </c>
      <c r="O44" s="7" t="s">
        <v>4</v>
      </c>
      <c r="P44" s="7" t="s">
        <v>3</v>
      </c>
    </row>
    <row r="45" spans="2:16" x14ac:dyDescent="0.25">
      <c r="B45" s="33">
        <v>100</v>
      </c>
      <c r="C45" s="6">
        <v>3.2369999999999997E-5</v>
      </c>
      <c r="D45" s="33">
        <f>AVERAGE(C45,C46,C47)</f>
        <v>2.5132666666666667E-5</v>
      </c>
      <c r="N45" s="28">
        <v>100</v>
      </c>
      <c r="O45" s="6">
        <v>6.3161000000000001E-5</v>
      </c>
      <c r="P45" s="28">
        <f>AVERAGE(O45:O47)</f>
        <v>5.0397333333333333E-5</v>
      </c>
    </row>
    <row r="46" spans="2:16" x14ac:dyDescent="0.25">
      <c r="B46" s="34"/>
      <c r="C46" s="6">
        <v>2.4474999999999999E-5</v>
      </c>
      <c r="D46" s="34"/>
      <c r="N46" s="28"/>
      <c r="O46" s="6">
        <v>4.9344000000000001E-5</v>
      </c>
      <c r="P46" s="28"/>
    </row>
    <row r="47" spans="2:16" x14ac:dyDescent="0.25">
      <c r="B47" s="35"/>
      <c r="C47" s="6">
        <v>1.8553E-5</v>
      </c>
      <c r="D47" s="35"/>
      <c r="N47" s="28"/>
      <c r="O47" s="6">
        <v>3.8686999999999997E-5</v>
      </c>
      <c r="P47" s="28"/>
    </row>
    <row r="48" spans="2:16" x14ac:dyDescent="0.25">
      <c r="B48" s="33">
        <v>200</v>
      </c>
      <c r="C48" s="6">
        <v>6.4739999999999993E-5</v>
      </c>
      <c r="D48" s="33">
        <f t="shared" ref="D48" si="4">AVERAGE(C48,C49,C50)</f>
        <v>4.9739333333333333E-5</v>
      </c>
      <c r="N48" s="28">
        <v>200</v>
      </c>
      <c r="O48" s="6">
        <v>6.3555999999999999E-5</v>
      </c>
      <c r="P48" s="28">
        <f t="shared" ref="P48" si="5">AVERAGE(O48:O50)</f>
        <v>6.5266333333333329E-5</v>
      </c>
    </row>
    <row r="49" spans="2:16" x14ac:dyDescent="0.25">
      <c r="B49" s="34"/>
      <c r="C49" s="6">
        <v>5.5266000000000002E-5</v>
      </c>
      <c r="D49" s="34"/>
      <c r="N49" s="28"/>
      <c r="O49" s="6">
        <v>6.6319E-5</v>
      </c>
      <c r="P49" s="28"/>
    </row>
    <row r="50" spans="2:16" x14ac:dyDescent="0.25">
      <c r="B50" s="35"/>
      <c r="C50" s="6">
        <v>2.9212000000000001E-5</v>
      </c>
      <c r="D50" s="35"/>
      <c r="N50" s="28"/>
      <c r="O50" s="6">
        <v>6.5924000000000001E-5</v>
      </c>
      <c r="P50" s="28"/>
    </row>
    <row r="51" spans="2:16" x14ac:dyDescent="0.25">
      <c r="B51" s="33">
        <v>500</v>
      </c>
      <c r="C51" s="6">
        <v>9.5926000000000003E-5</v>
      </c>
      <c r="D51" s="33">
        <f t="shared" ref="D51" si="6">AVERAGE(C51,C52,C53)</f>
        <v>1.10532E-4</v>
      </c>
      <c r="N51" s="28">
        <v>500</v>
      </c>
      <c r="O51" s="6">
        <v>2.1158900000000001E-4</v>
      </c>
      <c r="P51" s="28">
        <f t="shared" ref="P51" si="7">AVERAGE(O51:O53)</f>
        <v>1.6395533333333332E-4</v>
      </c>
    </row>
    <row r="52" spans="2:16" x14ac:dyDescent="0.25">
      <c r="B52" s="34"/>
      <c r="C52" s="6">
        <v>1.4803400000000001E-4</v>
      </c>
      <c r="D52" s="34"/>
      <c r="N52" s="28"/>
      <c r="O52" s="6">
        <v>1.27506E-4</v>
      </c>
      <c r="P52" s="28"/>
    </row>
    <row r="53" spans="2:16" x14ac:dyDescent="0.25">
      <c r="B53" s="35"/>
      <c r="C53" s="6">
        <v>8.7635999999999999E-5</v>
      </c>
      <c r="D53" s="35"/>
      <c r="N53" s="28"/>
      <c r="O53" s="6">
        <v>1.52771E-4</v>
      </c>
      <c r="P53" s="28"/>
    </row>
    <row r="54" spans="2:16" x14ac:dyDescent="0.25">
      <c r="B54" s="33">
        <v>1000</v>
      </c>
      <c r="C54" s="6">
        <v>1.56324E-4</v>
      </c>
      <c r="D54" s="33">
        <f t="shared" ref="D54" si="8">AVERAGE(C54,C55,C56)</f>
        <v>1.5632366666666666E-4</v>
      </c>
      <c r="N54" s="28">
        <v>1000</v>
      </c>
      <c r="O54" s="6">
        <v>2.68829E-4</v>
      </c>
      <c r="P54" s="28">
        <f t="shared" ref="P54" si="9">AVERAGE(O54:O56)</f>
        <v>2.4961766666666669E-4</v>
      </c>
    </row>
    <row r="55" spans="2:16" x14ac:dyDescent="0.25">
      <c r="B55" s="34"/>
      <c r="C55" s="6">
        <v>1.56718E-4</v>
      </c>
      <c r="D55" s="34"/>
      <c r="N55" s="28"/>
      <c r="O55" s="6">
        <v>2.9448799999999998E-4</v>
      </c>
      <c r="P55" s="28"/>
    </row>
    <row r="56" spans="2:16" x14ac:dyDescent="0.25">
      <c r="B56" s="35"/>
      <c r="C56" s="6">
        <v>1.5592899999999999E-4</v>
      </c>
      <c r="D56" s="35"/>
      <c r="N56" s="28"/>
      <c r="O56" s="6">
        <v>1.8553600000000001E-4</v>
      </c>
      <c r="P56" s="28"/>
    </row>
    <row r="57" spans="2:16" x14ac:dyDescent="0.25">
      <c r="B57" s="33">
        <v>1500</v>
      </c>
      <c r="C57" s="6">
        <v>2.38433E-4</v>
      </c>
      <c r="D57" s="33">
        <f t="shared" ref="D57" si="10">AVERAGE(C57,C58,C59)</f>
        <v>2.3935433333333335E-4</v>
      </c>
      <c r="N57" s="28">
        <v>1500</v>
      </c>
      <c r="O57" s="6">
        <v>2.8975099999999998E-4</v>
      </c>
      <c r="P57" s="28">
        <f t="shared" ref="P57" si="11">AVERAGE(O57:O59)</f>
        <v>3.0672566666666668E-4</v>
      </c>
    </row>
    <row r="58" spans="2:16" x14ac:dyDescent="0.25">
      <c r="B58" s="34"/>
      <c r="C58" s="6">
        <v>2.4119699999999999E-4</v>
      </c>
      <c r="D58" s="34"/>
      <c r="N58" s="28"/>
      <c r="O58" s="6">
        <v>4.06599E-4</v>
      </c>
      <c r="P58" s="28"/>
    </row>
    <row r="59" spans="2:16" x14ac:dyDescent="0.25">
      <c r="B59" s="35"/>
      <c r="C59" s="6">
        <v>2.38433E-4</v>
      </c>
      <c r="D59" s="35"/>
      <c r="N59" s="28"/>
      <c r="O59" s="6">
        <v>2.2382700000000001E-4</v>
      </c>
      <c r="P59" s="28"/>
    </row>
    <row r="60" spans="2:16" x14ac:dyDescent="0.25">
      <c r="B60" s="28" t="s">
        <v>3</v>
      </c>
      <c r="C60" s="28"/>
      <c r="D60" s="6">
        <f>AVERAGE(D45,D48,D51,D54,D57)</f>
        <v>1.162164E-4</v>
      </c>
      <c r="N60" s="28" t="s">
        <v>3</v>
      </c>
      <c r="O60" s="28"/>
      <c r="P60" s="6">
        <f>AVERAGE(P45:P59)</f>
        <v>1.6719246666666666E-4</v>
      </c>
    </row>
    <row r="64" spans="2:16" x14ac:dyDescent="0.25">
      <c r="B64" s="8" t="s">
        <v>12</v>
      </c>
      <c r="C64" s="8"/>
      <c r="D64" s="8"/>
      <c r="E64" s="8"/>
      <c r="F64" s="8"/>
    </row>
    <row r="65" spans="2:6" x14ac:dyDescent="0.25">
      <c r="B65" s="12" t="s">
        <v>11</v>
      </c>
      <c r="C65" s="13"/>
      <c r="D65" s="14"/>
      <c r="E65" s="12" t="s">
        <v>3</v>
      </c>
      <c r="F65" s="14"/>
    </row>
    <row r="66" spans="2:6" x14ac:dyDescent="0.25">
      <c r="B66" s="15" t="s">
        <v>0</v>
      </c>
      <c r="C66" s="15"/>
      <c r="D66" s="15"/>
      <c r="E66" s="15">
        <v>2.7496119999999996E-4</v>
      </c>
      <c r="F66" s="15"/>
    </row>
    <row r="67" spans="2:6" x14ac:dyDescent="0.25">
      <c r="B67" s="16" t="s">
        <v>5</v>
      </c>
      <c r="C67" s="16"/>
      <c r="D67" s="16"/>
      <c r="E67" s="16">
        <v>7.1766733333333339E-5</v>
      </c>
      <c r="F67" s="16"/>
    </row>
    <row r="68" spans="2:6" x14ac:dyDescent="0.25">
      <c r="B68" s="9" t="s">
        <v>6</v>
      </c>
      <c r="C68" s="9"/>
      <c r="D68" s="9"/>
      <c r="E68" s="9">
        <v>1.162164E-4</v>
      </c>
      <c r="F68" s="9"/>
    </row>
    <row r="69" spans="2:6" x14ac:dyDescent="0.25">
      <c r="B69" s="10" t="s">
        <v>7</v>
      </c>
      <c r="C69" s="10"/>
      <c r="D69" s="10"/>
      <c r="E69" s="10">
        <v>1.2430000000000002E-6</v>
      </c>
      <c r="F69" s="10"/>
    </row>
    <row r="70" spans="2:6" x14ac:dyDescent="0.25">
      <c r="B70" s="11" t="s">
        <v>10</v>
      </c>
      <c r="C70" s="11"/>
      <c r="D70" s="11"/>
      <c r="E70" s="11">
        <v>1.1953200000000002E-4</v>
      </c>
      <c r="F70" s="11"/>
    </row>
    <row r="71" spans="2:6" x14ac:dyDescent="0.25">
      <c r="B71" s="8" t="s">
        <v>9</v>
      </c>
      <c r="C71" s="8"/>
      <c r="D71" s="8"/>
      <c r="E71" s="8">
        <v>1.6719246666666666E-4</v>
      </c>
      <c r="F71" s="8"/>
    </row>
    <row r="78" spans="2:6" x14ac:dyDescent="0.25">
      <c r="B78" s="8" t="s">
        <v>13</v>
      </c>
      <c r="C78" s="8"/>
      <c r="D78" s="8"/>
      <c r="E78" s="8"/>
      <c r="F78" s="8"/>
    </row>
    <row r="79" spans="2:6" x14ac:dyDescent="0.25">
      <c r="B79" s="12" t="s">
        <v>11</v>
      </c>
      <c r="C79" s="13"/>
      <c r="D79" s="14"/>
      <c r="E79" s="12" t="s">
        <v>3</v>
      </c>
      <c r="F79" s="14"/>
    </row>
    <row r="80" spans="2:6" x14ac:dyDescent="0.25">
      <c r="B80" s="15" t="s">
        <v>0</v>
      </c>
      <c r="C80" s="15"/>
      <c r="D80" s="15"/>
      <c r="E80" s="15">
        <f>AVERAGE(C5:C7)</f>
        <v>4.4740000000000007E-6</v>
      </c>
      <c r="F80" s="15"/>
    </row>
    <row r="81" spans="2:6" x14ac:dyDescent="0.25">
      <c r="B81" s="16" t="s">
        <v>5</v>
      </c>
      <c r="C81" s="16"/>
      <c r="D81" s="16"/>
      <c r="E81" s="16">
        <v>1.5921666666666667E-5</v>
      </c>
      <c r="F81" s="21"/>
    </row>
    <row r="82" spans="2:6" x14ac:dyDescent="0.25">
      <c r="B82" s="9" t="s">
        <v>6</v>
      </c>
      <c r="C82" s="9"/>
      <c r="D82" s="9"/>
      <c r="E82" s="22">
        <v>2.5132666666666667E-5</v>
      </c>
      <c r="F82" s="23"/>
    </row>
    <row r="83" spans="2:6" x14ac:dyDescent="0.25">
      <c r="B83" s="10" t="s">
        <v>7</v>
      </c>
      <c r="C83" s="10"/>
      <c r="D83" s="10"/>
      <c r="E83" s="24">
        <v>9.5700000000000011E-7</v>
      </c>
      <c r="F83" s="25"/>
    </row>
    <row r="84" spans="2:6" x14ac:dyDescent="0.25">
      <c r="B84" s="11" t="s">
        <v>10</v>
      </c>
      <c r="C84" s="11"/>
      <c r="D84" s="11"/>
      <c r="E84" s="17">
        <v>2.4343000000000004E-5</v>
      </c>
      <c r="F84" s="18"/>
    </row>
    <row r="85" spans="2:6" x14ac:dyDescent="0.25">
      <c r="B85" s="8" t="s">
        <v>9</v>
      </c>
      <c r="C85" s="8"/>
      <c r="D85" s="8"/>
      <c r="E85" s="19">
        <v>5.0397333333333333E-5</v>
      </c>
      <c r="F85" s="20"/>
    </row>
    <row r="91" spans="2:6" x14ac:dyDescent="0.25">
      <c r="B91" s="8" t="s">
        <v>14</v>
      </c>
      <c r="C91" s="8"/>
      <c r="D91" s="8"/>
      <c r="E91" s="8"/>
      <c r="F91" s="8"/>
    </row>
    <row r="92" spans="2:6" x14ac:dyDescent="0.25">
      <c r="B92" s="12" t="s">
        <v>11</v>
      </c>
      <c r="C92" s="13"/>
      <c r="D92" s="14"/>
      <c r="E92" s="12" t="s">
        <v>3</v>
      </c>
      <c r="F92" s="14"/>
    </row>
    <row r="93" spans="2:6" x14ac:dyDescent="0.25">
      <c r="B93" s="15" t="s">
        <v>0</v>
      </c>
      <c r="C93" s="15"/>
      <c r="D93" s="15"/>
      <c r="E93" s="15">
        <v>2.4213333333333338E-5</v>
      </c>
      <c r="F93" s="15"/>
    </row>
    <row r="94" spans="2:6" x14ac:dyDescent="0.25">
      <c r="B94" s="16" t="s">
        <v>5</v>
      </c>
      <c r="C94" s="16"/>
      <c r="D94" s="16"/>
      <c r="E94" s="16">
        <v>2.1975000000000002E-5</v>
      </c>
      <c r="F94" s="16"/>
    </row>
    <row r="95" spans="2:6" x14ac:dyDescent="0.25">
      <c r="B95" s="9" t="s">
        <v>6</v>
      </c>
      <c r="C95" s="9"/>
      <c r="D95" s="9"/>
      <c r="E95" s="9">
        <v>4.9739333333333333E-5</v>
      </c>
      <c r="F95" s="9"/>
    </row>
    <row r="96" spans="2:6" x14ac:dyDescent="0.25">
      <c r="B96" s="10" t="s">
        <v>7</v>
      </c>
      <c r="C96" s="10"/>
      <c r="D96" s="10"/>
      <c r="E96" s="10">
        <v>1.0160000000000001E-6</v>
      </c>
      <c r="F96" s="10"/>
    </row>
    <row r="97" spans="2:6" x14ac:dyDescent="0.25">
      <c r="B97" s="11" t="s">
        <v>10</v>
      </c>
      <c r="C97" s="11"/>
      <c r="D97" s="11"/>
      <c r="E97" s="11">
        <v>3.7896333333333332E-5</v>
      </c>
      <c r="F97" s="11"/>
    </row>
    <row r="98" spans="2:6" x14ac:dyDescent="0.25">
      <c r="B98" s="8" t="s">
        <v>9</v>
      </c>
      <c r="C98" s="8"/>
      <c r="D98" s="8"/>
      <c r="E98" s="8">
        <v>6.5266333333333329E-5</v>
      </c>
      <c r="F98" s="8"/>
    </row>
    <row r="106" spans="2:6" x14ac:dyDescent="0.25">
      <c r="B106" s="8" t="s">
        <v>15</v>
      </c>
      <c r="C106" s="8"/>
      <c r="D106" s="8"/>
      <c r="E106" s="8"/>
      <c r="F106" s="8"/>
    </row>
    <row r="107" spans="2:6" x14ac:dyDescent="0.25">
      <c r="B107" s="12" t="s">
        <v>11</v>
      </c>
      <c r="C107" s="13"/>
      <c r="D107" s="14"/>
      <c r="E107" s="12" t="s">
        <v>3</v>
      </c>
      <c r="F107" s="14"/>
    </row>
    <row r="108" spans="2:6" x14ac:dyDescent="0.25">
      <c r="B108" s="15" t="s">
        <v>0</v>
      </c>
      <c r="C108" s="15"/>
      <c r="D108" s="15"/>
      <c r="E108" s="15">
        <v>1.0592633333333334E-4</v>
      </c>
      <c r="F108" s="15"/>
    </row>
    <row r="109" spans="2:6" x14ac:dyDescent="0.25">
      <c r="B109" s="16" t="s">
        <v>5</v>
      </c>
      <c r="C109" s="16"/>
      <c r="D109" s="16"/>
      <c r="E109" s="16">
        <v>5.2371000000000004E-5</v>
      </c>
      <c r="F109" s="16"/>
    </row>
    <row r="110" spans="2:6" x14ac:dyDescent="0.25">
      <c r="B110" s="9" t="s">
        <v>6</v>
      </c>
      <c r="C110" s="9"/>
      <c r="D110" s="9"/>
      <c r="E110" s="9">
        <v>1.10532E-4</v>
      </c>
      <c r="F110" s="9"/>
    </row>
    <row r="111" spans="2:6" x14ac:dyDescent="0.25">
      <c r="B111" s="10" t="s">
        <v>7</v>
      </c>
      <c r="C111" s="10"/>
      <c r="D111" s="10"/>
      <c r="E111" s="10">
        <v>1.2766666666666668E-6</v>
      </c>
      <c r="F111" s="10"/>
    </row>
    <row r="112" spans="2:6" x14ac:dyDescent="0.25">
      <c r="B112" s="11" t="s">
        <v>10</v>
      </c>
      <c r="C112" s="11"/>
      <c r="D112" s="11"/>
      <c r="E112" s="11">
        <v>5.6713000000000004E-5</v>
      </c>
      <c r="F112" s="11"/>
    </row>
    <row r="113" spans="2:6" x14ac:dyDescent="0.25">
      <c r="B113" s="8" t="s">
        <v>9</v>
      </c>
      <c r="C113" s="8"/>
      <c r="D113" s="8"/>
      <c r="E113" s="8">
        <v>1.6395533333333332E-4</v>
      </c>
      <c r="F113" s="8"/>
    </row>
    <row r="121" spans="2:6" x14ac:dyDescent="0.25">
      <c r="B121" s="8" t="s">
        <v>16</v>
      </c>
      <c r="C121" s="8"/>
      <c r="D121" s="8"/>
      <c r="E121" s="8"/>
      <c r="F121" s="8"/>
    </row>
    <row r="122" spans="2:6" x14ac:dyDescent="0.25">
      <c r="B122" s="12" t="s">
        <v>11</v>
      </c>
      <c r="C122" s="13"/>
      <c r="D122" s="14"/>
      <c r="E122" s="12" t="s">
        <v>3</v>
      </c>
      <c r="F122" s="14"/>
    </row>
    <row r="123" spans="2:6" x14ac:dyDescent="0.25">
      <c r="B123" s="15" t="s">
        <v>0</v>
      </c>
      <c r="C123" s="15"/>
      <c r="D123" s="15"/>
      <c r="E123" s="15">
        <v>4.5291699999999995E-4</v>
      </c>
      <c r="F123" s="15"/>
    </row>
    <row r="124" spans="2:6" x14ac:dyDescent="0.25">
      <c r="B124" s="16" t="s">
        <v>5</v>
      </c>
      <c r="C124" s="16"/>
      <c r="D124" s="16"/>
      <c r="E124" s="16">
        <v>9.6320333333333333E-5</v>
      </c>
      <c r="F124" s="16"/>
    </row>
    <row r="125" spans="2:6" x14ac:dyDescent="0.25">
      <c r="B125" s="9" t="s">
        <v>6</v>
      </c>
      <c r="C125" s="9"/>
      <c r="D125" s="9"/>
      <c r="E125" s="9">
        <v>1.5632366666666666E-4</v>
      </c>
      <c r="F125" s="9"/>
    </row>
    <row r="126" spans="2:6" x14ac:dyDescent="0.25">
      <c r="B126" s="10" t="s">
        <v>7</v>
      </c>
      <c r="C126" s="10"/>
      <c r="D126" s="10"/>
      <c r="E126" s="10">
        <v>1.4476666666666669E-6</v>
      </c>
      <c r="F126" s="10"/>
    </row>
    <row r="127" spans="2:6" x14ac:dyDescent="0.25">
      <c r="B127" s="11" t="s">
        <v>10</v>
      </c>
      <c r="C127" s="11"/>
      <c r="D127" s="11"/>
      <c r="E127" s="11">
        <v>2.1711566666666668E-4</v>
      </c>
      <c r="F127" s="11"/>
    </row>
    <row r="128" spans="2:6" x14ac:dyDescent="0.25">
      <c r="B128" s="8" t="s">
        <v>9</v>
      </c>
      <c r="C128" s="8"/>
      <c r="D128" s="8"/>
      <c r="E128" s="8">
        <v>2.4961766666666669E-4</v>
      </c>
      <c r="F128" s="8"/>
    </row>
    <row r="135" spans="2:6" x14ac:dyDescent="0.25">
      <c r="B135" s="8" t="s">
        <v>17</v>
      </c>
      <c r="C135" s="8"/>
      <c r="D135" s="8"/>
      <c r="E135" s="8"/>
      <c r="F135" s="8"/>
    </row>
    <row r="136" spans="2:6" x14ac:dyDescent="0.25">
      <c r="B136" s="12" t="s">
        <v>11</v>
      </c>
      <c r="C136" s="13"/>
      <c r="D136" s="14"/>
      <c r="E136" s="12" t="s">
        <v>3</v>
      </c>
      <c r="F136" s="14"/>
    </row>
    <row r="137" spans="2:6" x14ac:dyDescent="0.25">
      <c r="B137" s="15" t="s">
        <v>0</v>
      </c>
      <c r="C137" s="15"/>
      <c r="D137" s="15"/>
      <c r="E137" s="15">
        <v>7.8727533333333331E-4</v>
      </c>
      <c r="F137" s="15"/>
    </row>
    <row r="138" spans="2:6" x14ac:dyDescent="0.25">
      <c r="B138" s="16" t="s">
        <v>5</v>
      </c>
      <c r="C138" s="16"/>
      <c r="D138" s="16"/>
      <c r="E138" s="16">
        <v>1.7224566666666666E-4</v>
      </c>
      <c r="F138" s="16"/>
    </row>
    <row r="139" spans="2:6" x14ac:dyDescent="0.25">
      <c r="B139" s="9" t="s">
        <v>6</v>
      </c>
      <c r="C139" s="9"/>
      <c r="D139" s="9"/>
      <c r="E139" s="9">
        <v>2.3935433333333335E-4</v>
      </c>
      <c r="F139" s="9"/>
    </row>
    <row r="140" spans="2:6" x14ac:dyDescent="0.25">
      <c r="B140" s="10" t="s">
        <v>7</v>
      </c>
      <c r="C140" s="10"/>
      <c r="D140" s="10"/>
      <c r="E140" s="10">
        <v>1.5176666666666667E-6</v>
      </c>
      <c r="F140" s="10"/>
    </row>
    <row r="141" spans="2:6" x14ac:dyDescent="0.25">
      <c r="B141" s="11" t="s">
        <v>10</v>
      </c>
      <c r="C141" s="11"/>
      <c r="D141" s="11"/>
      <c r="E141" s="11">
        <v>2.61592E-4</v>
      </c>
      <c r="F141" s="11"/>
    </row>
    <row r="142" spans="2:6" x14ac:dyDescent="0.25">
      <c r="B142" s="8" t="s">
        <v>9</v>
      </c>
      <c r="C142" s="8"/>
      <c r="D142" s="8"/>
      <c r="E142" s="8">
        <v>3.0672566666666668E-4</v>
      </c>
      <c r="F142" s="8"/>
    </row>
    <row r="148" spans="2:6" x14ac:dyDescent="0.25">
      <c r="B148" s="8" t="s">
        <v>12</v>
      </c>
      <c r="C148" s="8"/>
      <c r="D148" s="8"/>
      <c r="E148" s="8"/>
      <c r="F148" s="8"/>
    </row>
    <row r="149" spans="2:6" x14ac:dyDescent="0.25">
      <c r="B149" s="12" t="s">
        <v>11</v>
      </c>
      <c r="C149" s="13"/>
      <c r="D149" s="14"/>
      <c r="E149" s="12" t="s">
        <v>3</v>
      </c>
      <c r="F149" s="14"/>
    </row>
    <row r="150" spans="2:6" x14ac:dyDescent="0.25">
      <c r="B150" s="15" t="s">
        <v>0</v>
      </c>
      <c r="C150" s="15"/>
      <c r="D150" s="15"/>
      <c r="E150" s="15">
        <v>2.7496119999999996E-4</v>
      </c>
      <c r="F150" s="15"/>
    </row>
    <row r="151" spans="2:6" x14ac:dyDescent="0.25">
      <c r="B151" s="16" t="s">
        <v>5</v>
      </c>
      <c r="C151" s="16"/>
      <c r="D151" s="16"/>
      <c r="E151" s="16">
        <v>7.1766733333333339E-5</v>
      </c>
      <c r="F151" s="16"/>
    </row>
    <row r="152" spans="2:6" x14ac:dyDescent="0.25">
      <c r="B152" s="9" t="s">
        <v>6</v>
      </c>
      <c r="C152" s="9"/>
      <c r="D152" s="9"/>
      <c r="E152" s="9">
        <v>1.162164E-4</v>
      </c>
      <c r="F152" s="9"/>
    </row>
    <row r="153" spans="2:6" x14ac:dyDescent="0.25">
      <c r="B153" s="10" t="s">
        <v>7</v>
      </c>
      <c r="C153" s="10"/>
      <c r="D153" s="10"/>
      <c r="E153" s="10">
        <v>1.2430000000000002E-6</v>
      </c>
      <c r="F153" s="10"/>
    </row>
    <row r="154" spans="2:6" x14ac:dyDescent="0.25">
      <c r="B154" s="11" t="s">
        <v>10</v>
      </c>
      <c r="C154" s="11"/>
      <c r="D154" s="11"/>
      <c r="E154" s="11">
        <v>1.1953200000000002E-4</v>
      </c>
      <c r="F154" s="11"/>
    </row>
    <row r="155" spans="2:6" x14ac:dyDescent="0.25">
      <c r="B155" s="8" t="s">
        <v>9</v>
      </c>
      <c r="C155" s="8"/>
      <c r="D155" s="8"/>
      <c r="E155" s="8">
        <v>1.6719246666666666E-4</v>
      </c>
      <c r="F155" s="8"/>
    </row>
  </sheetData>
  <mergeCells count="178">
    <mergeCell ref="B153:D153"/>
    <mergeCell ref="E153:F153"/>
    <mergeCell ref="B154:D154"/>
    <mergeCell ref="E154:F154"/>
    <mergeCell ref="B155:D155"/>
    <mergeCell ref="E155:F155"/>
    <mergeCell ref="B148:F148"/>
    <mergeCell ref="B149:D149"/>
    <mergeCell ref="E149:F149"/>
    <mergeCell ref="B150:D150"/>
    <mergeCell ref="E150:F150"/>
    <mergeCell ref="B151:D151"/>
    <mergeCell ref="E151:F151"/>
    <mergeCell ref="B152:D152"/>
    <mergeCell ref="E152:F152"/>
    <mergeCell ref="P45:P47"/>
    <mergeCell ref="N48:N50"/>
    <mergeCell ref="P48:P50"/>
    <mergeCell ref="N51:N53"/>
    <mergeCell ref="P51:P53"/>
    <mergeCell ref="N60:O60"/>
    <mergeCell ref="B43:D43"/>
    <mergeCell ref="B45:B47"/>
    <mergeCell ref="D45:D47"/>
    <mergeCell ref="D48:D50"/>
    <mergeCell ref="B48:B50"/>
    <mergeCell ref="N45:N47"/>
    <mergeCell ref="N43:P43"/>
    <mergeCell ref="B60:C60"/>
    <mergeCell ref="B51:B53"/>
    <mergeCell ref="B54:B56"/>
    <mergeCell ref="B57:B59"/>
    <mergeCell ref="D51:D53"/>
    <mergeCell ref="D54:D56"/>
    <mergeCell ref="D57:D59"/>
    <mergeCell ref="N54:N56"/>
    <mergeCell ref="P54:P56"/>
    <mergeCell ref="N57:N59"/>
    <mergeCell ref="P57:P59"/>
    <mergeCell ref="N20:O20"/>
    <mergeCell ref="N5:N7"/>
    <mergeCell ref="N8:N10"/>
    <mergeCell ref="N11:N13"/>
    <mergeCell ref="N14:N16"/>
    <mergeCell ref="N17:N19"/>
    <mergeCell ref="N3:P3"/>
    <mergeCell ref="P5:P7"/>
    <mergeCell ref="P8:P10"/>
    <mergeCell ref="P11:P13"/>
    <mergeCell ref="P14:P16"/>
    <mergeCell ref="P17:P19"/>
    <mergeCell ref="N23:P23"/>
    <mergeCell ref="N25:N27"/>
    <mergeCell ref="B40:C40"/>
    <mergeCell ref="B31:B33"/>
    <mergeCell ref="D31:D33"/>
    <mergeCell ref="B34:B36"/>
    <mergeCell ref="D34:D36"/>
    <mergeCell ref="B37:B39"/>
    <mergeCell ref="D37:D39"/>
    <mergeCell ref="P25:P27"/>
    <mergeCell ref="N28:N30"/>
    <mergeCell ref="P28:P30"/>
    <mergeCell ref="N34:N36"/>
    <mergeCell ref="P34:P36"/>
    <mergeCell ref="N31:N33"/>
    <mergeCell ref="P31:P33"/>
    <mergeCell ref="N37:N39"/>
    <mergeCell ref="P37:P39"/>
    <mergeCell ref="N40:O40"/>
    <mergeCell ref="B17:B19"/>
    <mergeCell ref="D14:D16"/>
    <mergeCell ref="D17:D19"/>
    <mergeCell ref="B20:C20"/>
    <mergeCell ref="B23:D23"/>
    <mergeCell ref="B25:B27"/>
    <mergeCell ref="D25:D27"/>
    <mergeCell ref="B28:B30"/>
    <mergeCell ref="D28:D30"/>
    <mergeCell ref="F1:L1"/>
    <mergeCell ref="B3:D3"/>
    <mergeCell ref="B5:B7"/>
    <mergeCell ref="D5:D7"/>
    <mergeCell ref="B8:B10"/>
    <mergeCell ref="D8:D10"/>
    <mergeCell ref="B11:B13"/>
    <mergeCell ref="D11:D13"/>
    <mergeCell ref="B14:B16"/>
    <mergeCell ref="B64:F64"/>
    <mergeCell ref="B78:F78"/>
    <mergeCell ref="B79:D79"/>
    <mergeCell ref="E79:F79"/>
    <mergeCell ref="B80:D80"/>
    <mergeCell ref="E80:F80"/>
    <mergeCell ref="B70:D70"/>
    <mergeCell ref="B71:D71"/>
    <mergeCell ref="E66:F66"/>
    <mergeCell ref="E67:F67"/>
    <mergeCell ref="E68:F68"/>
    <mergeCell ref="E69:F69"/>
    <mergeCell ref="E70:F70"/>
    <mergeCell ref="E71:F71"/>
    <mergeCell ref="B66:D66"/>
    <mergeCell ref="B67:D67"/>
    <mergeCell ref="B68:D68"/>
    <mergeCell ref="B69:D69"/>
    <mergeCell ref="E65:F65"/>
    <mergeCell ref="B65:D65"/>
    <mergeCell ref="B84:D84"/>
    <mergeCell ref="E84:F84"/>
    <mergeCell ref="B85:D85"/>
    <mergeCell ref="E85:F85"/>
    <mergeCell ref="B91:F91"/>
    <mergeCell ref="B81:D81"/>
    <mergeCell ref="E81:F81"/>
    <mergeCell ref="B82:D82"/>
    <mergeCell ref="E82:F82"/>
    <mergeCell ref="B83:D83"/>
    <mergeCell ref="E83:F83"/>
    <mergeCell ref="B95:D95"/>
    <mergeCell ref="E95:F95"/>
    <mergeCell ref="B96:D96"/>
    <mergeCell ref="E96:F96"/>
    <mergeCell ref="B97:D97"/>
    <mergeCell ref="E97:F97"/>
    <mergeCell ref="B92:D92"/>
    <mergeCell ref="E92:F92"/>
    <mergeCell ref="B93:D93"/>
    <mergeCell ref="E93:F93"/>
    <mergeCell ref="B94:D94"/>
    <mergeCell ref="E94:F94"/>
    <mergeCell ref="B108:D108"/>
    <mergeCell ref="E108:F108"/>
    <mergeCell ref="B109:D109"/>
    <mergeCell ref="E109:F109"/>
    <mergeCell ref="B110:D110"/>
    <mergeCell ref="E110:F110"/>
    <mergeCell ref="B98:D98"/>
    <mergeCell ref="E98:F98"/>
    <mergeCell ref="B106:F106"/>
    <mergeCell ref="B107:D107"/>
    <mergeCell ref="E107:F107"/>
    <mergeCell ref="B121:F121"/>
    <mergeCell ref="B122:D122"/>
    <mergeCell ref="E122:F122"/>
    <mergeCell ref="B123:D123"/>
    <mergeCell ref="E123:F123"/>
    <mergeCell ref="B111:D111"/>
    <mergeCell ref="E111:F111"/>
    <mergeCell ref="B112:D112"/>
    <mergeCell ref="E112:F112"/>
    <mergeCell ref="B113:D113"/>
    <mergeCell ref="E113:F113"/>
    <mergeCell ref="B127:D127"/>
    <mergeCell ref="E127:F127"/>
    <mergeCell ref="B128:D128"/>
    <mergeCell ref="E128:F128"/>
    <mergeCell ref="B135:F135"/>
    <mergeCell ref="B124:D124"/>
    <mergeCell ref="E124:F124"/>
    <mergeCell ref="B125:D125"/>
    <mergeCell ref="E125:F125"/>
    <mergeCell ref="B126:D126"/>
    <mergeCell ref="E126:F126"/>
    <mergeCell ref="B142:D142"/>
    <mergeCell ref="E142:F142"/>
    <mergeCell ref="B139:D139"/>
    <mergeCell ref="E139:F139"/>
    <mergeCell ref="B140:D140"/>
    <mergeCell ref="E140:F140"/>
    <mergeCell ref="B141:D141"/>
    <mergeCell ref="E141:F141"/>
    <mergeCell ref="B136:D136"/>
    <mergeCell ref="E136:F136"/>
    <mergeCell ref="B137:D137"/>
    <mergeCell ref="E137:F137"/>
    <mergeCell ref="B138:D138"/>
    <mergeCell ref="E138:F13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Gonzalez</dc:creator>
  <cp:lastModifiedBy>Cristian Gonzalez</cp:lastModifiedBy>
  <dcterms:created xsi:type="dcterms:W3CDTF">2018-10-08T19:57:29Z</dcterms:created>
  <dcterms:modified xsi:type="dcterms:W3CDTF">2018-10-21T01:14:50Z</dcterms:modified>
</cp:coreProperties>
</file>