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\Desktop\Documentos\Programacion y desarrollo web\HTML-CSS-JS\Proyectos\P Right\Documentación\"/>
    </mc:Choice>
  </mc:AlternateContent>
  <xr:revisionPtr revIDLastSave="0" documentId="8_{5892604E-45C8-4B99-80AD-B4021F62C7CE}" xr6:coauthVersionLast="34" xr6:coauthVersionMax="34" xr10:uidLastSave="{00000000-0000-0000-0000-000000000000}"/>
  <bookViews>
    <workbookView xWindow="0" yWindow="0" windowWidth="18210" windowHeight="7793" xr2:uid="{00000000-000D-0000-FFFF-FFFF00000000}"/>
  </bookViews>
  <sheets>
    <sheet name="Resumen General" sheetId="10" r:id="rId1"/>
    <sheet name="2018" sheetId="17" r:id="rId2"/>
    <sheet name="2017" sheetId="16" r:id="rId3"/>
    <sheet name="2016" sheetId="15" r:id="rId4"/>
    <sheet name="2015" sheetId="13" r:id="rId5"/>
    <sheet name="2014" sheetId="12" r:id="rId6"/>
    <sheet name="2013" sheetId="11" r:id="rId7"/>
    <sheet name="2012" sheetId="5" r:id="rId8"/>
    <sheet name="2011" sheetId="3" r:id="rId9"/>
    <sheet name="2010" sheetId="6" r:id="rId10"/>
    <sheet name="2009" sheetId="7" r:id="rId11"/>
    <sheet name="2008" sheetId="8" r:id="rId12"/>
    <sheet name="2007" sheetId="9" r:id="rId13"/>
    <sheet name="2006" sheetId="4" r:id="rId14"/>
  </sheets>
  <definedNames>
    <definedName name="_xlnm.Print_Area" localSheetId="13">'2006'!$A$1:$I$52</definedName>
    <definedName name="_xlnm.Print_Area" localSheetId="12">'2007'!$A$1:$I$55</definedName>
    <definedName name="_xlnm.Print_Area" localSheetId="11">'2008'!$A$1:$I$73</definedName>
    <definedName name="_xlnm.Print_Area" localSheetId="10">'2009'!$A$1:$K$83</definedName>
    <definedName name="_xlnm.Print_Area" localSheetId="9">'2010'!$A$1:$I$93</definedName>
    <definedName name="_xlnm.Print_Area" localSheetId="8">'2011'!$A$1:$I$112</definedName>
    <definedName name="_xlnm.Print_Area" localSheetId="7">'2012'!$A$1:$I$117</definedName>
    <definedName name="_xlnm.Print_Area" localSheetId="6">'2013'!$A$76:$H$115</definedName>
    <definedName name="_xlnm.Print_Area" localSheetId="5">'2014'!$B$72:$G$114</definedName>
    <definedName name="_xlnm.Print_Area" localSheetId="4">'2015'!$A$1:$H$141</definedName>
    <definedName name="_xlnm.Print_Area" localSheetId="3">'2016'!$A$1:$H$161</definedName>
    <definedName name="_xlnm.Print_Area" localSheetId="2">'2017'!$A$1:$H$159</definedName>
    <definedName name="_xlnm.Print_Area" localSheetId="1">'2018'!$A$1:$H$166</definedName>
    <definedName name="_xlnm.Print_Area" localSheetId="0">'Resumen General'!$A$1:$P$136</definedName>
  </definedNames>
  <calcPr calcId="179021"/>
</workbook>
</file>

<file path=xl/calcChain.xml><?xml version="1.0" encoding="utf-8"?>
<calcChain xmlns="http://schemas.openxmlformats.org/spreadsheetml/2006/main">
  <c r="G162" i="17" l="1"/>
  <c r="G121" i="17"/>
  <c r="G161" i="17" l="1"/>
  <c r="G115" i="17"/>
  <c r="G98" i="17"/>
  <c r="G90" i="17"/>
  <c r="G88" i="17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32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7" i="10"/>
  <c r="F165" i="17"/>
  <c r="E165" i="17"/>
  <c r="D165" i="17"/>
  <c r="C165" i="17"/>
  <c r="G164" i="17"/>
  <c r="G163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0" i="17"/>
  <c r="G119" i="17"/>
  <c r="G118" i="17"/>
  <c r="G117" i="17"/>
  <c r="G116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7" i="17"/>
  <c r="G96" i="17"/>
  <c r="G95" i="17"/>
  <c r="G94" i="17"/>
  <c r="G93" i="17"/>
  <c r="G92" i="17"/>
  <c r="G91" i="17"/>
  <c r="G89" i="17"/>
  <c r="G87" i="17"/>
  <c r="G86" i="17"/>
  <c r="G85" i="17"/>
  <c r="G84" i="17"/>
  <c r="G83" i="17"/>
  <c r="G82" i="17"/>
  <c r="G81" i="17"/>
  <c r="G49" i="17"/>
  <c r="F49" i="17"/>
  <c r="E49" i="17"/>
  <c r="D49" i="17"/>
  <c r="C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F24" i="17"/>
  <c r="E24" i="17"/>
  <c r="D24" i="17"/>
  <c r="C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H49" i="17" l="1"/>
  <c r="G165" i="17"/>
  <c r="G24" i="17"/>
  <c r="N134" i="10"/>
  <c r="N24" i="10"/>
  <c r="C49" i="16"/>
  <c r="D49" i="16"/>
  <c r="E49" i="16"/>
  <c r="F49" i="16"/>
  <c r="G49" i="16"/>
  <c r="G134" i="16"/>
  <c r="G154" i="16" l="1"/>
  <c r="G126" i="16"/>
  <c r="G101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G153" i="16" l="1"/>
  <c r="G124" i="16"/>
  <c r="G92" i="16"/>
  <c r="G150" i="16" l="1"/>
  <c r="G144" i="16"/>
  <c r="G106" i="16"/>
  <c r="G93" i="16"/>
  <c r="M134" i="10"/>
  <c r="F158" i="16"/>
  <c r="E158" i="16"/>
  <c r="D158" i="16"/>
  <c r="C158" i="16"/>
  <c r="G157" i="16"/>
  <c r="G156" i="16"/>
  <c r="G155" i="16"/>
  <c r="G152" i="16"/>
  <c r="G151" i="16"/>
  <c r="G149" i="16"/>
  <c r="G148" i="16"/>
  <c r="G147" i="16"/>
  <c r="G146" i="16"/>
  <c r="G145" i="16"/>
  <c r="G143" i="16"/>
  <c r="G142" i="16"/>
  <c r="G141" i="16"/>
  <c r="G140" i="16"/>
  <c r="G139" i="16"/>
  <c r="G138" i="16"/>
  <c r="G137" i="16"/>
  <c r="G136" i="16"/>
  <c r="G135" i="16"/>
  <c r="G133" i="16"/>
  <c r="G132" i="16"/>
  <c r="G131" i="16"/>
  <c r="G130" i="16"/>
  <c r="G129" i="16"/>
  <c r="G128" i="16"/>
  <c r="G125" i="16"/>
  <c r="G127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5" i="16"/>
  <c r="G104" i="16"/>
  <c r="G103" i="16"/>
  <c r="G102" i="16"/>
  <c r="G100" i="16"/>
  <c r="G99" i="16"/>
  <c r="G98" i="16"/>
  <c r="G97" i="16"/>
  <c r="G96" i="16"/>
  <c r="G95" i="16"/>
  <c r="G94" i="16"/>
  <c r="G91" i="16"/>
  <c r="G90" i="16"/>
  <c r="G89" i="16"/>
  <c r="G88" i="16"/>
  <c r="G87" i="16"/>
  <c r="G86" i="16"/>
  <c r="G85" i="16"/>
  <c r="G84" i="16"/>
  <c r="G83" i="16"/>
  <c r="G82" i="16"/>
  <c r="G81" i="16"/>
  <c r="F24" i="16"/>
  <c r="E24" i="16"/>
  <c r="D24" i="16"/>
  <c r="C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M24" i="10"/>
  <c r="G158" i="16" l="1"/>
  <c r="H49" i="16"/>
  <c r="G24" i="16"/>
  <c r="G158" i="15"/>
  <c r="G150" i="15"/>
  <c r="G131" i="15"/>
  <c r="G116" i="15"/>
  <c r="G111" i="15"/>
  <c r="G99" i="15"/>
  <c r="G98" i="15"/>
  <c r="G86" i="15"/>
  <c r="O134" i="10" l="1"/>
  <c r="G154" i="15"/>
  <c r="G101" i="15"/>
  <c r="G118" i="15"/>
  <c r="G91" i="15"/>
  <c r="G89" i="15"/>
  <c r="G87" i="15"/>
  <c r="H28" i="15" l="1"/>
  <c r="G109" i="15" l="1"/>
  <c r="G106" i="15"/>
  <c r="G103" i="15"/>
  <c r="G159" i="15"/>
  <c r="G155" i="15"/>
  <c r="G149" i="15"/>
  <c r="G156" i="15"/>
  <c r="G151" i="15"/>
  <c r="G133" i="15"/>
  <c r="G130" i="15"/>
  <c r="G122" i="15"/>
  <c r="G123" i="15"/>
  <c r="G115" i="15"/>
  <c r="G117" i="15"/>
  <c r="G114" i="15"/>
  <c r="G92" i="15"/>
  <c r="H38" i="15"/>
  <c r="L134" i="10"/>
  <c r="L24" i="10"/>
  <c r="H47" i="15"/>
  <c r="G22" i="15"/>
  <c r="F160" i="15"/>
  <c r="E160" i="15"/>
  <c r="D160" i="15"/>
  <c r="C160" i="15"/>
  <c r="G157" i="15"/>
  <c r="G153" i="15"/>
  <c r="G152" i="15"/>
  <c r="G148" i="15"/>
  <c r="G146" i="15"/>
  <c r="G147" i="15"/>
  <c r="G145" i="15"/>
  <c r="G144" i="15"/>
  <c r="G142" i="15"/>
  <c r="G141" i="15"/>
  <c r="G140" i="15"/>
  <c r="G143" i="15"/>
  <c r="G139" i="15"/>
  <c r="G138" i="15"/>
  <c r="G137" i="15"/>
  <c r="G136" i="15"/>
  <c r="G135" i="15"/>
  <c r="G134" i="15"/>
  <c r="G132" i="15"/>
  <c r="G129" i="15"/>
  <c r="G128" i="15"/>
  <c r="G127" i="15"/>
  <c r="G126" i="15"/>
  <c r="G125" i="15"/>
  <c r="G124" i="15"/>
  <c r="G121" i="15"/>
  <c r="G120" i="15"/>
  <c r="G119" i="15"/>
  <c r="G113" i="15"/>
  <c r="G112" i="15"/>
  <c r="G110" i="15"/>
  <c r="G108" i="15"/>
  <c r="G107" i="15"/>
  <c r="G105" i="15"/>
  <c r="G104" i="15"/>
  <c r="G102" i="15"/>
  <c r="G100" i="15"/>
  <c r="G97" i="15"/>
  <c r="G96" i="15"/>
  <c r="G95" i="15"/>
  <c r="G94" i="15"/>
  <c r="G93" i="15"/>
  <c r="G90" i="15"/>
  <c r="G88" i="15"/>
  <c r="G85" i="15"/>
  <c r="G84" i="15"/>
  <c r="G83" i="15"/>
  <c r="G82" i="15"/>
  <c r="G81" i="15"/>
  <c r="G49" i="15"/>
  <c r="F49" i="15"/>
  <c r="E49" i="15"/>
  <c r="D49" i="15"/>
  <c r="C49" i="15"/>
  <c r="H48" i="15"/>
  <c r="H46" i="15"/>
  <c r="H45" i="15"/>
  <c r="H44" i="15"/>
  <c r="H43" i="15"/>
  <c r="H42" i="15"/>
  <c r="H41" i="15"/>
  <c r="H40" i="15"/>
  <c r="H39" i="15"/>
  <c r="H37" i="15"/>
  <c r="H36" i="15"/>
  <c r="H35" i="15"/>
  <c r="H34" i="15"/>
  <c r="H33" i="15"/>
  <c r="H32" i="15"/>
  <c r="H31" i="15"/>
  <c r="H30" i="15"/>
  <c r="H29" i="15"/>
  <c r="F24" i="15"/>
  <c r="E24" i="15"/>
  <c r="D24" i="15"/>
  <c r="C24" i="15"/>
  <c r="G23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K134" i="10"/>
  <c r="K24" i="10"/>
  <c r="G9" i="13"/>
  <c r="H45" i="13"/>
  <c r="G138" i="13"/>
  <c r="G137" i="13"/>
  <c r="G128" i="13"/>
  <c r="G132" i="13"/>
  <c r="G133" i="13"/>
  <c r="G136" i="13"/>
  <c r="G135" i="13"/>
  <c r="G134" i="13"/>
  <c r="G122" i="13"/>
  <c r="G117" i="13"/>
  <c r="G116" i="13"/>
  <c r="G115" i="13"/>
  <c r="G114" i="13"/>
  <c r="G113" i="13"/>
  <c r="G110" i="13"/>
  <c r="G105" i="13"/>
  <c r="G98" i="13"/>
  <c r="G95" i="13"/>
  <c r="G94" i="13"/>
  <c r="G91" i="13"/>
  <c r="G92" i="13"/>
  <c r="G89" i="13"/>
  <c r="G103" i="13"/>
  <c r="H31" i="13"/>
  <c r="G106" i="13"/>
  <c r="H36" i="13"/>
  <c r="C24" i="13"/>
  <c r="G24" i="13" s="1"/>
  <c r="G81" i="13"/>
  <c r="G140" i="13" s="1"/>
  <c r="G82" i="13"/>
  <c r="G83" i="13"/>
  <c r="G84" i="13"/>
  <c r="G85" i="13"/>
  <c r="G86" i="13"/>
  <c r="G87" i="13"/>
  <c r="G88" i="13"/>
  <c r="G90" i="13"/>
  <c r="G93" i="13"/>
  <c r="G96" i="13"/>
  <c r="G97" i="13"/>
  <c r="G99" i="13"/>
  <c r="G100" i="13"/>
  <c r="G101" i="13"/>
  <c r="G102" i="13"/>
  <c r="G104" i="13"/>
  <c r="G107" i="13"/>
  <c r="G108" i="13"/>
  <c r="G109" i="13"/>
  <c r="G111" i="13"/>
  <c r="G112" i="13"/>
  <c r="G118" i="13"/>
  <c r="G119" i="13"/>
  <c r="G120" i="13"/>
  <c r="G121" i="13"/>
  <c r="G123" i="13"/>
  <c r="G124" i="13"/>
  <c r="G125" i="13"/>
  <c r="G126" i="13"/>
  <c r="G127" i="13"/>
  <c r="G129" i="13"/>
  <c r="G130" i="13"/>
  <c r="G131" i="13"/>
  <c r="G139" i="13"/>
  <c r="G80" i="13"/>
  <c r="D140" i="13"/>
  <c r="E140" i="13"/>
  <c r="F140" i="13"/>
  <c r="C140" i="13"/>
  <c r="G84" i="11"/>
  <c r="G114" i="11" s="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83" i="11"/>
  <c r="C134" i="10"/>
  <c r="D134" i="10"/>
  <c r="E134" i="10"/>
  <c r="F134" i="10"/>
  <c r="G134" i="10"/>
  <c r="H134" i="10"/>
  <c r="I134" i="10"/>
  <c r="J134" i="10"/>
  <c r="D10" i="9"/>
  <c r="E10" i="9"/>
  <c r="F10" i="9"/>
  <c r="D21" i="7"/>
  <c r="E21" i="7"/>
  <c r="F21" i="7"/>
  <c r="C21" i="7"/>
  <c r="D23" i="5"/>
  <c r="E23" i="5"/>
  <c r="F23" i="5"/>
  <c r="C23" i="5"/>
  <c r="E24" i="10"/>
  <c r="F24" i="10"/>
  <c r="G24" i="10"/>
  <c r="H24" i="10"/>
  <c r="I24" i="10"/>
  <c r="J24" i="10"/>
  <c r="G48" i="13"/>
  <c r="F48" i="13"/>
  <c r="E48" i="13"/>
  <c r="D48" i="13"/>
  <c r="C48" i="13"/>
  <c r="H47" i="13"/>
  <c r="H44" i="13"/>
  <c r="H43" i="13"/>
  <c r="H42" i="13"/>
  <c r="H41" i="13"/>
  <c r="H40" i="13"/>
  <c r="H39" i="13"/>
  <c r="H38" i="13"/>
  <c r="H37" i="13"/>
  <c r="H35" i="13"/>
  <c r="H34" i="13"/>
  <c r="H33" i="13"/>
  <c r="H32" i="13"/>
  <c r="H30" i="13"/>
  <c r="H29" i="13"/>
  <c r="H28" i="13"/>
  <c r="F24" i="13"/>
  <c r="E24" i="13"/>
  <c r="D24" i="13"/>
  <c r="G23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8" i="13"/>
  <c r="G7" i="13"/>
  <c r="G6" i="13"/>
  <c r="G99" i="12"/>
  <c r="D114" i="12"/>
  <c r="E114" i="12"/>
  <c r="F114" i="12"/>
  <c r="G113" i="12"/>
  <c r="C114" i="12"/>
  <c r="G98" i="12"/>
  <c r="G90" i="12"/>
  <c r="G92" i="12"/>
  <c r="G93" i="12"/>
  <c r="G89" i="12"/>
  <c r="G88" i="12"/>
  <c r="G87" i="12"/>
  <c r="G91" i="12"/>
  <c r="G86" i="12"/>
  <c r="G85" i="12"/>
  <c r="G84" i="12"/>
  <c r="G77" i="12"/>
  <c r="G79" i="12"/>
  <c r="G78" i="12"/>
  <c r="G114" i="12" s="1"/>
  <c r="G80" i="12"/>
  <c r="G81" i="12"/>
  <c r="G82" i="12"/>
  <c r="G83" i="12"/>
  <c r="G94" i="12"/>
  <c r="G95" i="12"/>
  <c r="G96" i="12"/>
  <c r="G97" i="12"/>
  <c r="G100" i="12"/>
  <c r="G101" i="12"/>
  <c r="G102" i="12"/>
  <c r="G103" i="12"/>
  <c r="G105" i="12"/>
  <c r="G106" i="12"/>
  <c r="G107" i="12"/>
  <c r="G108" i="12"/>
  <c r="G109" i="12"/>
  <c r="G110" i="12"/>
  <c r="G104" i="12"/>
  <c r="G111" i="12"/>
  <c r="G112" i="12"/>
  <c r="G7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6" i="12"/>
  <c r="G44" i="12"/>
  <c r="F44" i="12"/>
  <c r="H44" i="12" s="1"/>
  <c r="E44" i="12"/>
  <c r="D44" i="12"/>
  <c r="C44" i="12"/>
  <c r="H42" i="12"/>
  <c r="H43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C23" i="12"/>
  <c r="D23" i="12"/>
  <c r="E23" i="12"/>
  <c r="G23" i="12" s="1"/>
  <c r="F23" i="12"/>
  <c r="C24" i="10"/>
  <c r="D24" i="10"/>
  <c r="B24" i="10"/>
  <c r="D114" i="11"/>
  <c r="E114" i="11"/>
  <c r="F114" i="11"/>
  <c r="C114" i="11"/>
  <c r="C46" i="11"/>
  <c r="H46" i="11" s="1"/>
  <c r="G46" i="11"/>
  <c r="H30" i="11"/>
  <c r="H29" i="11"/>
  <c r="E23" i="11"/>
  <c r="F23" i="11"/>
  <c r="D23" i="11"/>
  <c r="C23" i="11"/>
  <c r="G6" i="11"/>
  <c r="B134" i="10"/>
  <c r="B135" i="10" s="1"/>
  <c r="D46" i="11"/>
  <c r="E46" i="11"/>
  <c r="F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2" i="11"/>
  <c r="G21" i="11"/>
  <c r="C17" i="4"/>
  <c r="C18" i="9"/>
  <c r="D15" i="8"/>
  <c r="E15" i="8"/>
  <c r="F15" i="8"/>
  <c r="C15" i="8"/>
  <c r="D28" i="8"/>
  <c r="E28" i="8"/>
  <c r="H28" i="8" s="1"/>
  <c r="F28" i="8"/>
  <c r="G28" i="8"/>
  <c r="C28" i="8"/>
  <c r="C10" i="9"/>
  <c r="G60" i="8"/>
  <c r="G61" i="8"/>
  <c r="G62" i="8"/>
  <c r="G63" i="8"/>
  <c r="G64" i="8"/>
  <c r="G65" i="8"/>
  <c r="G66" i="8"/>
  <c r="G67" i="8"/>
  <c r="G68" i="8"/>
  <c r="G69" i="8"/>
  <c r="G70" i="8"/>
  <c r="G71" i="8"/>
  <c r="G59" i="8"/>
  <c r="G72" i="8" s="1"/>
  <c r="H19" i="8"/>
  <c r="G42" i="6"/>
  <c r="H27" i="6"/>
  <c r="H42" i="6" s="1"/>
  <c r="F21" i="6"/>
  <c r="D21" i="6"/>
  <c r="E21" i="6"/>
  <c r="C21" i="6"/>
  <c r="D42" i="6"/>
  <c r="E42" i="6"/>
  <c r="F42" i="6"/>
  <c r="C42" i="6"/>
  <c r="C92" i="6"/>
  <c r="G75" i="6"/>
  <c r="C111" i="3"/>
  <c r="G110" i="3"/>
  <c r="D21" i="3"/>
  <c r="E21" i="3"/>
  <c r="G21" i="3" s="1"/>
  <c r="F21" i="3"/>
  <c r="C21" i="3"/>
  <c r="G6" i="3"/>
  <c r="D42" i="3"/>
  <c r="E42" i="3"/>
  <c r="F42" i="3"/>
  <c r="G42" i="3"/>
  <c r="C42" i="3"/>
  <c r="H41" i="3"/>
  <c r="H27" i="3"/>
  <c r="G46" i="5"/>
  <c r="F46" i="5"/>
  <c r="E46" i="5"/>
  <c r="D46" i="5"/>
  <c r="C46" i="5"/>
  <c r="H46" i="5" s="1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13" i="4"/>
  <c r="H17" i="4" s="1"/>
  <c r="H14" i="4"/>
  <c r="H15" i="4"/>
  <c r="H16" i="4"/>
  <c r="G17" i="4"/>
  <c r="F17" i="4"/>
  <c r="E17" i="4"/>
  <c r="D17" i="4"/>
  <c r="G18" i="9"/>
  <c r="F18" i="9"/>
  <c r="E18" i="9"/>
  <c r="D18" i="9"/>
  <c r="H18" i="9"/>
  <c r="H17" i="9"/>
  <c r="H16" i="9"/>
  <c r="H15" i="9"/>
  <c r="H14" i="9"/>
  <c r="H26" i="8"/>
  <c r="H27" i="8"/>
  <c r="H25" i="8"/>
  <c r="H24" i="8"/>
  <c r="H23" i="8"/>
  <c r="H22" i="8"/>
  <c r="H21" i="8"/>
  <c r="H20" i="8"/>
  <c r="I40" i="7"/>
  <c r="H40" i="7"/>
  <c r="G40" i="7"/>
  <c r="F40" i="7"/>
  <c r="E40" i="7"/>
  <c r="D40" i="7"/>
  <c r="C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G7" i="4"/>
  <c r="G8" i="4"/>
  <c r="G6" i="4"/>
  <c r="G9" i="4" s="1"/>
  <c r="G45" i="4"/>
  <c r="G51" i="4" s="1"/>
  <c r="G46" i="4"/>
  <c r="G47" i="4"/>
  <c r="G48" i="4"/>
  <c r="G49" i="4"/>
  <c r="G50" i="4"/>
  <c r="F51" i="4"/>
  <c r="E51" i="4"/>
  <c r="D51" i="4"/>
  <c r="C51" i="4"/>
  <c r="F9" i="4"/>
  <c r="E9" i="4"/>
  <c r="D9" i="4"/>
  <c r="C9" i="4"/>
  <c r="G47" i="9"/>
  <c r="G54" i="9" s="1"/>
  <c r="G48" i="9"/>
  <c r="G49" i="9"/>
  <c r="G50" i="9"/>
  <c r="G51" i="9"/>
  <c r="G52" i="9"/>
  <c r="G53" i="9"/>
  <c r="F54" i="9"/>
  <c r="E54" i="9"/>
  <c r="D54" i="9"/>
  <c r="C54" i="9"/>
  <c r="G9" i="9"/>
  <c r="G6" i="9"/>
  <c r="G10" i="9" s="1"/>
  <c r="G7" i="9"/>
  <c r="G8" i="9"/>
  <c r="F72" i="8"/>
  <c r="E72" i="8"/>
  <c r="D72" i="8"/>
  <c r="C72" i="8"/>
  <c r="G6" i="8"/>
  <c r="G15" i="8" s="1"/>
  <c r="G7" i="8"/>
  <c r="G8" i="8"/>
  <c r="G9" i="8"/>
  <c r="G10" i="8"/>
  <c r="G11" i="8"/>
  <c r="G12" i="8"/>
  <c r="G14" i="8"/>
  <c r="G13" i="8"/>
  <c r="G71" i="7"/>
  <c r="G72" i="7"/>
  <c r="G82" i="7" s="1"/>
  <c r="G73" i="7"/>
  <c r="G74" i="7"/>
  <c r="G75" i="7"/>
  <c r="G76" i="7"/>
  <c r="G77" i="7"/>
  <c r="G78" i="7"/>
  <c r="G79" i="7"/>
  <c r="G80" i="7"/>
  <c r="G81" i="7"/>
  <c r="F82" i="7"/>
  <c r="E82" i="7"/>
  <c r="D82" i="7"/>
  <c r="C82" i="7"/>
  <c r="G6" i="7"/>
  <c r="G21" i="7" s="1"/>
  <c r="G7" i="7"/>
  <c r="G8" i="7"/>
  <c r="G9" i="7"/>
  <c r="G10" i="7"/>
  <c r="G11" i="7"/>
  <c r="G12" i="7"/>
  <c r="G13" i="7"/>
  <c r="G14" i="7"/>
  <c r="G15" i="7"/>
  <c r="G16" i="7"/>
  <c r="G17" i="7"/>
  <c r="G18" i="7"/>
  <c r="G20" i="7"/>
  <c r="G19" i="7"/>
  <c r="G76" i="6"/>
  <c r="G77" i="6"/>
  <c r="G78" i="6"/>
  <c r="G92" i="6" s="1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F92" i="6"/>
  <c r="E92" i="6"/>
  <c r="D92" i="6"/>
  <c r="G6" i="6"/>
  <c r="G21" i="6" s="1"/>
  <c r="G7" i="6"/>
  <c r="G8" i="6"/>
  <c r="G9" i="6"/>
  <c r="G10" i="6"/>
  <c r="G11" i="6"/>
  <c r="G12" i="6"/>
  <c r="G13" i="6"/>
  <c r="G14" i="6"/>
  <c r="G15" i="6"/>
  <c r="G16" i="6"/>
  <c r="G17" i="6"/>
  <c r="G18" i="6"/>
  <c r="G20" i="6"/>
  <c r="G19" i="6"/>
  <c r="G22" i="5"/>
  <c r="G6" i="5"/>
  <c r="G23" i="5" s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80" i="5"/>
  <c r="G81" i="5"/>
  <c r="G82" i="5"/>
  <c r="G83" i="5"/>
  <c r="G84" i="5"/>
  <c r="G85" i="5"/>
  <c r="G86" i="5"/>
  <c r="G87" i="5"/>
  <c r="G88" i="5"/>
  <c r="G89" i="5"/>
  <c r="G116" i="5" s="1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F116" i="5"/>
  <c r="E116" i="5"/>
  <c r="D116" i="5"/>
  <c r="C116" i="5"/>
  <c r="G20" i="3"/>
  <c r="G76" i="3"/>
  <c r="G111" i="3" s="1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111" i="3"/>
  <c r="E111" i="3"/>
  <c r="D111" i="3"/>
  <c r="H28" i="3"/>
  <c r="H42" i="3" s="1"/>
  <c r="H29" i="3"/>
  <c r="H30" i="3"/>
  <c r="H31" i="3"/>
  <c r="H32" i="3"/>
  <c r="H33" i="3"/>
  <c r="H34" i="3"/>
  <c r="H35" i="3"/>
  <c r="H36" i="3"/>
  <c r="H37" i="3"/>
  <c r="H38" i="3"/>
  <c r="H39" i="3"/>
  <c r="H4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23" i="11"/>
  <c r="H48" i="13"/>
  <c r="C135" i="10" l="1"/>
  <c r="D135" i="10" s="1"/>
  <c r="E135" i="10" s="1"/>
  <c r="F135" i="10" s="1"/>
  <c r="G135" i="10" s="1"/>
  <c r="H135" i="10" s="1"/>
  <c r="I135" i="10" s="1"/>
  <c r="J135" i="10" s="1"/>
  <c r="K135" i="10" s="1"/>
  <c r="L135" i="10" s="1"/>
  <c r="M135" i="10" s="1"/>
  <c r="N135" i="10" s="1"/>
  <c r="O24" i="10"/>
  <c r="G24" i="15"/>
  <c r="H49" i="15"/>
  <c r="G160" i="15"/>
</calcChain>
</file>

<file path=xl/sharedStrings.xml><?xml version="1.0" encoding="utf-8"?>
<sst xmlns="http://schemas.openxmlformats.org/spreadsheetml/2006/main" count="1347" uniqueCount="271">
  <si>
    <t>Cuarto Trimestre</t>
  </si>
  <si>
    <t>Primer Trimestre</t>
  </si>
  <si>
    <t>Segundo Trimestre</t>
  </si>
  <si>
    <t>Tercer Trimestre</t>
  </si>
  <si>
    <t>Número Mensajes</t>
  </si>
  <si>
    <t>OO. CC.</t>
  </si>
  <si>
    <t>Cataluña</t>
  </si>
  <si>
    <t>C. y León</t>
  </si>
  <si>
    <t>C. Valenciana</t>
  </si>
  <si>
    <t>I.Balears</t>
  </si>
  <si>
    <t>Comunidades</t>
  </si>
  <si>
    <t>Andalucía</t>
  </si>
  <si>
    <t>Aragón</t>
  </si>
  <si>
    <t>C. de Madrid</t>
  </si>
  <si>
    <t>C. La Mancha</t>
  </si>
  <si>
    <t>Ceuta</t>
  </si>
  <si>
    <t>Extremadura</t>
  </si>
  <si>
    <t>Galicia</t>
  </si>
  <si>
    <t>La Rioja</t>
  </si>
  <si>
    <t>Melilla</t>
  </si>
  <si>
    <t>R. de Murcia</t>
  </si>
  <si>
    <t>Usuarios</t>
  </si>
  <si>
    <t>Perfil Lexnet Rmte</t>
  </si>
  <si>
    <t>Abogado</t>
  </si>
  <si>
    <t>Desconocido</t>
  </si>
  <si>
    <t>Fiscal</t>
  </si>
  <si>
    <t>Graduado Social</t>
  </si>
  <si>
    <t>Oficial Abogado Comunidad</t>
  </si>
  <si>
    <t>Oficial Fiscal</t>
  </si>
  <si>
    <t>Procurador</t>
  </si>
  <si>
    <t>Secretario Judicial</t>
  </si>
  <si>
    <t>Total general</t>
  </si>
  <si>
    <t>I. Estadísticas de uso Anual por CCAA-2010</t>
  </si>
  <si>
    <t>II. Alta de Usuarios de Lexnet-2010</t>
  </si>
  <si>
    <t>II. Alta de Usuarios de Lexnet-2009</t>
  </si>
  <si>
    <t>Notificaciones practicadas</t>
  </si>
  <si>
    <t>II. Alta de Usuarios de Lexnet (Histórico)</t>
  </si>
  <si>
    <t>Abogado Consorcio</t>
  </si>
  <si>
    <t>Abogado de Comunidad</t>
  </si>
  <si>
    <t>Abogado Fogasa</t>
  </si>
  <si>
    <t>Abogado Inem</t>
  </si>
  <si>
    <t>Abogado Seguridad Social</t>
  </si>
  <si>
    <t>Abogado Tributaria</t>
  </si>
  <si>
    <t>Administrador</t>
  </si>
  <si>
    <t>Administrador Abogado Comunidad</t>
  </si>
  <si>
    <t>Administrador Abogado de Estado</t>
  </si>
  <si>
    <t>Administrador Abogado Seguridad Social</t>
  </si>
  <si>
    <t>Administrador Abogado Tributaria</t>
  </si>
  <si>
    <t>Administrador de Organos Judiciales</t>
  </si>
  <si>
    <t>Administrador Delegación de Procuradores</t>
  </si>
  <si>
    <t>Administrador Graduado Social</t>
  </si>
  <si>
    <t>Administrador Procuradores</t>
  </si>
  <si>
    <t>Gestor Abogado Estado</t>
  </si>
  <si>
    <t>Gestor Abogado Fogasa</t>
  </si>
  <si>
    <t>Oficial de Reparto</t>
  </si>
  <si>
    <t>Oficial Designado</t>
  </si>
  <si>
    <t>Oficial Órgano</t>
  </si>
  <si>
    <t>Personal de la Abogacía del Estado</t>
  </si>
  <si>
    <t>Secretario de Reparto</t>
  </si>
  <si>
    <t>TOTAL ANUAL</t>
  </si>
  <si>
    <t>TOTAL ACUMULADO</t>
  </si>
  <si>
    <t xml:space="preserve">Total          </t>
  </si>
  <si>
    <t xml:space="preserve">Total </t>
  </si>
  <si>
    <t>CCAA Rmte</t>
  </si>
  <si>
    <t>ACUSE</t>
  </si>
  <si>
    <t>DEMANDA</t>
  </si>
  <si>
    <t>ESCRITO</t>
  </si>
  <si>
    <t>DILIGENCIA</t>
  </si>
  <si>
    <t>NOTIFICACIÓN</t>
  </si>
  <si>
    <t>RECIBÍ</t>
  </si>
  <si>
    <t>Número de usuarios que se han dado de alta en el aplicativo Lexnet clasificados por perfil</t>
  </si>
  <si>
    <t>Desglose de las comunicaciones practicadas por trimestre y  CCAA</t>
  </si>
  <si>
    <t>ITINERACION</t>
  </si>
  <si>
    <t>NOTIFICACION</t>
  </si>
  <si>
    <t>RECIBI</t>
  </si>
  <si>
    <t>Personal de la Abogacía Consorico</t>
  </si>
  <si>
    <t>Personal de la Abogacía FOGASA</t>
  </si>
  <si>
    <t>Personal de la Abogacía INEM</t>
  </si>
  <si>
    <t>Personal de la Abogacía Seguridad Social</t>
  </si>
  <si>
    <t>Personal de la Abogacía Tributaria</t>
  </si>
  <si>
    <t>I. Estadísticas de uso Anual por CCAA-2011</t>
  </si>
  <si>
    <t>II. Alta de Usuarios de Lexnet-2011</t>
  </si>
  <si>
    <t>I. Estadísticas de uso Anual por CCAA-2012</t>
  </si>
  <si>
    <t>II. Alta de Usuarios de Lexnet-2012</t>
  </si>
  <si>
    <t>Asturias</t>
  </si>
  <si>
    <t>Canarias</t>
  </si>
  <si>
    <t>Abogado del Estado/Personal Autorizado</t>
  </si>
  <si>
    <t>Administrador Fiscal</t>
  </si>
  <si>
    <t>Administrador Abogado Fogasa</t>
  </si>
  <si>
    <t>Gestor Abogado Comunidad</t>
  </si>
  <si>
    <t>II. Alta de Usuarios de Lexnet-2007</t>
  </si>
  <si>
    <t>I. Estadísticas de uso Anual por CCAA-2007</t>
  </si>
  <si>
    <t>I. Estadísticas de uso Anual por CCAA-2008</t>
  </si>
  <si>
    <t>II. Alta de Usuarios de Lexnet-2008</t>
  </si>
  <si>
    <t>I. Estadísticas de uso Anual por CCAA-2009</t>
  </si>
  <si>
    <t>I. Estadísticas de uso Anual por CCAA-2006</t>
  </si>
  <si>
    <t>Diligencia</t>
  </si>
  <si>
    <t>Gestor Abogado Seg Social</t>
  </si>
  <si>
    <t>Otros</t>
  </si>
  <si>
    <t>Órgano Judicial</t>
  </si>
  <si>
    <t>q</t>
  </si>
  <si>
    <t>Total</t>
  </si>
  <si>
    <t>Fiscal de menores</t>
  </si>
  <si>
    <t>I. Estadísticas de uso Anual por CCAA-2013</t>
  </si>
  <si>
    <t>II. Alta de Usuarios de Lexnet-2013</t>
  </si>
  <si>
    <t>Abogado Seguridad Social (Provincial)</t>
  </si>
  <si>
    <t>Gestor Abogado Consorcio</t>
  </si>
  <si>
    <t>Órganos centrales</t>
  </si>
  <si>
    <t>Acuse</t>
  </si>
  <si>
    <t>Escrito</t>
  </si>
  <si>
    <t>Itineración</t>
  </si>
  <si>
    <t>Notificación</t>
  </si>
  <si>
    <t>Recibí</t>
  </si>
  <si>
    <t>Comunidad Autónoma</t>
  </si>
  <si>
    <t>Perfil</t>
  </si>
  <si>
    <t>Abogado TGSS (Provincial)</t>
  </si>
  <si>
    <t>Administrador Órganos Judiciales</t>
  </si>
  <si>
    <t>Administrador LexNET</t>
  </si>
  <si>
    <t>Administrador OIP</t>
  </si>
  <si>
    <t>Administrador TGSS (Provincial)</t>
  </si>
  <si>
    <t>Juez eCodex</t>
  </si>
  <si>
    <t>Personal de Abogacía Comunidad</t>
  </si>
  <si>
    <t>Personal de Abogacía Consorcio</t>
  </si>
  <si>
    <t>Personal de Abogacía Estado</t>
  </si>
  <si>
    <t>Personal de Abogacía FOGASA</t>
  </si>
  <si>
    <t>Personal de Abogacía INEM</t>
  </si>
  <si>
    <t>No informado (Otros)</t>
  </si>
  <si>
    <t>Comunidad de Madrid</t>
  </si>
  <si>
    <t>Castilla - La Mancha</t>
  </si>
  <si>
    <t>Comunidad Valenciana</t>
  </si>
  <si>
    <t>Castilla y León</t>
  </si>
  <si>
    <t>Illes Balears</t>
  </si>
  <si>
    <t>Región de Murcia</t>
  </si>
  <si>
    <t>Primer trimestre</t>
  </si>
  <si>
    <t>Segundo trimestre</t>
  </si>
  <si>
    <t>Tercer trimestre</t>
  </si>
  <si>
    <t>Cuarto trimestre</t>
  </si>
  <si>
    <t>Desglose de las notificaciones practicadas por trimestre y  Comunidad Autónoma</t>
  </si>
  <si>
    <t>Desglose de los mensajes remitidos por tipo de comunicación y Comunidad Autónoma</t>
  </si>
  <si>
    <t>Nº Mensajes</t>
  </si>
  <si>
    <t>Administrador Abogado S. Social</t>
  </si>
  <si>
    <t>Administrador Deleg. Procuradores</t>
  </si>
  <si>
    <t>Abogado Estado/Personal autorizado</t>
  </si>
  <si>
    <t>Abogado Comunidad/Pers. autorizado</t>
  </si>
  <si>
    <t>Personal de Abogacía S. Social</t>
  </si>
  <si>
    <t>II. Alta de usuarios en LexNET durante 2014</t>
  </si>
  <si>
    <t>I. Estadística de uso anual de LexNET durante 2014</t>
  </si>
  <si>
    <t>Abogado FOGASA</t>
  </si>
  <si>
    <t>Abogado INEM</t>
  </si>
  <si>
    <t>I. Estadística de uso anual de LexNET durante 2015</t>
  </si>
  <si>
    <t>II. Alta de usuarios en LexNET durante 2015</t>
  </si>
  <si>
    <t>Total de notificaciones practicadas</t>
  </si>
  <si>
    <t>I. Estadísticas de uso anual por CCAA (HISTÓRICO)</t>
  </si>
  <si>
    <t>Abogado Comunidad/Personal autorizado</t>
  </si>
  <si>
    <t>Personal de Abogacía Seguridad Social</t>
  </si>
  <si>
    <t>Abogado AEAT/Personal autorizado</t>
  </si>
  <si>
    <t>Personal de Abogacía AEAT</t>
  </si>
  <si>
    <t>Abogado AEAT/Pers. autorizado</t>
  </si>
  <si>
    <t>TOTAL</t>
  </si>
  <si>
    <t>Administrador Abogado Estado</t>
  </si>
  <si>
    <t>Comunidad Foral de Navarra</t>
  </si>
  <si>
    <t>Tribunal Supremo</t>
  </si>
  <si>
    <t>Comunidad Autónoma / Organismo</t>
  </si>
  <si>
    <t>Audiencia Nacional</t>
  </si>
  <si>
    <t>Desglose acumulado anual de los mensajes remitidos por tipo de comunicación y comunidad autónoma / organismo</t>
  </si>
  <si>
    <t>Desglose de las notificaciones practicadas por trimestre y  comunidad autónoma</t>
  </si>
  <si>
    <t>Abogado Estado AEAT/Personal autorizado</t>
  </si>
  <si>
    <t>Administrador Serv. Jur. Diput. Provincial</t>
  </si>
  <si>
    <t>Administrador Abogacía AEAT</t>
  </si>
  <si>
    <t>Administrador Abogados</t>
  </si>
  <si>
    <t xml:space="preserve">Administrador Asesoría Jurídica Ayto. </t>
  </si>
  <si>
    <t>Administrador IML/Toxicológico</t>
  </si>
  <si>
    <t>Facultativo-colaborador IML/Toxicológico</t>
  </si>
  <si>
    <t xml:space="preserve">Gestor Asesoría Jurídica Ayto. </t>
  </si>
  <si>
    <t>Letrado Admon. Justicia / Secretario Judicial</t>
  </si>
  <si>
    <t>Letrado Admon. Justicia (Registro)</t>
  </si>
  <si>
    <t>Letrado Ayuntamiento</t>
  </si>
  <si>
    <t>Letrado Seguridad Social</t>
  </si>
  <si>
    <t>Letrado TGSS</t>
  </si>
  <si>
    <t>Oficial Habilitado</t>
  </si>
  <si>
    <t>Personal Autorizado</t>
  </si>
  <si>
    <t>Personal Habilitado TGSS</t>
  </si>
  <si>
    <t>Personal Habilitado del SJSS</t>
  </si>
  <si>
    <t>Personal administrativo IML/Toxicológico</t>
  </si>
  <si>
    <t>Personal de la AEAT</t>
  </si>
  <si>
    <t xml:space="preserve">Personal de Abogacía INEM </t>
  </si>
  <si>
    <t>Personal de Abogacía Estado del SEPE</t>
  </si>
  <si>
    <t>Secretario Judicial eCodex</t>
  </si>
  <si>
    <t>País Vasco</t>
  </si>
  <si>
    <t>Comunidades / Organismos</t>
  </si>
  <si>
    <t>Desglose de las notificaciones practicadas por año y  CCAA (u organismo)</t>
  </si>
  <si>
    <t>Abogado INEM / SEPE</t>
  </si>
  <si>
    <t>Administrador Abogado FOGASA</t>
  </si>
  <si>
    <t>Administrador Asesoría Jurídica Ayto.</t>
  </si>
  <si>
    <t>Gestor Asesoría Jurídica Ayto.</t>
  </si>
  <si>
    <t>I. Estadística de uso anual de LexNET durante 2016</t>
  </si>
  <si>
    <t>II. Alta de usuarios en LexNET durante 2016</t>
  </si>
  <si>
    <t>Desglose de las notificaciones practicadas por trimestre y  comunidad autónoma / organismo</t>
  </si>
  <si>
    <t>Cantabria</t>
  </si>
  <si>
    <t>Fiscal de Menores</t>
  </si>
  <si>
    <t>Gestor TGSS</t>
  </si>
  <si>
    <t>Gestor del SJSS</t>
  </si>
  <si>
    <t>Letrado Serv. Jur. Diput. Provincial</t>
  </si>
  <si>
    <t>Letrado Universidad</t>
  </si>
  <si>
    <t>Personal Abogacía Comunidad</t>
  </si>
  <si>
    <t>Personal Fiscalía Menores</t>
  </si>
  <si>
    <t>Responsable del Servicio</t>
  </si>
  <si>
    <t>Personal Serv. Jur. Diput. Provincial</t>
  </si>
  <si>
    <t>Personal autorizado Institución Penitenciaria</t>
  </si>
  <si>
    <t>Personal Abogacía Estado</t>
  </si>
  <si>
    <t>Personal Abogacía Estado del SEPE</t>
  </si>
  <si>
    <t>Personal Abogacía FOGASA</t>
  </si>
  <si>
    <t>Personal AEAT</t>
  </si>
  <si>
    <t>Personal Servicio</t>
  </si>
  <si>
    <t>Administrador Instituciones Penitenciarias</t>
  </si>
  <si>
    <t>Administrador Otros Organismos</t>
  </si>
  <si>
    <t>Administrador Serv. Jur. Universidad</t>
  </si>
  <si>
    <t>Gestor Abogacía Estado SEPE</t>
  </si>
  <si>
    <t>Personal Abogacía Estado AEAT</t>
  </si>
  <si>
    <t>Abogado Estado Consorcio (CCS)</t>
  </si>
  <si>
    <t>Administrador Abogacía Estado del SEPE</t>
  </si>
  <si>
    <t>Administrador TGSS</t>
  </si>
  <si>
    <t>Gestor Abogacía Estado AEAT</t>
  </si>
  <si>
    <t>Letrado Admon. Justicia</t>
  </si>
  <si>
    <t>Personal Abogacía Estado Consorcio (CCS)</t>
  </si>
  <si>
    <t>Primer
trimestre</t>
  </si>
  <si>
    <t>Tercer
trimestre</t>
  </si>
  <si>
    <t>Cuarto
trimestre</t>
  </si>
  <si>
    <t>Abogado Estado sustituto Policía Nacional</t>
  </si>
  <si>
    <t>Abogado Estado sustituto de FOGASA</t>
  </si>
  <si>
    <t>Abogado Estado sustituto del SEPE</t>
  </si>
  <si>
    <t>Administrador Hospitales y Centros sanitarios</t>
  </si>
  <si>
    <t>Gestor Abogacía Estado FOGASA</t>
  </si>
  <si>
    <t>Personal Hospitales y Centros sanitarios</t>
  </si>
  <si>
    <t>Abogado Estado sustituto Guardia Civil</t>
  </si>
  <si>
    <t>Administrador Cortes Generales/Asambleas Legislativas</t>
  </si>
  <si>
    <t>Facultativo Hospitales y Centros sanitarios</t>
  </si>
  <si>
    <t>Gestor Abogacía Estado Guardia Civil</t>
  </si>
  <si>
    <t>Letrado Servicio Jurídico</t>
  </si>
  <si>
    <t>Personal Colegios Profesionales</t>
  </si>
  <si>
    <t>Responsable Centro Penitenciario</t>
  </si>
  <si>
    <t>Abogado Consorcio (CCS)</t>
  </si>
  <si>
    <t>Administrador Cortes Grales./Asambleas Leg.</t>
  </si>
  <si>
    <t>Gestor Abogacía Estado</t>
  </si>
  <si>
    <t>Gestor Abogacía Estado Seguridad Social</t>
  </si>
  <si>
    <t>Gestor Abogacía Estado Consorcio</t>
  </si>
  <si>
    <t>Gestor Abogacía Estado Comunidad</t>
  </si>
  <si>
    <t>Gestor SJSS</t>
  </si>
  <si>
    <t>Letrado Serv. Jur. Dip. Provincial</t>
  </si>
  <si>
    <t>Personal Autorizado Institución Penitenciaria</t>
  </si>
  <si>
    <t>Personal Habilitado SJSS</t>
  </si>
  <si>
    <t>Personal Hospitales y Centros Sanitarios</t>
  </si>
  <si>
    <t>Personal Serv. Jur. Dip. Provincial</t>
  </si>
  <si>
    <t>I. Estadística de uso anual de LexNET durante 2017</t>
  </si>
  <si>
    <t>II. Alta de usuarios en LexNET durante 2017</t>
  </si>
  <si>
    <t>Administrador Colegios Profesionales</t>
  </si>
  <si>
    <t>Administrador Serv. Jur. Otros Organismos</t>
  </si>
  <si>
    <t>Personal Administrativo IML/Toxicológico</t>
  </si>
  <si>
    <t>Personal Servicio Jurídico</t>
  </si>
  <si>
    <t>Personal Centro Penitenciario</t>
  </si>
  <si>
    <t>Administrador CAJG</t>
  </si>
  <si>
    <t>Letrado Serv. Jur. Otros Organismos</t>
  </si>
  <si>
    <t>Personal Serv. Jur. Otros Organismos</t>
  </si>
  <si>
    <t>Letrado Serv. Jur. Universidad</t>
  </si>
  <si>
    <t>Personal Serv. Jur. Universidad</t>
  </si>
  <si>
    <t>Perito</t>
  </si>
  <si>
    <t>I. Estadística de uso anual de LexNET durante 2018</t>
  </si>
  <si>
    <t>Administrador Abogacía Estado AEAT</t>
  </si>
  <si>
    <t>Profesional FCySE</t>
  </si>
  <si>
    <t>II. Alta de usuarios en LexNET durante 2018</t>
  </si>
  <si>
    <t>Profesional Vigilancia Aduanera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</si>
</sst>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0066"/>
      <name val="Arial"/>
      <family val="2"/>
    </font>
    <font>
      <sz val="8"/>
      <color theme="1"/>
      <name val="Arial"/>
      <family val="2"/>
    </font>
    <font>
      <b/>
      <sz val="8"/>
      <color rgb="FF000066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color rgb="FF000066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 tint="-4.9989318521683403E-2"/>
      <name val="Arial"/>
      <family val="2"/>
    </font>
    <font>
      <b/>
      <sz val="11"/>
      <color theme="0"/>
      <name val="Arial"/>
      <family val="2"/>
    </font>
    <font>
      <b/>
      <sz val="12"/>
      <color theme="0" tint="-4.9989318521683403E-2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2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339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8"/>
      </patternFill>
    </fill>
    <fill>
      <patternFill patternType="solid">
        <fgColor theme="0" tint="-0.34998626667073579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BBBBBB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BBBBBB"/>
      </right>
      <top style="medium">
        <color indexed="64"/>
      </top>
      <bottom style="medium">
        <color indexed="64"/>
      </bottom>
      <diagonal/>
    </border>
    <border>
      <left style="thin">
        <color rgb="FFBBBBBB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</borders>
  <cellStyleXfs count="47">
    <xf numFmtId="0" fontId="0" fillId="0" borderId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2" fillId="26" borderId="0" applyNumberFormat="0" applyBorder="0" applyAlignment="0" applyProtection="0"/>
    <xf numFmtId="0" fontId="23" fillId="27" borderId="60" applyNumberFormat="0" applyAlignment="0" applyProtection="0"/>
    <xf numFmtId="0" fontId="24" fillId="28" borderId="61" applyNumberFormat="0" applyAlignment="0" applyProtection="0"/>
    <xf numFmtId="0" fontId="25" fillId="0" borderId="62" applyNumberFormat="0" applyFill="0" applyAlignment="0" applyProtection="0"/>
    <xf numFmtId="0" fontId="26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7" fillId="35" borderId="6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37" borderId="0" applyNumberFormat="0" applyBorder="0" applyAlignment="0" applyProtection="0"/>
    <xf numFmtId="0" fontId="20" fillId="0" borderId="0"/>
    <xf numFmtId="0" fontId="52" fillId="0" borderId="0"/>
    <xf numFmtId="0" fontId="20" fillId="38" borderId="63" applyNumberFormat="0" applyFont="0" applyAlignment="0" applyProtection="0"/>
    <xf numFmtId="0" fontId="32" fillId="27" borderId="6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5" applyNumberFormat="0" applyFill="0" applyAlignment="0" applyProtection="0"/>
    <xf numFmtId="0" fontId="37" fillId="0" borderId="66" applyNumberFormat="0" applyFill="0" applyAlignment="0" applyProtection="0"/>
    <xf numFmtId="0" fontId="26" fillId="0" borderId="67" applyNumberFormat="0" applyFill="0" applyAlignment="0" applyProtection="0"/>
    <xf numFmtId="0" fontId="38" fillId="0" borderId="68" applyNumberFormat="0" applyFill="0" applyAlignment="0" applyProtection="0"/>
    <xf numFmtId="0" fontId="53" fillId="0" borderId="0"/>
  </cellStyleXfs>
  <cellXfs count="29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3" fontId="1" fillId="4" borderId="6" xfId="0" applyNumberFormat="1" applyFont="1" applyFill="1" applyBorder="1" applyAlignment="1">
      <alignment horizontal="center" wrapText="1"/>
    </xf>
    <xf numFmtId="3" fontId="1" fillId="4" borderId="7" xfId="0" applyNumberFormat="1" applyFont="1" applyFill="1" applyBorder="1" applyAlignment="1">
      <alignment horizontal="center" wrapText="1"/>
    </xf>
    <xf numFmtId="3" fontId="1" fillId="4" borderId="8" xfId="0" applyNumberFormat="1" applyFont="1" applyFill="1" applyBorder="1" applyAlignment="1">
      <alignment horizontal="center" wrapText="1"/>
    </xf>
    <xf numFmtId="3" fontId="1" fillId="4" borderId="5" xfId="0" applyNumberFormat="1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left" vertical="center" wrapText="1"/>
    </xf>
    <xf numFmtId="3" fontId="1" fillId="4" borderId="10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right" wrapText="1"/>
    </xf>
    <xf numFmtId="3" fontId="6" fillId="3" borderId="2" xfId="0" applyNumberFormat="1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3" fontId="6" fillId="3" borderId="5" xfId="0" applyNumberFormat="1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2" borderId="11" xfId="0" applyNumberFormat="1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 vertical="justify"/>
    </xf>
    <xf numFmtId="0" fontId="4" fillId="2" borderId="0" xfId="0" applyFont="1" applyFill="1" applyAlignment="1">
      <alignment horizontal="center" vertical="justify"/>
    </xf>
    <xf numFmtId="0" fontId="4" fillId="2" borderId="13" xfId="0" applyFont="1" applyFill="1" applyBorder="1" applyAlignment="1">
      <alignment horizontal="center" vertical="justify"/>
    </xf>
    <xf numFmtId="0" fontId="6" fillId="3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3" borderId="1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wrapText="1"/>
    </xf>
    <xf numFmtId="3" fontId="6" fillId="3" borderId="13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justify" wrapText="1"/>
    </xf>
    <xf numFmtId="0" fontId="4" fillId="2" borderId="0" xfId="0" applyFont="1" applyFill="1" applyAlignment="1">
      <alignment horizontal="center" vertical="justify" wrapText="1"/>
    </xf>
    <xf numFmtId="0" fontId="4" fillId="2" borderId="13" xfId="0" applyFont="1" applyFill="1" applyBorder="1" applyAlignment="1">
      <alignment horizontal="center" vertical="justify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6" fillId="3" borderId="20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center" wrapText="1"/>
    </xf>
    <xf numFmtId="0" fontId="5" fillId="3" borderId="20" xfId="0" applyFont="1" applyFill="1" applyBorder="1" applyAlignment="1">
      <alignment horizontal="left" vertical="center" wrapText="1"/>
    </xf>
    <xf numFmtId="3" fontId="1" fillId="4" borderId="20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/>
    <xf numFmtId="3" fontId="1" fillId="4" borderId="21" xfId="0" applyNumberFormat="1" applyFont="1" applyFill="1" applyBorder="1" applyAlignment="1">
      <alignment horizontal="center" wrapText="1"/>
    </xf>
    <xf numFmtId="3" fontId="1" fillId="3" borderId="5" xfId="0" applyNumberFormat="1" applyFont="1" applyFill="1" applyBorder="1" applyAlignment="1">
      <alignment horizontal="center" wrapText="1"/>
    </xf>
    <xf numFmtId="3" fontId="6" fillId="5" borderId="1" xfId="0" applyNumberFormat="1" applyFont="1" applyFill="1" applyBorder="1" applyAlignment="1">
      <alignment horizontal="center" wrapText="1"/>
    </xf>
    <xf numFmtId="3" fontId="1" fillId="4" borderId="18" xfId="0" applyNumberFormat="1" applyFont="1" applyFill="1" applyBorder="1" applyAlignment="1">
      <alignment horizontal="center" wrapText="1"/>
    </xf>
    <xf numFmtId="3" fontId="1" fillId="3" borderId="19" xfId="0" applyNumberFormat="1" applyFont="1" applyFill="1" applyBorder="1" applyAlignment="1">
      <alignment horizontal="center" wrapText="1"/>
    </xf>
    <xf numFmtId="3" fontId="1" fillId="3" borderId="11" xfId="0" applyNumberFormat="1" applyFont="1" applyFill="1" applyBorder="1" applyAlignment="1">
      <alignment horizontal="center" wrapText="1"/>
    </xf>
    <xf numFmtId="3" fontId="1" fillId="4" borderId="22" xfId="0" applyNumberFormat="1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3" fontId="6" fillId="3" borderId="11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justify" wrapText="1"/>
    </xf>
    <xf numFmtId="0" fontId="1" fillId="0" borderId="21" xfId="0" applyFont="1" applyBorder="1" applyAlignment="1">
      <alignment horizontal="center" wrapText="1"/>
    </xf>
    <xf numFmtId="3" fontId="6" fillId="3" borderId="23" xfId="0" applyNumberFormat="1" applyFont="1" applyFill="1" applyBorder="1" applyAlignment="1">
      <alignment horizontal="center" wrapText="1"/>
    </xf>
    <xf numFmtId="0" fontId="39" fillId="39" borderId="69" xfId="0" applyFont="1" applyFill="1" applyBorder="1" applyAlignment="1">
      <alignment horizontal="left" wrapText="1"/>
    </xf>
    <xf numFmtId="3" fontId="10" fillId="4" borderId="6" xfId="0" applyNumberFormat="1" applyFont="1" applyFill="1" applyBorder="1" applyAlignment="1">
      <alignment horizontal="center" wrapText="1"/>
    </xf>
    <xf numFmtId="3" fontId="10" fillId="4" borderId="7" xfId="0" applyNumberFormat="1" applyFont="1" applyFill="1" applyBorder="1" applyAlignment="1">
      <alignment horizontal="center" wrapText="1"/>
    </xf>
    <xf numFmtId="3" fontId="10" fillId="4" borderId="8" xfId="0" applyNumberFormat="1" applyFont="1" applyFill="1" applyBorder="1" applyAlignment="1">
      <alignment horizontal="center" wrapText="1"/>
    </xf>
    <xf numFmtId="0" fontId="9" fillId="40" borderId="5" xfId="0" applyFont="1" applyFill="1" applyBorder="1" applyAlignment="1">
      <alignment horizontal="left" vertical="center" wrapText="1"/>
    </xf>
    <xf numFmtId="3" fontId="40" fillId="41" borderId="19" xfId="0" applyNumberFormat="1" applyFont="1" applyFill="1" applyBorder="1" applyAlignment="1">
      <alignment horizontal="center" wrapText="1"/>
    </xf>
    <xf numFmtId="3" fontId="40" fillId="41" borderId="23" xfId="0" applyNumberFormat="1" applyFont="1" applyFill="1" applyBorder="1" applyAlignment="1">
      <alignment horizontal="center" wrapText="1"/>
    </xf>
    <xf numFmtId="3" fontId="40" fillId="41" borderId="24" xfId="0" applyNumberFormat="1" applyFont="1" applyFill="1" applyBorder="1" applyAlignment="1">
      <alignment horizontal="center" wrapText="1"/>
    </xf>
    <xf numFmtId="3" fontId="40" fillId="41" borderId="70" xfId="0" applyNumberFormat="1" applyFont="1" applyFill="1" applyBorder="1" applyAlignment="1">
      <alignment horizontal="center" wrapText="1"/>
    </xf>
    <xf numFmtId="3" fontId="40" fillId="41" borderId="71" xfId="0" applyNumberFormat="1" applyFont="1" applyFill="1" applyBorder="1" applyAlignment="1">
      <alignment horizontal="center" wrapText="1"/>
    </xf>
    <xf numFmtId="3" fontId="40" fillId="41" borderId="72" xfId="0" applyNumberFormat="1" applyFont="1" applyFill="1" applyBorder="1" applyAlignment="1">
      <alignment horizontal="center" wrapText="1"/>
    </xf>
    <xf numFmtId="3" fontId="10" fillId="4" borderId="22" xfId="0" applyNumberFormat="1" applyFont="1" applyFill="1" applyBorder="1" applyAlignment="1">
      <alignment horizontal="center" wrapText="1"/>
    </xf>
    <xf numFmtId="3" fontId="10" fillId="4" borderId="20" xfId="0" applyNumberFormat="1" applyFont="1" applyFill="1" applyBorder="1" applyAlignment="1">
      <alignment horizontal="center" wrapText="1"/>
    </xf>
    <xf numFmtId="3" fontId="10" fillId="4" borderId="10" xfId="0" applyNumberFormat="1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40" borderId="5" xfId="0" applyFont="1" applyFill="1" applyBorder="1" applyAlignment="1">
      <alignment horizontal="left" vertical="center" wrapText="1"/>
    </xf>
    <xf numFmtId="1" fontId="41" fillId="42" borderId="15" xfId="0" applyNumberFormat="1" applyFont="1" applyFill="1" applyBorder="1" applyAlignment="1">
      <alignment horizontal="center" wrapText="1"/>
    </xf>
    <xf numFmtId="1" fontId="41" fillId="42" borderId="28" xfId="0" applyNumberFormat="1" applyFont="1" applyFill="1" applyBorder="1" applyAlignment="1">
      <alignment horizontal="center" wrapText="1"/>
    </xf>
    <xf numFmtId="1" fontId="41" fillId="42" borderId="29" xfId="0" applyNumberFormat="1" applyFont="1" applyFill="1" applyBorder="1" applyAlignment="1">
      <alignment horizontal="center" wrapText="1"/>
    </xf>
    <xf numFmtId="1" fontId="42" fillId="43" borderId="73" xfId="0" applyNumberFormat="1" applyFont="1" applyFill="1" applyBorder="1" applyAlignment="1">
      <alignment horizontal="center" wrapText="1"/>
    </xf>
    <xf numFmtId="1" fontId="41" fillId="42" borderId="26" xfId="0" applyNumberFormat="1" applyFont="1" applyFill="1" applyBorder="1" applyAlignment="1">
      <alignment horizontal="center" wrapText="1"/>
    </xf>
    <xf numFmtId="1" fontId="41" fillId="42" borderId="20" xfId="0" applyNumberFormat="1" applyFont="1" applyFill="1" applyBorder="1" applyAlignment="1">
      <alignment horizontal="center" wrapText="1"/>
    </xf>
    <xf numFmtId="1" fontId="41" fillId="42" borderId="30" xfId="0" applyNumberFormat="1" applyFont="1" applyFill="1" applyBorder="1" applyAlignment="1">
      <alignment horizontal="center" wrapText="1"/>
    </xf>
    <xf numFmtId="1" fontId="41" fillId="42" borderId="31" xfId="0" applyNumberFormat="1" applyFont="1" applyFill="1" applyBorder="1" applyAlignment="1">
      <alignment horizontal="center" wrapText="1"/>
    </xf>
    <xf numFmtId="1" fontId="41" fillId="42" borderId="32" xfId="0" applyNumberFormat="1" applyFont="1" applyFill="1" applyBorder="1" applyAlignment="1">
      <alignment horizontal="center" wrapText="1"/>
    </xf>
    <xf numFmtId="1" fontId="41" fillId="42" borderId="33" xfId="0" applyNumberFormat="1" applyFont="1" applyFill="1" applyBorder="1" applyAlignment="1">
      <alignment horizontal="center" wrapText="1"/>
    </xf>
    <xf numFmtId="3" fontId="40" fillId="41" borderId="34" xfId="0" applyNumberFormat="1" applyFont="1" applyFill="1" applyBorder="1" applyAlignment="1">
      <alignment horizontal="center" wrapText="1"/>
    </xf>
    <xf numFmtId="3" fontId="40" fillId="41" borderId="74" xfId="0" applyNumberFormat="1" applyFont="1" applyFill="1" applyBorder="1" applyAlignment="1">
      <alignment horizontal="center" wrapText="1"/>
    </xf>
    <xf numFmtId="3" fontId="40" fillId="41" borderId="35" xfId="0" applyNumberFormat="1" applyFont="1" applyFill="1" applyBorder="1" applyAlignment="1">
      <alignment horizontal="center" wrapText="1"/>
    </xf>
    <xf numFmtId="3" fontId="40" fillId="41" borderId="36" xfId="0" applyNumberFormat="1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9" fillId="40" borderId="23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3" fontId="43" fillId="42" borderId="37" xfId="0" applyNumberFormat="1" applyFont="1" applyFill="1" applyBorder="1" applyAlignment="1">
      <alignment horizontal="right" vertical="center" wrapText="1"/>
    </xf>
    <xf numFmtId="3" fontId="43" fillId="42" borderId="38" xfId="0" applyNumberFormat="1" applyFont="1" applyFill="1" applyBorder="1" applyAlignment="1">
      <alignment horizontal="right" vertical="center" wrapText="1"/>
    </xf>
    <xf numFmtId="3" fontId="40" fillId="44" borderId="5" xfId="0" applyNumberFormat="1" applyFont="1" applyFill="1" applyBorder="1" applyAlignment="1">
      <alignment horizontal="right" vertical="center" wrapText="1"/>
    </xf>
    <xf numFmtId="3" fontId="43" fillId="42" borderId="21" xfId="0" applyNumberFormat="1" applyFont="1" applyFill="1" applyBorder="1" applyAlignment="1">
      <alignment horizontal="right" vertical="center" wrapText="1"/>
    </xf>
    <xf numFmtId="3" fontId="43" fillId="42" borderId="20" xfId="0" applyNumberFormat="1" applyFont="1" applyFill="1" applyBorder="1" applyAlignment="1">
      <alignment horizontal="right" vertical="center" wrapText="1"/>
    </xf>
    <xf numFmtId="3" fontId="43" fillId="0" borderId="21" xfId="0" applyNumberFormat="1" applyFont="1" applyFill="1" applyBorder="1" applyAlignment="1">
      <alignment horizontal="right" vertical="center" wrapText="1"/>
    </xf>
    <xf numFmtId="3" fontId="40" fillId="44" borderId="23" xfId="0" applyNumberFormat="1" applyFont="1" applyFill="1" applyBorder="1" applyAlignment="1">
      <alignment horizontal="right" vertical="center" wrapText="1"/>
    </xf>
    <xf numFmtId="3" fontId="43" fillId="42" borderId="25" xfId="0" applyNumberFormat="1" applyFont="1" applyFill="1" applyBorder="1" applyAlignment="1">
      <alignment horizontal="right" vertical="center" wrapText="1"/>
    </xf>
    <xf numFmtId="0" fontId="9" fillId="40" borderId="11" xfId="0" applyFont="1" applyFill="1" applyBorder="1" applyAlignment="1">
      <alignment horizontal="left" vertical="center" wrapText="1"/>
    </xf>
    <xf numFmtId="3" fontId="43" fillId="42" borderId="39" xfId="0" applyNumberFormat="1" applyFont="1" applyFill="1" applyBorder="1" applyAlignment="1">
      <alignment horizontal="right" vertical="center" wrapText="1"/>
    </xf>
    <xf numFmtId="3" fontId="43" fillId="42" borderId="40" xfId="0" applyNumberFormat="1" applyFont="1" applyFill="1" applyBorder="1" applyAlignment="1">
      <alignment horizontal="right" vertical="center" wrapText="1"/>
    </xf>
    <xf numFmtId="3" fontId="43" fillId="42" borderId="41" xfId="0" applyNumberFormat="1" applyFont="1" applyFill="1" applyBorder="1" applyAlignment="1">
      <alignment horizontal="right" vertical="center" wrapText="1"/>
    </xf>
    <xf numFmtId="3" fontId="43" fillId="0" borderId="41" xfId="0" applyNumberFormat="1" applyFont="1" applyFill="1" applyBorder="1" applyAlignment="1">
      <alignment horizontal="right" vertical="center" wrapText="1"/>
    </xf>
    <xf numFmtId="3" fontId="40" fillId="44" borderId="2" xfId="0" applyNumberFormat="1" applyFont="1" applyFill="1" applyBorder="1" applyAlignment="1">
      <alignment horizontal="right" vertical="center" wrapText="1"/>
    </xf>
    <xf numFmtId="3" fontId="43" fillId="0" borderId="37" xfId="0" applyNumberFormat="1" applyFont="1" applyFill="1" applyBorder="1" applyAlignment="1">
      <alignment horizontal="right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3" fontId="40" fillId="44" borderId="35" xfId="0" applyNumberFormat="1" applyFont="1" applyFill="1" applyBorder="1" applyAlignment="1">
      <alignment horizontal="right" vertical="center" wrapText="1"/>
    </xf>
    <xf numFmtId="3" fontId="40" fillId="44" borderId="36" xfId="0" applyNumberFormat="1" applyFont="1" applyFill="1" applyBorder="1" applyAlignment="1">
      <alignment horizontal="right" vertical="center" wrapText="1"/>
    </xf>
    <xf numFmtId="3" fontId="40" fillId="44" borderId="1" xfId="0" applyNumberFormat="1" applyFont="1" applyFill="1" applyBorder="1" applyAlignment="1">
      <alignment horizontal="right" vertical="center" wrapText="1"/>
    </xf>
    <xf numFmtId="0" fontId="39" fillId="39" borderId="1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44" fillId="45" borderId="4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5" fillId="40" borderId="5" xfId="0" applyFont="1" applyFill="1" applyBorder="1" applyAlignment="1">
      <alignment horizontal="left" vertical="center" wrapText="1"/>
    </xf>
    <xf numFmtId="3" fontId="16" fillId="4" borderId="8" xfId="0" applyNumberFormat="1" applyFont="1" applyFill="1" applyBorder="1" applyAlignment="1">
      <alignment horizontal="right" wrapText="1"/>
    </xf>
    <xf numFmtId="3" fontId="16" fillId="4" borderId="7" xfId="0" applyNumberFormat="1" applyFont="1" applyFill="1" applyBorder="1" applyAlignment="1">
      <alignment horizontal="right" wrapText="1"/>
    </xf>
    <xf numFmtId="3" fontId="16" fillId="0" borderId="14" xfId="0" applyNumberFormat="1" applyFont="1" applyFill="1" applyBorder="1" applyAlignment="1">
      <alignment horizontal="right" wrapText="1"/>
    </xf>
    <xf numFmtId="3" fontId="45" fillId="44" borderId="19" xfId="0" applyNumberFormat="1" applyFont="1" applyFill="1" applyBorder="1" applyAlignment="1">
      <alignment horizontal="right" wrapText="1"/>
    </xf>
    <xf numFmtId="3" fontId="45" fillId="44" borderId="23" xfId="0" applyNumberFormat="1" applyFont="1" applyFill="1" applyBorder="1" applyAlignment="1">
      <alignment horizontal="right" wrapText="1"/>
    </xf>
    <xf numFmtId="0" fontId="15" fillId="40" borderId="23" xfId="0" applyFont="1" applyFill="1" applyBorder="1" applyAlignment="1">
      <alignment horizontal="left" vertical="center" wrapText="1"/>
    </xf>
    <xf numFmtId="3" fontId="16" fillId="4" borderId="27" xfId="0" applyNumberFormat="1" applyFont="1" applyFill="1" applyBorder="1" applyAlignment="1">
      <alignment horizontal="right" wrapText="1"/>
    </xf>
    <xf numFmtId="3" fontId="16" fillId="4" borderId="22" xfId="0" applyNumberFormat="1" applyFont="1" applyFill="1" applyBorder="1" applyAlignment="1">
      <alignment horizontal="right" wrapText="1"/>
    </xf>
    <xf numFmtId="3" fontId="16" fillId="0" borderId="25" xfId="0" applyNumberFormat="1" applyFont="1" applyFill="1" applyBorder="1" applyAlignment="1">
      <alignment horizontal="right" wrapText="1"/>
    </xf>
    <xf numFmtId="3" fontId="16" fillId="4" borderId="13" xfId="0" applyNumberFormat="1" applyFont="1" applyFill="1" applyBorder="1" applyAlignment="1">
      <alignment horizontal="right" wrapText="1"/>
    </xf>
    <xf numFmtId="3" fontId="16" fillId="4" borderId="10" xfId="0" applyNumberFormat="1" applyFont="1" applyFill="1" applyBorder="1" applyAlignment="1">
      <alignment horizontal="right" wrapText="1"/>
    </xf>
    <xf numFmtId="3" fontId="16" fillId="0" borderId="44" xfId="0" applyNumberFormat="1" applyFont="1" applyFill="1" applyBorder="1" applyAlignment="1">
      <alignment horizontal="right" wrapText="1"/>
    </xf>
    <xf numFmtId="3" fontId="45" fillId="44" borderId="34" xfId="0" applyNumberFormat="1" applyFont="1" applyFill="1" applyBorder="1" applyAlignment="1">
      <alignment horizontal="right" wrapText="1"/>
    </xf>
    <xf numFmtId="0" fontId="46" fillId="39" borderId="75" xfId="0" applyFont="1" applyFill="1" applyBorder="1" applyAlignment="1">
      <alignment horizontal="left" wrapText="1"/>
    </xf>
    <xf numFmtId="3" fontId="45" fillId="44" borderId="2" xfId="0" applyNumberFormat="1" applyFont="1" applyFill="1" applyBorder="1" applyAlignment="1">
      <alignment horizontal="right" wrapText="1"/>
    </xf>
    <xf numFmtId="3" fontId="45" fillId="44" borderId="3" xfId="0" applyNumberFormat="1" applyFont="1" applyFill="1" applyBorder="1" applyAlignment="1">
      <alignment horizontal="right" wrapText="1"/>
    </xf>
    <xf numFmtId="3" fontId="45" fillId="44" borderId="35" xfId="0" applyNumberFormat="1" applyFont="1" applyFill="1" applyBorder="1" applyAlignment="1">
      <alignment horizontal="right" wrapText="1"/>
    </xf>
    <xf numFmtId="3" fontId="45" fillId="44" borderId="4" xfId="0" applyNumberFormat="1" applyFont="1" applyFill="1" applyBorder="1" applyAlignment="1">
      <alignment horizontal="right" wrapText="1"/>
    </xf>
    <xf numFmtId="3" fontId="45" fillId="44" borderId="1" xfId="0" applyNumberFormat="1" applyFont="1" applyFill="1" applyBorder="1" applyAlignment="1">
      <alignment horizontal="right" wrapText="1"/>
    </xf>
    <xf numFmtId="0" fontId="14" fillId="2" borderId="1" xfId="0" applyFont="1" applyFill="1" applyBorder="1" applyAlignment="1">
      <alignment horizontal="center" vertical="center" wrapText="1"/>
    </xf>
    <xf numFmtId="3" fontId="16" fillId="0" borderId="7" xfId="0" applyNumberFormat="1" applyFont="1" applyFill="1" applyBorder="1" applyAlignment="1">
      <alignment horizontal="right" wrapText="1"/>
    </xf>
    <xf numFmtId="3" fontId="16" fillId="0" borderId="22" xfId="0" applyNumberFormat="1" applyFont="1" applyFill="1" applyBorder="1" applyAlignment="1">
      <alignment horizontal="right" wrapText="1"/>
    </xf>
    <xf numFmtId="3" fontId="16" fillId="0" borderId="10" xfId="0" applyNumberFormat="1" applyFont="1" applyFill="1" applyBorder="1" applyAlignment="1">
      <alignment horizontal="right" wrapText="1"/>
    </xf>
    <xf numFmtId="3" fontId="16" fillId="0" borderId="45" xfId="0" applyNumberFormat="1" applyFont="1" applyFill="1" applyBorder="1" applyAlignment="1">
      <alignment horizontal="right" wrapText="1"/>
    </xf>
    <xf numFmtId="3" fontId="45" fillId="44" borderId="9" xfId="0" applyNumberFormat="1" applyFont="1" applyFill="1" applyBorder="1" applyAlignment="1">
      <alignment horizontal="right" wrapText="1"/>
    </xf>
    <xf numFmtId="0" fontId="46" fillId="39" borderId="76" xfId="0" applyFont="1" applyFill="1" applyBorder="1" applyAlignment="1">
      <alignment horizontal="left" wrapText="1"/>
    </xf>
    <xf numFmtId="3" fontId="45" fillId="44" borderId="36" xfId="0" applyNumberFormat="1" applyFont="1" applyFill="1" applyBorder="1" applyAlignment="1">
      <alignment horizontal="right" wrapText="1"/>
    </xf>
    <xf numFmtId="3" fontId="40" fillId="41" borderId="19" xfId="0" applyNumberFormat="1" applyFont="1" applyFill="1" applyBorder="1" applyAlignment="1">
      <alignment horizontal="right" wrapText="1"/>
    </xf>
    <xf numFmtId="3" fontId="40" fillId="41" borderId="35" xfId="0" applyNumberFormat="1" applyFont="1" applyFill="1" applyBorder="1" applyAlignment="1">
      <alignment horizontal="right" wrapText="1"/>
    </xf>
    <xf numFmtId="3" fontId="40" fillId="41" borderId="74" xfId="0" applyNumberFormat="1" applyFont="1" applyFill="1" applyBorder="1" applyAlignment="1">
      <alignment horizontal="right" wrapText="1"/>
    </xf>
    <xf numFmtId="0" fontId="9" fillId="40" borderId="9" xfId="0" applyFont="1" applyFill="1" applyBorder="1" applyAlignment="1">
      <alignment horizontal="left" vertical="center" wrapText="1"/>
    </xf>
    <xf numFmtId="3" fontId="10" fillId="4" borderId="46" xfId="0" applyNumberFormat="1" applyFont="1" applyFill="1" applyBorder="1" applyAlignment="1">
      <alignment horizontal="center" wrapText="1"/>
    </xf>
    <xf numFmtId="3" fontId="10" fillId="4" borderId="13" xfId="0" applyNumberFormat="1" applyFont="1" applyFill="1" applyBorder="1" applyAlignment="1">
      <alignment horizontal="center" wrapText="1"/>
    </xf>
    <xf numFmtId="0" fontId="39" fillId="39" borderId="77" xfId="0" applyFont="1" applyFill="1" applyBorder="1" applyAlignment="1">
      <alignment horizontal="left" wrapText="1"/>
    </xf>
    <xf numFmtId="3" fontId="40" fillId="41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0" fillId="0" borderId="0" xfId="0" applyNumberFormat="1"/>
    <xf numFmtId="3" fontId="45" fillId="44" borderId="23" xfId="0" applyNumberFormat="1" applyFont="1" applyFill="1" applyBorder="1" applyAlignment="1">
      <alignment horizontal="right" vertical="center" wrapText="1"/>
    </xf>
    <xf numFmtId="3" fontId="16" fillId="0" borderId="22" xfId="0" applyNumberFormat="1" applyFont="1" applyFill="1" applyBorder="1" applyAlignment="1">
      <alignment horizontal="right" vertical="center" wrapText="1"/>
    </xf>
    <xf numFmtId="3" fontId="40" fillId="41" borderId="78" xfId="0" applyNumberFormat="1" applyFont="1" applyFill="1" applyBorder="1" applyAlignment="1">
      <alignment horizontal="center" wrapText="1"/>
    </xf>
    <xf numFmtId="1" fontId="42" fillId="43" borderId="79" xfId="0" applyNumberFormat="1" applyFont="1" applyFill="1" applyBorder="1" applyAlignment="1">
      <alignment horizontal="center" wrapText="1"/>
    </xf>
    <xf numFmtId="3" fontId="40" fillId="44" borderId="3" xfId="0" applyNumberFormat="1" applyFont="1" applyFill="1" applyBorder="1" applyAlignment="1">
      <alignment horizontal="right" vertical="center" wrapText="1"/>
    </xf>
    <xf numFmtId="3" fontId="16" fillId="0" borderId="26" xfId="0" applyNumberFormat="1" applyFont="1" applyFill="1" applyBorder="1" applyAlignment="1">
      <alignment horizontal="right" vertical="center" wrapText="1"/>
    </xf>
    <xf numFmtId="0" fontId="14" fillId="46" borderId="1" xfId="0" applyFont="1" applyFill="1" applyBorder="1" applyAlignment="1">
      <alignment vertical="center" wrapText="1"/>
    </xf>
    <xf numFmtId="0" fontId="14" fillId="46" borderId="4" xfId="0" applyFont="1" applyFill="1" applyBorder="1" applyAlignment="1">
      <alignment horizontal="center" vertical="center" wrapText="1"/>
    </xf>
    <xf numFmtId="0" fontId="14" fillId="46" borderId="3" xfId="0" applyFont="1" applyFill="1" applyBorder="1" applyAlignment="1">
      <alignment horizontal="center" vertical="center" wrapText="1"/>
    </xf>
    <xf numFmtId="0" fontId="14" fillId="46" borderId="2" xfId="0" applyFont="1" applyFill="1" applyBorder="1" applyAlignment="1">
      <alignment horizontal="center" vertical="center" wrapText="1"/>
    </xf>
    <xf numFmtId="0" fontId="14" fillId="46" borderId="43" xfId="0" applyFont="1" applyFill="1" applyBorder="1" applyAlignment="1">
      <alignment horizontal="center" vertical="center" wrapText="1"/>
    </xf>
    <xf numFmtId="0" fontId="14" fillId="46" borderId="1" xfId="0" applyFont="1" applyFill="1" applyBorder="1" applyAlignment="1">
      <alignment horizontal="center" vertical="center" wrapText="1"/>
    </xf>
    <xf numFmtId="0" fontId="14" fillId="46" borderId="42" xfId="0" applyFont="1" applyFill="1" applyBorder="1" applyAlignment="1">
      <alignment horizontal="left" vertical="center" wrapText="1"/>
    </xf>
    <xf numFmtId="0" fontId="14" fillId="46" borderId="35" xfId="0" applyFont="1" applyFill="1" applyBorder="1" applyAlignment="1">
      <alignment horizontal="center" vertical="center" wrapText="1"/>
    </xf>
    <xf numFmtId="0" fontId="14" fillId="46" borderId="36" xfId="0" applyFont="1" applyFill="1" applyBorder="1" applyAlignment="1">
      <alignment horizontal="center" vertical="center" wrapText="1"/>
    </xf>
    <xf numFmtId="0" fontId="47" fillId="47" borderId="4" xfId="0" applyFont="1" applyFill="1" applyBorder="1" applyAlignment="1">
      <alignment horizontal="center" vertical="center" wrapText="1"/>
    </xf>
    <xf numFmtId="3" fontId="43" fillId="42" borderId="47" xfId="0" applyNumberFormat="1" applyFont="1" applyFill="1" applyBorder="1" applyAlignment="1">
      <alignment horizontal="right" vertical="center" wrapText="1"/>
    </xf>
    <xf numFmtId="3" fontId="16" fillId="4" borderId="23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wrapText="1"/>
    </xf>
    <xf numFmtId="0" fontId="14" fillId="2" borderId="48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3" fontId="10" fillId="4" borderId="15" xfId="0" applyNumberFormat="1" applyFont="1" applyFill="1" applyBorder="1" applyAlignment="1">
      <alignment horizontal="right" wrapText="1"/>
    </xf>
    <xf numFmtId="3" fontId="10" fillId="4" borderId="28" xfId="0" applyNumberFormat="1" applyFont="1" applyFill="1" applyBorder="1" applyAlignment="1">
      <alignment horizontal="right" wrapText="1"/>
    </xf>
    <xf numFmtId="3" fontId="10" fillId="0" borderId="28" xfId="0" applyNumberFormat="1" applyFont="1" applyBorder="1" applyAlignment="1">
      <alignment horizontal="right"/>
    </xf>
    <xf numFmtId="3" fontId="10" fillId="0" borderId="50" xfId="0" applyNumberFormat="1" applyFont="1" applyBorder="1" applyAlignment="1">
      <alignment horizontal="right"/>
    </xf>
    <xf numFmtId="3" fontId="10" fillId="4" borderId="26" xfId="0" applyNumberFormat="1" applyFont="1" applyFill="1" applyBorder="1" applyAlignment="1">
      <alignment horizontal="right" wrapText="1"/>
    </xf>
    <xf numFmtId="3" fontId="10" fillId="4" borderId="20" xfId="0" applyNumberFormat="1" applyFont="1" applyFill="1" applyBorder="1" applyAlignment="1">
      <alignment horizontal="right" wrapText="1"/>
    </xf>
    <xf numFmtId="3" fontId="10" fillId="0" borderId="20" xfId="0" applyNumberFormat="1" applyFont="1" applyBorder="1" applyAlignment="1">
      <alignment horizontal="right"/>
    </xf>
    <xf numFmtId="3" fontId="10" fillId="0" borderId="21" xfId="0" applyNumberFormat="1" applyFont="1" applyBorder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4" borderId="6" xfId="0" applyNumberFormat="1" applyFont="1" applyFill="1" applyBorder="1" applyAlignment="1">
      <alignment horizontal="right" wrapText="1"/>
    </xf>
    <xf numFmtId="3" fontId="10" fillId="4" borderId="38" xfId="0" applyNumberFormat="1" applyFont="1" applyFill="1" applyBorder="1" applyAlignment="1">
      <alignment horizontal="right" wrapText="1"/>
    </xf>
    <xf numFmtId="3" fontId="10" fillId="0" borderId="38" xfId="0" applyNumberFormat="1" applyFont="1" applyBorder="1" applyAlignment="1">
      <alignment horizontal="right"/>
    </xf>
    <xf numFmtId="3" fontId="10" fillId="0" borderId="37" xfId="0" applyNumberFormat="1" applyFont="1" applyBorder="1" applyAlignment="1">
      <alignment horizontal="right"/>
    </xf>
    <xf numFmtId="3" fontId="10" fillId="0" borderId="51" xfId="0" applyNumberFormat="1" applyFont="1" applyBorder="1" applyAlignment="1">
      <alignment horizontal="right"/>
    </xf>
    <xf numFmtId="0" fontId="14" fillId="2" borderId="4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 wrapText="1"/>
    </xf>
    <xf numFmtId="0" fontId="14" fillId="2" borderId="35" xfId="0" applyFont="1" applyFill="1" applyBorder="1" applyAlignment="1">
      <alignment horizontal="center" wrapText="1"/>
    </xf>
    <xf numFmtId="0" fontId="14" fillId="2" borderId="52" xfId="0" applyFont="1" applyFill="1" applyBorder="1" applyAlignment="1">
      <alignment horizontal="center" wrapText="1"/>
    </xf>
    <xf numFmtId="0" fontId="14" fillId="2" borderId="53" xfId="0" applyFont="1" applyFill="1" applyBorder="1" applyAlignment="1">
      <alignment horizontal="center" wrapText="1"/>
    </xf>
    <xf numFmtId="0" fontId="18" fillId="3" borderId="19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3" borderId="23" xfId="0" applyFont="1" applyFill="1" applyBorder="1" applyAlignment="1">
      <alignment horizontal="left" vertical="center" wrapText="1"/>
    </xf>
    <xf numFmtId="3" fontId="8" fillId="6" borderId="15" xfId="0" applyNumberFormat="1" applyFont="1" applyFill="1" applyBorder="1" applyAlignment="1">
      <alignment horizontal="right" wrapText="1"/>
    </xf>
    <xf numFmtId="3" fontId="8" fillId="6" borderId="28" xfId="0" applyNumberFormat="1" applyFont="1" applyFill="1" applyBorder="1" applyAlignment="1">
      <alignment horizontal="right" wrapText="1"/>
    </xf>
    <xf numFmtId="3" fontId="8" fillId="6" borderId="17" xfId="0" applyNumberFormat="1" applyFont="1" applyFill="1" applyBorder="1" applyAlignment="1">
      <alignment horizontal="right" wrapText="1"/>
    </xf>
    <xf numFmtId="3" fontId="8" fillId="6" borderId="26" xfId="0" applyNumberFormat="1" applyFont="1" applyFill="1" applyBorder="1" applyAlignment="1">
      <alignment horizontal="right" wrapText="1"/>
    </xf>
    <xf numFmtId="3" fontId="8" fillId="6" borderId="20" xfId="0" applyNumberFormat="1" applyFont="1" applyFill="1" applyBorder="1" applyAlignment="1">
      <alignment horizontal="right" wrapText="1"/>
    </xf>
    <xf numFmtId="3" fontId="8" fillId="6" borderId="47" xfId="0" applyNumberFormat="1" applyFont="1" applyFill="1" applyBorder="1" applyAlignment="1">
      <alignment horizontal="right" wrapText="1"/>
    </xf>
    <xf numFmtId="3" fontId="19" fillId="6" borderId="23" xfId="0" applyNumberFormat="1" applyFont="1" applyFill="1" applyBorder="1" applyAlignment="1">
      <alignment horizontal="right" wrapText="1"/>
    </xf>
    <xf numFmtId="3" fontId="8" fillId="6" borderId="18" xfId="0" applyNumberFormat="1" applyFont="1" applyFill="1" applyBorder="1" applyAlignment="1">
      <alignment horizontal="right" wrapText="1"/>
    </xf>
    <xf numFmtId="3" fontId="8" fillId="6" borderId="54" xfId="0" applyNumberFormat="1" applyFont="1" applyFill="1" applyBorder="1" applyAlignment="1">
      <alignment horizontal="right" wrapText="1"/>
    </xf>
    <xf numFmtId="3" fontId="8" fillId="6" borderId="40" xfId="0" applyNumberFormat="1" applyFont="1" applyFill="1" applyBorder="1" applyAlignment="1">
      <alignment horizontal="right" wrapText="1"/>
    </xf>
    <xf numFmtId="3" fontId="8" fillId="6" borderId="32" xfId="0" applyNumberFormat="1" applyFont="1" applyFill="1" applyBorder="1" applyAlignment="1">
      <alignment horizontal="right" wrapText="1"/>
    </xf>
    <xf numFmtId="0" fontId="14" fillId="7" borderId="23" xfId="0" applyFont="1" applyFill="1" applyBorder="1" applyAlignment="1">
      <alignment vertical="center" wrapText="1"/>
    </xf>
    <xf numFmtId="3" fontId="19" fillId="6" borderId="15" xfId="0" applyNumberFormat="1" applyFont="1" applyFill="1" applyBorder="1" applyAlignment="1">
      <alignment horizontal="right" wrapText="1"/>
    </xf>
    <xf numFmtId="3" fontId="19" fillId="6" borderId="28" xfId="0" applyNumberFormat="1" applyFont="1" applyFill="1" applyBorder="1" applyAlignment="1">
      <alignment horizontal="right" wrapText="1"/>
    </xf>
    <xf numFmtId="0" fontId="14" fillId="7" borderId="12" xfId="0" applyFont="1" applyFill="1" applyBorder="1" applyAlignment="1">
      <alignment vertical="center" wrapText="1"/>
    </xf>
    <xf numFmtId="3" fontId="19" fillId="6" borderId="31" xfId="0" applyNumberFormat="1" applyFont="1" applyFill="1" applyBorder="1" applyAlignment="1">
      <alignment horizontal="right" wrapText="1"/>
    </xf>
    <xf numFmtId="3" fontId="19" fillId="6" borderId="32" xfId="0" applyNumberFormat="1" applyFont="1" applyFill="1" applyBorder="1" applyAlignment="1">
      <alignment horizontal="right" wrapText="1"/>
    </xf>
    <xf numFmtId="3" fontId="16" fillId="4" borderId="19" xfId="0" applyNumberFormat="1" applyFont="1" applyFill="1" applyBorder="1" applyAlignment="1">
      <alignment horizontal="right" wrapText="1"/>
    </xf>
    <xf numFmtId="3" fontId="16" fillId="4" borderId="5" xfId="0" applyNumberFormat="1" applyFont="1" applyFill="1" applyBorder="1" applyAlignment="1">
      <alignment horizontal="right" wrapText="1"/>
    </xf>
    <xf numFmtId="3" fontId="16" fillId="4" borderId="11" xfId="0" applyNumberFormat="1" applyFont="1" applyFill="1" applyBorder="1" applyAlignment="1">
      <alignment horizontal="right" wrapText="1"/>
    </xf>
    <xf numFmtId="3" fontId="16" fillId="4" borderId="9" xfId="0" applyNumberFormat="1" applyFont="1" applyFill="1" applyBorder="1" applyAlignment="1">
      <alignment horizontal="right" wrapText="1"/>
    </xf>
    <xf numFmtId="3" fontId="16" fillId="0" borderId="28" xfId="0" applyNumberFormat="1" applyFont="1" applyFill="1" applyBorder="1" applyAlignment="1">
      <alignment horizontal="right" wrapText="1"/>
    </xf>
    <xf numFmtId="3" fontId="10" fillId="0" borderId="49" xfId="0" applyNumberFormat="1" applyFont="1" applyBorder="1" applyAlignment="1">
      <alignment horizontal="right"/>
    </xf>
    <xf numFmtId="0" fontId="14" fillId="2" borderId="45" xfId="0" applyFont="1" applyFill="1" applyBorder="1" applyAlignment="1">
      <alignment horizontal="center" vertical="center" wrapText="1"/>
    </xf>
    <xf numFmtId="3" fontId="8" fillId="6" borderId="21" xfId="0" applyNumberFormat="1" applyFont="1" applyFill="1" applyBorder="1" applyAlignment="1">
      <alignment horizontal="right" wrapText="1"/>
    </xf>
    <xf numFmtId="0" fontId="14" fillId="2" borderId="58" xfId="0" applyFont="1" applyFill="1" applyBorder="1" applyAlignment="1">
      <alignment horizontal="center" wrapText="1"/>
    </xf>
    <xf numFmtId="3" fontId="8" fillId="6" borderId="38" xfId="0" applyNumberFormat="1" applyFont="1" applyFill="1" applyBorder="1" applyAlignment="1">
      <alignment horizontal="right" wrapText="1"/>
    </xf>
    <xf numFmtId="3" fontId="8" fillId="6" borderId="49" xfId="0" applyNumberFormat="1" applyFont="1" applyFill="1" applyBorder="1" applyAlignment="1">
      <alignment horizontal="right" wrapText="1"/>
    </xf>
    <xf numFmtId="3" fontId="19" fillId="6" borderId="43" xfId="0" applyNumberFormat="1" applyFont="1" applyFill="1" applyBorder="1" applyAlignment="1">
      <alignment horizontal="right" wrapText="1"/>
    </xf>
    <xf numFmtId="3" fontId="19" fillId="6" borderId="24" xfId="0" applyNumberFormat="1" applyFont="1" applyFill="1" applyBorder="1" applyAlignment="1">
      <alignment horizontal="right" wrapText="1"/>
    </xf>
    <xf numFmtId="3" fontId="40" fillId="41" borderId="23" xfId="0" applyNumberFormat="1" applyFont="1" applyFill="1" applyBorder="1" applyAlignment="1">
      <alignment horizontal="right" wrapText="1"/>
    </xf>
    <xf numFmtId="3" fontId="8" fillId="6" borderId="50" xfId="0" applyNumberFormat="1" applyFont="1" applyFill="1" applyBorder="1" applyAlignment="1">
      <alignment horizontal="right" wrapText="1"/>
    </xf>
    <xf numFmtId="3" fontId="8" fillId="6" borderId="41" xfId="0" applyNumberFormat="1" applyFont="1" applyFill="1" applyBorder="1" applyAlignment="1">
      <alignment horizontal="right" wrapText="1"/>
    </xf>
    <xf numFmtId="3" fontId="19" fillId="6" borderId="29" xfId="0" applyNumberFormat="1" applyFont="1" applyFill="1" applyBorder="1" applyAlignment="1">
      <alignment horizontal="right" wrapText="1"/>
    </xf>
    <xf numFmtId="3" fontId="40" fillId="41" borderId="11" xfId="0" applyNumberFormat="1" applyFont="1" applyFill="1" applyBorder="1" applyAlignment="1">
      <alignment horizontal="right" wrapText="1"/>
    </xf>
    <xf numFmtId="3" fontId="40" fillId="41" borderId="4" xfId="0" applyNumberFormat="1" applyFont="1" applyFill="1" applyBorder="1" applyAlignment="1">
      <alignment horizontal="right" wrapText="1"/>
    </xf>
    <xf numFmtId="0" fontId="14" fillId="2" borderId="35" xfId="0" applyFont="1" applyFill="1" applyBorder="1" applyAlignment="1">
      <alignment horizontal="center" vertical="center" wrapText="1"/>
    </xf>
    <xf numFmtId="3" fontId="19" fillId="6" borderId="9" xfId="0" applyNumberFormat="1" applyFont="1" applyFill="1" applyBorder="1" applyAlignment="1">
      <alignment horizontal="right" vertical="center" wrapText="1"/>
    </xf>
    <xf numFmtId="3" fontId="19" fillId="6" borderId="11" xfId="0" applyNumberFormat="1" applyFont="1" applyFill="1" applyBorder="1" applyAlignment="1">
      <alignment horizontal="right" vertical="center" wrapText="1"/>
    </xf>
    <xf numFmtId="0" fontId="48" fillId="2" borderId="42" xfId="0" applyFont="1" applyFill="1" applyBorder="1" applyAlignment="1">
      <alignment horizontal="center"/>
    </xf>
    <xf numFmtId="0" fontId="48" fillId="2" borderId="55" xfId="0" applyFont="1" applyFill="1" applyBorder="1" applyAlignment="1">
      <alignment horizontal="center"/>
    </xf>
    <xf numFmtId="0" fontId="48" fillId="2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top" wrapText="1"/>
    </xf>
    <xf numFmtId="0" fontId="44" fillId="2" borderId="43" xfId="0" applyFont="1" applyFill="1" applyBorder="1" applyAlignment="1">
      <alignment horizontal="center" vertical="center" wrapText="1"/>
    </xf>
    <xf numFmtId="0" fontId="44" fillId="2" borderId="11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5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top" wrapText="1"/>
    </xf>
    <xf numFmtId="0" fontId="49" fillId="2" borderId="42" xfId="0" applyFont="1" applyFill="1" applyBorder="1" applyAlignment="1">
      <alignment horizontal="center"/>
    </xf>
    <xf numFmtId="0" fontId="49" fillId="2" borderId="55" xfId="0" applyFont="1" applyFill="1" applyBorder="1" applyAlignment="1">
      <alignment horizontal="center"/>
    </xf>
    <xf numFmtId="0" fontId="13" fillId="0" borderId="4" xfId="0" applyFont="1" applyBorder="1" applyAlignment="1"/>
    <xf numFmtId="0" fontId="6" fillId="0" borderId="0" xfId="0" applyFont="1" applyBorder="1" applyAlignment="1">
      <alignment horizontal="center"/>
    </xf>
    <xf numFmtId="0" fontId="50" fillId="45" borderId="42" xfId="0" applyFont="1" applyFill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0" fillId="45" borderId="55" xfId="0" applyFont="1" applyFill="1" applyBorder="1" applyAlignment="1">
      <alignment horizontal="center" vertical="center"/>
    </xf>
    <xf numFmtId="0" fontId="50" fillId="45" borderId="4" xfId="0" applyFont="1" applyFill="1" applyBorder="1" applyAlignment="1">
      <alignment horizontal="center" vertical="center"/>
    </xf>
    <xf numFmtId="0" fontId="51" fillId="2" borderId="42" xfId="0" applyFont="1" applyFill="1" applyBorder="1" applyAlignment="1">
      <alignment horizontal="center"/>
    </xf>
    <xf numFmtId="0" fontId="51" fillId="2" borderId="55" xfId="0" applyFont="1" applyFill="1" applyBorder="1" applyAlignment="1">
      <alignment horizontal="center"/>
    </xf>
    <xf numFmtId="0" fontId="51" fillId="2" borderId="56" xfId="0" applyFont="1" applyFill="1" applyBorder="1" applyAlignment="1">
      <alignment horizontal="center"/>
    </xf>
    <xf numFmtId="0" fontId="4" fillId="2" borderId="43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  <xf numFmtId="0" fontId="4" fillId="2" borderId="42" xfId="0" applyFont="1" applyFill="1" applyBorder="1" applyAlignment="1">
      <alignment horizontal="center" wrapText="1"/>
    </xf>
    <xf numFmtId="0" fontId="4" fillId="2" borderId="55" xfId="0" applyFont="1" applyFill="1" applyBorder="1" applyAlignment="1">
      <alignment horizontal="center" wrapText="1"/>
    </xf>
    <xf numFmtId="0" fontId="4" fillId="2" borderId="56" xfId="0" applyFont="1" applyFill="1" applyBorder="1" applyAlignment="1">
      <alignment horizont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1" fillId="0" borderId="53" xfId="0" applyFont="1" applyBorder="1" applyAlignment="1">
      <alignment horizontal="center" vertical="top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43" xfId="0" applyFont="1" applyFill="1" applyBorder="1"/>
    <xf numFmtId="0" fontId="4" fillId="2" borderId="57" xfId="0" applyFont="1" applyFill="1" applyBorder="1"/>
    <xf numFmtId="0" fontId="4" fillId="2" borderId="42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2" xfId="31" xr:uid="{00000000-0005-0000-0000-00001E000000}"/>
    <cellStyle name="Hipervínculo visitado 2" xfId="32" xr:uid="{00000000-0005-0000-0000-00001F000000}"/>
    <cellStyle name="Incorrecto" xfId="33" builtinId="27" customBuiltin="1"/>
    <cellStyle name="Neutral" xfId="34" builtinId="28" customBuiltin="1"/>
    <cellStyle name="Normal" xfId="0" builtinId="0"/>
    <cellStyle name="Normal 2" xfId="35" xr:uid="{00000000-0005-0000-0000-000023000000}"/>
    <cellStyle name="Normal 3" xfId="36" xr:uid="{00000000-0005-0000-0000-000024000000}"/>
    <cellStyle name="Normal 4" xfId="46" xr:uid="{00000000-0005-0000-0000-000025000000}"/>
    <cellStyle name="Notas 2" xfId="37" xr:uid="{00000000-0005-0000-0000-000026000000}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'2018'!$C$27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'2018'!$C$28:$C$48</c:f>
              <c:numCache>
                <c:formatCode>#,##0</c:formatCode>
                <c:ptCount val="21"/>
                <c:pt idx="0">
                  <c:v>5900626</c:v>
                </c:pt>
                <c:pt idx="1">
                  <c:v>783600</c:v>
                </c:pt>
                <c:pt idx="2">
                  <c:v>930282</c:v>
                </c:pt>
                <c:pt idx="3">
                  <c:v>304012</c:v>
                </c:pt>
                <c:pt idx="4">
                  <c:v>4141523</c:v>
                </c:pt>
                <c:pt idx="5">
                  <c:v>1426912</c:v>
                </c:pt>
                <c:pt idx="6">
                  <c:v>3312750</c:v>
                </c:pt>
                <c:pt idx="7">
                  <c:v>2030283</c:v>
                </c:pt>
                <c:pt idx="8">
                  <c:v>456</c:v>
                </c:pt>
                <c:pt idx="9">
                  <c:v>1783214</c:v>
                </c:pt>
                <c:pt idx="10">
                  <c:v>869</c:v>
                </c:pt>
                <c:pt idx="11">
                  <c:v>2732068</c:v>
                </c:pt>
                <c:pt idx="12">
                  <c:v>96149</c:v>
                </c:pt>
                <c:pt idx="13">
                  <c:v>800471</c:v>
                </c:pt>
                <c:pt idx="14">
                  <c:v>1639288</c:v>
                </c:pt>
                <c:pt idx="15">
                  <c:v>951518</c:v>
                </c:pt>
                <c:pt idx="16">
                  <c:v>251953</c:v>
                </c:pt>
                <c:pt idx="17">
                  <c:v>79245</c:v>
                </c:pt>
                <c:pt idx="18">
                  <c:v>2907</c:v>
                </c:pt>
                <c:pt idx="19">
                  <c:v>1221245</c:v>
                </c:pt>
                <c:pt idx="20">
                  <c:v>184277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3-43CB-8D3F-FE4C9A95788E}"/>
            </c:ext>
          </c:extLst>
        </c:ser>
        <c:ser>
          <c:idx val="1"/>
          <c:order val="1"/>
          <c:tx>
            <c:strRef>
              <c:f>'2018'!$D$27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'2018'!$D$28:$D$48</c:f>
              <c:numCache>
                <c:formatCode>#,##0</c:formatCode>
                <c:ptCount val="21"/>
                <c:pt idx="0">
                  <c:v>1323982</c:v>
                </c:pt>
                <c:pt idx="1">
                  <c:v>153692</c:v>
                </c:pt>
                <c:pt idx="2">
                  <c:v>198093</c:v>
                </c:pt>
                <c:pt idx="4">
                  <c:v>1365470</c:v>
                </c:pt>
                <c:pt idx="5">
                  <c:v>313688</c:v>
                </c:pt>
                <c:pt idx="6">
                  <c:v>660611</c:v>
                </c:pt>
                <c:pt idx="7">
                  <c:v>414961</c:v>
                </c:pt>
                <c:pt idx="8">
                  <c:v>380</c:v>
                </c:pt>
                <c:pt idx="9">
                  <c:v>375309</c:v>
                </c:pt>
                <c:pt idx="10">
                  <c:v>492</c:v>
                </c:pt>
                <c:pt idx="11">
                  <c:v>39704</c:v>
                </c:pt>
                <c:pt idx="12">
                  <c:v>19039</c:v>
                </c:pt>
                <c:pt idx="13">
                  <c:v>175325</c:v>
                </c:pt>
                <c:pt idx="14">
                  <c:v>326194</c:v>
                </c:pt>
                <c:pt idx="15">
                  <c:v>203475</c:v>
                </c:pt>
                <c:pt idx="16">
                  <c:v>45510</c:v>
                </c:pt>
                <c:pt idx="17">
                  <c:v>13903</c:v>
                </c:pt>
                <c:pt idx="18">
                  <c:v>1968</c:v>
                </c:pt>
                <c:pt idx="19">
                  <c:v>274563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3-43CB-8D3F-FE4C9A95788E}"/>
            </c:ext>
          </c:extLst>
        </c:ser>
        <c:ser>
          <c:idx val="2"/>
          <c:order val="2"/>
          <c:tx>
            <c:strRef>
              <c:f>'2018'!$E$27</c:f>
              <c:strCache>
                <c:ptCount val="1"/>
                <c:pt idx="0">
                  <c:v>Itineración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'2018'!$E$28:$E$48</c:f>
              <c:numCache>
                <c:formatCode>#,##0</c:formatCode>
                <c:ptCount val="21"/>
                <c:pt idx="1">
                  <c:v>14143</c:v>
                </c:pt>
                <c:pt idx="2">
                  <c:v>10098</c:v>
                </c:pt>
                <c:pt idx="5">
                  <c:v>26105</c:v>
                </c:pt>
                <c:pt idx="7">
                  <c:v>30504</c:v>
                </c:pt>
                <c:pt idx="12">
                  <c:v>2236</c:v>
                </c:pt>
                <c:pt idx="13">
                  <c:v>13114</c:v>
                </c:pt>
                <c:pt idx="14">
                  <c:v>30134</c:v>
                </c:pt>
                <c:pt idx="15">
                  <c:v>19654</c:v>
                </c:pt>
                <c:pt idx="16">
                  <c:v>2210</c:v>
                </c:pt>
                <c:pt idx="17">
                  <c:v>2024</c:v>
                </c:pt>
                <c:pt idx="19">
                  <c:v>26078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3-43CB-8D3F-FE4C9A95788E}"/>
            </c:ext>
          </c:extLst>
        </c:ser>
        <c:ser>
          <c:idx val="3"/>
          <c:order val="3"/>
          <c:tx>
            <c:strRef>
              <c:f>'2018'!$F$27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'2018'!$F$28:$F$48</c:f>
              <c:numCache>
                <c:formatCode>#,##0</c:formatCode>
                <c:ptCount val="21"/>
                <c:pt idx="0">
                  <c:v>4396867</c:v>
                </c:pt>
                <c:pt idx="1">
                  <c:v>590293</c:v>
                </c:pt>
                <c:pt idx="2">
                  <c:v>683828</c:v>
                </c:pt>
                <c:pt idx="3">
                  <c:v>304012</c:v>
                </c:pt>
                <c:pt idx="4">
                  <c:v>2616133</c:v>
                </c:pt>
                <c:pt idx="5">
                  <c:v>1037844</c:v>
                </c:pt>
                <c:pt idx="6">
                  <c:v>2585753</c:v>
                </c:pt>
                <c:pt idx="7">
                  <c:v>1521736</c:v>
                </c:pt>
                <c:pt idx="9">
                  <c:v>1360476</c:v>
                </c:pt>
                <c:pt idx="11">
                  <c:v>2675353</c:v>
                </c:pt>
                <c:pt idx="12">
                  <c:v>70552</c:v>
                </c:pt>
                <c:pt idx="13">
                  <c:v>588091</c:v>
                </c:pt>
                <c:pt idx="14">
                  <c:v>1233286</c:v>
                </c:pt>
                <c:pt idx="15">
                  <c:v>696063</c:v>
                </c:pt>
                <c:pt idx="16">
                  <c:v>197670</c:v>
                </c:pt>
                <c:pt idx="17">
                  <c:v>59235</c:v>
                </c:pt>
                <c:pt idx="19">
                  <c:v>880179</c:v>
                </c:pt>
                <c:pt idx="20">
                  <c:v>184277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3-43CB-8D3F-FE4C9A95788E}"/>
            </c:ext>
          </c:extLst>
        </c:ser>
        <c:ser>
          <c:idx val="4"/>
          <c:order val="4"/>
          <c:tx>
            <c:strRef>
              <c:f>'2018'!$G$27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'2018'!$G$28:$G$48</c:f>
              <c:numCache>
                <c:formatCode>#,##0</c:formatCode>
                <c:ptCount val="21"/>
                <c:pt idx="0">
                  <c:v>749795</c:v>
                </c:pt>
                <c:pt idx="1">
                  <c:v>128003</c:v>
                </c:pt>
                <c:pt idx="2">
                  <c:v>131667</c:v>
                </c:pt>
                <c:pt idx="4">
                  <c:v>876840</c:v>
                </c:pt>
                <c:pt idx="5">
                  <c:v>270288</c:v>
                </c:pt>
                <c:pt idx="6">
                  <c:v>288584</c:v>
                </c:pt>
                <c:pt idx="7">
                  <c:v>409309</c:v>
                </c:pt>
                <c:pt idx="8">
                  <c:v>1125</c:v>
                </c:pt>
                <c:pt idx="9">
                  <c:v>256487</c:v>
                </c:pt>
                <c:pt idx="10">
                  <c:v>2031</c:v>
                </c:pt>
                <c:pt idx="11">
                  <c:v>36217</c:v>
                </c:pt>
                <c:pt idx="12">
                  <c:v>29509</c:v>
                </c:pt>
                <c:pt idx="13">
                  <c:v>138294</c:v>
                </c:pt>
                <c:pt idx="14">
                  <c:v>332362</c:v>
                </c:pt>
                <c:pt idx="15">
                  <c:v>157157</c:v>
                </c:pt>
                <c:pt idx="16">
                  <c:v>54223</c:v>
                </c:pt>
                <c:pt idx="17">
                  <c:v>20984</c:v>
                </c:pt>
                <c:pt idx="18">
                  <c:v>6056</c:v>
                </c:pt>
                <c:pt idx="19">
                  <c:v>228108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3-43CB-8D3F-FE4C9A95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7794304"/>
        <c:axId val="217285760"/>
      </c:barChart>
      <c:catAx>
        <c:axId val="19779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3780586843684897E-2"/>
              <c:y val="0.20270676691729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72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2857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58957428528"/>
              <c:y val="0.89714285714285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79430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440226923"/>
          <c:y val="0.18885534045086469"/>
          <c:w val="0.10045678707201955"/>
          <c:h val="0.39124477861319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6859504132231"/>
          <c:y val="4.0431266846361183E-2"/>
          <c:w val="0.75619834710743805"/>
          <c:h val="0.733153638814016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'2009'!$C$24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'2009'!$C$25:$C$39</c:f>
              <c:numCache>
                <c:formatCode>#,##0</c:formatCode>
                <c:ptCount val="15"/>
                <c:pt idx="0">
                  <c:v>299</c:v>
                </c:pt>
                <c:pt idx="1">
                  <c:v>56311</c:v>
                </c:pt>
                <c:pt idx="2">
                  <c:v>3084</c:v>
                </c:pt>
                <c:pt idx="3">
                  <c:v>199509</c:v>
                </c:pt>
                <c:pt idx="4">
                  <c:v>1034953</c:v>
                </c:pt>
                <c:pt idx="5">
                  <c:v>1294532</c:v>
                </c:pt>
                <c:pt idx="6">
                  <c:v>1893856</c:v>
                </c:pt>
                <c:pt idx="7">
                  <c:v>7953</c:v>
                </c:pt>
                <c:pt idx="8" formatCode="General">
                  <c:v>313444</c:v>
                </c:pt>
                <c:pt idx="9">
                  <c:v>142051</c:v>
                </c:pt>
                <c:pt idx="10">
                  <c:v>42916</c:v>
                </c:pt>
                <c:pt idx="11">
                  <c:v>136580</c:v>
                </c:pt>
                <c:pt idx="12">
                  <c:v>6331</c:v>
                </c:pt>
                <c:pt idx="13">
                  <c:v>202029</c:v>
                </c:pt>
                <c:pt idx="14">
                  <c:v>415187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0-4A81-AFF2-96326E77D03A}"/>
            </c:ext>
          </c:extLst>
        </c:ser>
        <c:ser>
          <c:idx val="1"/>
          <c:order val="1"/>
          <c:tx>
            <c:strRef>
              <c:f>'2009'!$D$24</c:f>
              <c:strCache>
                <c:ptCount val="1"/>
                <c:pt idx="0">
                  <c:v>DEMANDA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'2009'!$D$25:$D$39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0-4A81-AFF2-96326E77D03A}"/>
            </c:ext>
          </c:extLst>
        </c:ser>
        <c:ser>
          <c:idx val="2"/>
          <c:order val="2"/>
          <c:tx>
            <c:strRef>
              <c:f>'2009'!$E$24</c:f>
              <c:strCache>
                <c:ptCount val="1"/>
                <c:pt idx="0">
                  <c:v>Diligencia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'2009'!$E$25:$E$39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0-4A81-AFF2-96326E77D03A}"/>
            </c:ext>
          </c:extLst>
        </c:ser>
        <c:ser>
          <c:idx val="3"/>
          <c:order val="3"/>
          <c:tx>
            <c:strRef>
              <c:f>'2009'!$F$24</c:f>
              <c:strCache>
                <c:ptCount val="1"/>
                <c:pt idx="0">
                  <c:v>ESCRITO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'2009'!$F$25:$F$39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2093</c:v>
                </c:pt>
                <c:pt idx="6">
                  <c:v>0</c:v>
                </c:pt>
                <c:pt idx="7">
                  <c:v>0</c:v>
                </c:pt>
                <c:pt idx="8" formatCode="General">
                  <c:v>1754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0-4A81-AFF2-96326E77D03A}"/>
            </c:ext>
          </c:extLst>
        </c:ser>
        <c:ser>
          <c:idx val="4"/>
          <c:order val="4"/>
          <c:tx>
            <c:strRef>
              <c:f>'2009'!$G$24</c:f>
              <c:strCache>
                <c:ptCount val="1"/>
                <c:pt idx="0">
                  <c:v>ITINERACION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'2009'!$G$25:$G$39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358</c:v>
                </c:pt>
                <c:pt idx="6" formatCode="#,##0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0-4A81-AFF2-96326E77D03A}"/>
            </c:ext>
          </c:extLst>
        </c:ser>
        <c:ser>
          <c:idx val="5"/>
          <c:order val="5"/>
          <c:tx>
            <c:strRef>
              <c:f>'2009'!$H$24</c:f>
              <c:strCache>
                <c:ptCount val="1"/>
                <c:pt idx="0">
                  <c:v>NOTIFICACION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'2009'!$H$25:$H$39</c:f>
              <c:numCache>
                <c:formatCode>#,##0</c:formatCode>
                <c:ptCount val="15"/>
                <c:pt idx="0" formatCode="General">
                  <c:v>299</c:v>
                </c:pt>
                <c:pt idx="1">
                  <c:v>56311</c:v>
                </c:pt>
                <c:pt idx="2">
                  <c:v>3084</c:v>
                </c:pt>
                <c:pt idx="3">
                  <c:v>199508</c:v>
                </c:pt>
                <c:pt idx="4">
                  <c:v>1034953</c:v>
                </c:pt>
                <c:pt idx="5">
                  <c:v>1280196</c:v>
                </c:pt>
                <c:pt idx="6">
                  <c:v>1893856</c:v>
                </c:pt>
                <c:pt idx="7">
                  <c:v>7953</c:v>
                </c:pt>
                <c:pt idx="8" formatCode="General">
                  <c:v>310949</c:v>
                </c:pt>
                <c:pt idx="9">
                  <c:v>142051</c:v>
                </c:pt>
                <c:pt idx="10">
                  <c:v>42916</c:v>
                </c:pt>
                <c:pt idx="11">
                  <c:v>136580</c:v>
                </c:pt>
                <c:pt idx="12">
                  <c:v>6331</c:v>
                </c:pt>
                <c:pt idx="13">
                  <c:v>202029</c:v>
                </c:pt>
                <c:pt idx="14">
                  <c:v>415187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0-4A81-AFF2-96326E77D03A}"/>
            </c:ext>
          </c:extLst>
        </c:ser>
        <c:ser>
          <c:idx val="6"/>
          <c:order val="6"/>
          <c:tx>
            <c:strRef>
              <c:f>'2009'!$I$24</c:f>
              <c:strCache>
                <c:ptCount val="1"/>
                <c:pt idx="0">
                  <c:v>RECIBI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'2009'!$B$25:$B$39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'2009'!$I$25:$I$39</c:f>
              <c:numCache>
                <c:formatCode>General</c:formatCode>
                <c:ptCount val="15"/>
                <c:pt idx="0">
                  <c:v>0</c:v>
                </c:pt>
                <c:pt idx="1">
                  <c:v>11568</c:v>
                </c:pt>
                <c:pt idx="2" formatCode="#,##0">
                  <c:v>118985</c:v>
                </c:pt>
                <c:pt idx="3" formatCode="#,##0">
                  <c:v>8111</c:v>
                </c:pt>
                <c:pt idx="4" formatCode="#,##0">
                  <c:v>0</c:v>
                </c:pt>
                <c:pt idx="5" formatCode="#,##0">
                  <c:v>53343</c:v>
                </c:pt>
                <c:pt idx="6" formatCode="#,##0">
                  <c:v>0</c:v>
                </c:pt>
                <c:pt idx="7">
                  <c:v>26</c:v>
                </c:pt>
                <c:pt idx="8">
                  <c:v>13093</c:v>
                </c:pt>
                <c:pt idx="9" formatCode="#,##0">
                  <c:v>3</c:v>
                </c:pt>
                <c:pt idx="10">
                  <c:v>1399</c:v>
                </c:pt>
                <c:pt idx="11">
                  <c:v>5447</c:v>
                </c:pt>
                <c:pt idx="12" formatCode="#,##0">
                  <c:v>1666</c:v>
                </c:pt>
                <c:pt idx="13" formatCode="#,##0">
                  <c:v>27881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0-4A81-AFF2-96326E77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0211968"/>
        <c:axId val="159549696"/>
      </c:barChart>
      <c:catAx>
        <c:axId val="16021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6528925619834711E-2"/>
              <c:y val="0.27762803234501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54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4969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3285123966942146"/>
              <c:y val="0.90296495956873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02119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2438016528925617"/>
                <c:y val="0.83827493261455521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82644628099173"/>
          <c:y val="0.22641509433962265"/>
          <c:w val="9.0909090909090939E-2"/>
          <c:h val="0.361185983827493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5192859773083"/>
          <c:y val="4.087198898372172E-2"/>
          <c:w val="0.72104102144399829"/>
          <c:h val="0.7302462031758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'2008'!$C$18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'2008'!$B$19:$B$27</c:f>
              <c:strCache>
                <c:ptCount val="9"/>
                <c:pt idx="0">
                  <c:v>C. de Madrid</c:v>
                </c:pt>
                <c:pt idx="1">
                  <c:v>C. La Mancha</c:v>
                </c:pt>
                <c:pt idx="2">
                  <c:v>C. Valenciana</c:v>
                </c:pt>
                <c:pt idx="3">
                  <c:v>C. y León</c:v>
                </c:pt>
                <c:pt idx="4">
                  <c:v>Cataluña</c:v>
                </c:pt>
                <c:pt idx="5">
                  <c:v>Extremadura</c:v>
                </c:pt>
                <c:pt idx="6">
                  <c:v>La Rioja</c:v>
                </c:pt>
                <c:pt idx="7">
                  <c:v>R. de Murcia</c:v>
                </c:pt>
                <c:pt idx="8">
                  <c:v>OO. CC.</c:v>
                </c:pt>
              </c:strCache>
            </c:strRef>
          </c:cat>
          <c:val>
            <c:numRef>
              <c:f>'2008'!$C$19:$C$27</c:f>
              <c:numCache>
                <c:formatCode>#,##0</c:formatCode>
                <c:ptCount val="9"/>
                <c:pt idx="0">
                  <c:v>202</c:v>
                </c:pt>
                <c:pt idx="1">
                  <c:v>28551</c:v>
                </c:pt>
                <c:pt idx="2">
                  <c:v>172192</c:v>
                </c:pt>
                <c:pt idx="3">
                  <c:v>378657</c:v>
                </c:pt>
                <c:pt idx="4">
                  <c:v>1283457</c:v>
                </c:pt>
                <c:pt idx="5">
                  <c:v>39200</c:v>
                </c:pt>
                <c:pt idx="6">
                  <c:v>3669</c:v>
                </c:pt>
                <c:pt idx="7" formatCode="General">
                  <c:v>650</c:v>
                </c:pt>
                <c:pt idx="8">
                  <c:v>62288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8-443B-B6A9-A8E33BAF3FBB}"/>
            </c:ext>
          </c:extLst>
        </c:ser>
        <c:ser>
          <c:idx val="1"/>
          <c:order val="1"/>
          <c:tx>
            <c:strRef>
              <c:f>'2008'!$D$18</c:f>
              <c:strCache>
                <c:ptCount val="1"/>
                <c:pt idx="0">
                  <c:v>Diligencia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'2008'!$B$19:$B$27</c:f>
              <c:strCache>
                <c:ptCount val="9"/>
                <c:pt idx="0">
                  <c:v>C. de Madrid</c:v>
                </c:pt>
                <c:pt idx="1">
                  <c:v>C. La Mancha</c:v>
                </c:pt>
                <c:pt idx="2">
                  <c:v>C. Valenciana</c:v>
                </c:pt>
                <c:pt idx="3">
                  <c:v>C. y León</c:v>
                </c:pt>
                <c:pt idx="4">
                  <c:v>Cataluña</c:v>
                </c:pt>
                <c:pt idx="5">
                  <c:v>Extremadura</c:v>
                </c:pt>
                <c:pt idx="6">
                  <c:v>La Rioja</c:v>
                </c:pt>
                <c:pt idx="7">
                  <c:v>R. de Murcia</c:v>
                </c:pt>
                <c:pt idx="8">
                  <c:v>OO. CC.</c:v>
                </c:pt>
              </c:strCache>
            </c:strRef>
          </c:cat>
          <c:val>
            <c:numRef>
              <c:f>'2008'!$D$19:$D$27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8-443B-B6A9-A8E33BAF3FBB}"/>
            </c:ext>
          </c:extLst>
        </c:ser>
        <c:ser>
          <c:idx val="2"/>
          <c:order val="2"/>
          <c:tx>
            <c:strRef>
              <c:f>'2008'!$E$18</c:f>
              <c:strCache>
                <c:ptCount val="1"/>
                <c:pt idx="0">
                  <c:v>ESCRITO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'2008'!$B$19:$B$27</c:f>
              <c:strCache>
                <c:ptCount val="9"/>
                <c:pt idx="0">
                  <c:v>C. de Madrid</c:v>
                </c:pt>
                <c:pt idx="1">
                  <c:v>C. La Mancha</c:v>
                </c:pt>
                <c:pt idx="2">
                  <c:v>C. Valenciana</c:v>
                </c:pt>
                <c:pt idx="3">
                  <c:v>C. y León</c:v>
                </c:pt>
                <c:pt idx="4">
                  <c:v>Cataluña</c:v>
                </c:pt>
                <c:pt idx="5">
                  <c:v>Extremadura</c:v>
                </c:pt>
                <c:pt idx="6">
                  <c:v>La Rioja</c:v>
                </c:pt>
                <c:pt idx="7">
                  <c:v>R. de Murcia</c:v>
                </c:pt>
                <c:pt idx="8">
                  <c:v>OO. CC.</c:v>
                </c:pt>
              </c:strCache>
            </c:strRef>
          </c:cat>
          <c:val>
            <c:numRef>
              <c:f>'2008'!$E$19:$E$27</c:f>
              <c:numCache>
                <c:formatCode>#,##0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8-443B-B6A9-A8E33BAF3FBB}"/>
            </c:ext>
          </c:extLst>
        </c:ser>
        <c:ser>
          <c:idx val="3"/>
          <c:order val="3"/>
          <c:tx>
            <c:strRef>
              <c:f>'2008'!$F$18</c:f>
              <c:strCache>
                <c:ptCount val="1"/>
                <c:pt idx="0">
                  <c:v>NOTIFICACION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'2008'!$B$19:$B$27</c:f>
              <c:strCache>
                <c:ptCount val="9"/>
                <c:pt idx="0">
                  <c:v>C. de Madrid</c:v>
                </c:pt>
                <c:pt idx="1">
                  <c:v>C. La Mancha</c:v>
                </c:pt>
                <c:pt idx="2">
                  <c:v>C. Valenciana</c:v>
                </c:pt>
                <c:pt idx="3">
                  <c:v>C. y León</c:v>
                </c:pt>
                <c:pt idx="4">
                  <c:v>Cataluña</c:v>
                </c:pt>
                <c:pt idx="5">
                  <c:v>Extremadura</c:v>
                </c:pt>
                <c:pt idx="6">
                  <c:v>La Rioja</c:v>
                </c:pt>
                <c:pt idx="7">
                  <c:v>R. de Murcia</c:v>
                </c:pt>
                <c:pt idx="8">
                  <c:v>OO. CC.</c:v>
                </c:pt>
              </c:strCache>
            </c:strRef>
          </c:cat>
          <c:val>
            <c:numRef>
              <c:f>'2008'!$F$19:$F$27</c:f>
              <c:numCache>
                <c:formatCode>#,##0</c:formatCode>
                <c:ptCount val="9"/>
                <c:pt idx="0" formatCode="General">
                  <c:v>200</c:v>
                </c:pt>
                <c:pt idx="1">
                  <c:v>28551</c:v>
                </c:pt>
                <c:pt idx="2">
                  <c:v>172192</c:v>
                </c:pt>
                <c:pt idx="3">
                  <c:v>366756</c:v>
                </c:pt>
                <c:pt idx="4">
                  <c:v>1283457</c:v>
                </c:pt>
                <c:pt idx="5">
                  <c:v>39200</c:v>
                </c:pt>
                <c:pt idx="6">
                  <c:v>3669</c:v>
                </c:pt>
                <c:pt idx="7" formatCode="General">
                  <c:v>650</c:v>
                </c:pt>
                <c:pt idx="8">
                  <c:v>62288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8-443B-B6A9-A8E33BAF3FBB}"/>
            </c:ext>
          </c:extLst>
        </c:ser>
        <c:ser>
          <c:idx val="4"/>
          <c:order val="4"/>
          <c:tx>
            <c:strRef>
              <c:f>'2008'!$G$18</c:f>
              <c:strCache>
                <c:ptCount val="1"/>
                <c:pt idx="0">
                  <c:v>RECIBI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'2008'!$B$19:$B$27</c:f>
              <c:strCache>
                <c:ptCount val="9"/>
                <c:pt idx="0">
                  <c:v>C. de Madrid</c:v>
                </c:pt>
                <c:pt idx="1">
                  <c:v>C. La Mancha</c:v>
                </c:pt>
                <c:pt idx="2">
                  <c:v>C. Valenciana</c:v>
                </c:pt>
                <c:pt idx="3">
                  <c:v>C. y León</c:v>
                </c:pt>
                <c:pt idx="4">
                  <c:v>Cataluña</c:v>
                </c:pt>
                <c:pt idx="5">
                  <c:v>Extremadura</c:v>
                </c:pt>
                <c:pt idx="6">
                  <c:v>La Rioja</c:v>
                </c:pt>
                <c:pt idx="7">
                  <c:v>R. de Murcia</c:v>
                </c:pt>
                <c:pt idx="8">
                  <c:v>OO. CC.</c:v>
                </c:pt>
              </c:strCache>
            </c:strRef>
          </c:cat>
          <c:val>
            <c:numRef>
              <c:f>'2008'!$G$19:$G$27</c:f>
              <c:numCache>
                <c:formatCode>General</c:formatCode>
                <c:ptCount val="9"/>
                <c:pt idx="0">
                  <c:v>8797</c:v>
                </c:pt>
                <c:pt idx="1">
                  <c:v>1655</c:v>
                </c:pt>
                <c:pt idx="2" formatCode="#,##0">
                  <c:v>0</c:v>
                </c:pt>
                <c:pt idx="3" formatCode="#,##0">
                  <c:v>5001</c:v>
                </c:pt>
                <c:pt idx="4" formatCode="#,##0">
                  <c:v>0</c:v>
                </c:pt>
                <c:pt idx="5" formatCode="#,##0">
                  <c:v>1103</c:v>
                </c:pt>
                <c:pt idx="6" formatCode="#,##0">
                  <c:v>89</c:v>
                </c:pt>
                <c:pt idx="7">
                  <c:v>340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8-443B-B6A9-A8E33BAF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9376384"/>
        <c:axId val="159999104"/>
      </c:barChart>
      <c:catAx>
        <c:axId val="1593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912529550827423E-2"/>
              <c:y val="0.2752046457408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99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991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16834509161527"/>
              <c:y val="0.901908501219363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3763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7990552958953161"/>
                <c:y val="0.83651337453350449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52581547873888"/>
          <c:y val="0.27520464574080827"/>
          <c:w val="0.10401903662751377"/>
          <c:h val="0.26158066753917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6762141967623"/>
          <c:y val="5.1546564736914519E-2"/>
          <c:w val="0.71108343711083433"/>
          <c:h val="0.659796028632505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'2007'!$C$13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'2007'!$B$14:$B$18</c:f>
              <c:strCache>
                <c:ptCount val="5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OO. CC.</c:v>
                </c:pt>
                <c:pt idx="4">
                  <c:v>Total general</c:v>
                </c:pt>
              </c:strCache>
            </c:strRef>
          </c:cat>
          <c:val>
            <c:numRef>
              <c:f>'2007'!$C$14:$C$18</c:f>
              <c:numCache>
                <c:formatCode>#,##0</c:formatCode>
                <c:ptCount val="5"/>
                <c:pt idx="0">
                  <c:v>80320</c:v>
                </c:pt>
                <c:pt idx="1">
                  <c:v>87262</c:v>
                </c:pt>
                <c:pt idx="2">
                  <c:v>125045</c:v>
                </c:pt>
                <c:pt idx="3">
                  <c:v>561</c:v>
                </c:pt>
                <c:pt idx="4">
                  <c:v>293188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DDD-A1E9-F669B3782374}"/>
            </c:ext>
          </c:extLst>
        </c:ser>
        <c:ser>
          <c:idx val="1"/>
          <c:order val="1"/>
          <c:tx>
            <c:strRef>
              <c:f>'2007'!$D$13</c:f>
              <c:strCache>
                <c:ptCount val="1"/>
                <c:pt idx="0">
                  <c:v>DILIGENCIA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'2007'!$B$14:$B$18</c:f>
              <c:strCache>
                <c:ptCount val="5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OO. CC.</c:v>
                </c:pt>
                <c:pt idx="4">
                  <c:v>Total general</c:v>
                </c:pt>
              </c:strCache>
            </c:strRef>
          </c:cat>
          <c:val>
            <c:numRef>
              <c:f>'2007'!$D$14:$D$18</c:f>
              <c:numCache>
                <c:formatCode>#,##0</c:formatCode>
                <c:ptCount val="5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E-4DDD-A1E9-F669B3782374}"/>
            </c:ext>
          </c:extLst>
        </c:ser>
        <c:ser>
          <c:idx val="2"/>
          <c:order val="2"/>
          <c:tx>
            <c:strRef>
              <c:f>'2007'!$E$13</c:f>
              <c:strCache>
                <c:ptCount val="1"/>
                <c:pt idx="0">
                  <c:v>ESCRITO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'2007'!$B$14:$B$18</c:f>
              <c:strCache>
                <c:ptCount val="5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OO. CC.</c:v>
                </c:pt>
                <c:pt idx="4">
                  <c:v>Total general</c:v>
                </c:pt>
              </c:strCache>
            </c:strRef>
          </c:cat>
          <c:val>
            <c:numRef>
              <c:f>'2007'!$E$14:$E$18</c:f>
              <c:numCache>
                <c:formatCode>#,##0</c:formatCode>
                <c:ptCount val="5"/>
                <c:pt idx="0">
                  <c:v>5</c:v>
                </c:pt>
                <c:pt idx="1">
                  <c:v>1291</c:v>
                </c:pt>
                <c:pt idx="2">
                  <c:v>1</c:v>
                </c:pt>
                <c:pt idx="3">
                  <c:v>0</c:v>
                </c:pt>
                <c:pt idx="4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E-4DDD-A1E9-F669B3782374}"/>
            </c:ext>
          </c:extLst>
        </c:ser>
        <c:ser>
          <c:idx val="3"/>
          <c:order val="3"/>
          <c:tx>
            <c:strRef>
              <c:f>'2007'!$F$13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'2007'!$B$14:$B$18</c:f>
              <c:strCache>
                <c:ptCount val="5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OO. CC.</c:v>
                </c:pt>
                <c:pt idx="4">
                  <c:v>Total general</c:v>
                </c:pt>
              </c:strCache>
            </c:strRef>
          </c:cat>
          <c:val>
            <c:numRef>
              <c:f>'2007'!$F$14:$F$18</c:f>
              <c:numCache>
                <c:formatCode>#,##0</c:formatCode>
                <c:ptCount val="5"/>
                <c:pt idx="0">
                  <c:v>80308</c:v>
                </c:pt>
                <c:pt idx="1">
                  <c:v>80258</c:v>
                </c:pt>
                <c:pt idx="2">
                  <c:v>125044</c:v>
                </c:pt>
                <c:pt idx="3">
                  <c:v>561</c:v>
                </c:pt>
                <c:pt idx="4">
                  <c:v>286171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E-4DDD-A1E9-F669B3782374}"/>
            </c:ext>
          </c:extLst>
        </c:ser>
        <c:ser>
          <c:idx val="4"/>
          <c:order val="4"/>
          <c:tx>
            <c:strRef>
              <c:f>'2007'!$G$13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'2007'!$B$14:$B$18</c:f>
              <c:strCache>
                <c:ptCount val="5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OO. CC.</c:v>
                </c:pt>
                <c:pt idx="4">
                  <c:v>Total general</c:v>
                </c:pt>
              </c:strCache>
            </c:strRef>
          </c:cat>
          <c:val>
            <c:numRef>
              <c:f>'2007'!$G$14:$G$18</c:f>
              <c:numCache>
                <c:formatCode>#,##0</c:formatCode>
                <c:ptCount val="5"/>
                <c:pt idx="0">
                  <c:v>0</c:v>
                </c:pt>
                <c:pt idx="1">
                  <c:v>1402</c:v>
                </c:pt>
                <c:pt idx="2">
                  <c:v>0</c:v>
                </c:pt>
                <c:pt idx="3">
                  <c:v>0</c:v>
                </c:pt>
                <c:pt idx="4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E-4DDD-A1E9-F669B378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0294400"/>
        <c:axId val="160440320"/>
      </c:barChart>
      <c:catAx>
        <c:axId val="1602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9925280199252802E-2"/>
              <c:y val="0.21649556692011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044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4403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092154420921546"/>
              <c:y val="0.87629154603097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0294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79327521793275213"/>
                <c:y val="0.79381709694848368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044831880448315"/>
          <c:y val="0.21649556692011437"/>
          <c:w val="0.1095890410958904"/>
          <c:h val="0.32989798955542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5.2631759291938363E-2"/>
          <c:w val="0.70179992631843868"/>
          <c:h val="0.652633815220035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'2006'!$C$12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'2006'!$B$13:$B$16</c:f>
              <c:strCache>
                <c:ptCount val="4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I.Balears</c:v>
                </c:pt>
              </c:strCache>
            </c:strRef>
          </c:cat>
          <c:val>
            <c:numRef>
              <c:f>'2006'!$C$13:$C$16</c:f>
              <c:numCache>
                <c:formatCode>#,##0</c:formatCode>
                <c:ptCount val="4"/>
                <c:pt idx="0">
                  <c:v>35012</c:v>
                </c:pt>
                <c:pt idx="1">
                  <c:v>47102</c:v>
                </c:pt>
                <c:pt idx="2">
                  <c:v>18</c:v>
                </c:pt>
                <c:pt idx="3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9-4FF7-BE0A-94205F07246D}"/>
            </c:ext>
          </c:extLst>
        </c:ser>
        <c:ser>
          <c:idx val="1"/>
          <c:order val="1"/>
          <c:tx>
            <c:strRef>
              <c:f>'2006'!$D$12</c:f>
              <c:strCache>
                <c:ptCount val="1"/>
                <c:pt idx="0">
                  <c:v>DILIGENCIA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'2006'!$B$13:$B$16</c:f>
              <c:strCache>
                <c:ptCount val="4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I.Balears</c:v>
                </c:pt>
              </c:strCache>
            </c:strRef>
          </c:cat>
          <c:val>
            <c:numRef>
              <c:f>'2006'!$D$13:$D$16</c:f>
              <c:numCache>
                <c:formatCode>#,##0</c:formatCode>
                <c:ptCount val="4"/>
                <c:pt idx="0">
                  <c:v>0</c:v>
                </c:pt>
                <c:pt idx="1">
                  <c:v>987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9-4FF7-BE0A-94205F07246D}"/>
            </c:ext>
          </c:extLst>
        </c:ser>
        <c:ser>
          <c:idx val="2"/>
          <c:order val="2"/>
          <c:tx>
            <c:strRef>
              <c:f>'2006'!$E$12</c:f>
              <c:strCache>
                <c:ptCount val="1"/>
                <c:pt idx="0">
                  <c:v>ESCRITO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'2006'!$B$13:$B$16</c:f>
              <c:strCache>
                <c:ptCount val="4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I.Balears</c:v>
                </c:pt>
              </c:strCache>
            </c:strRef>
          </c:cat>
          <c:val>
            <c:numRef>
              <c:f>'2006'!$E$13:$E$16</c:f>
              <c:numCache>
                <c:formatCode>#,##0</c:formatCode>
                <c:ptCount val="4"/>
                <c:pt idx="0">
                  <c:v>2</c:v>
                </c:pt>
                <c:pt idx="1">
                  <c:v>450</c:v>
                </c:pt>
                <c:pt idx="2">
                  <c:v>18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9-4FF7-BE0A-94205F07246D}"/>
            </c:ext>
          </c:extLst>
        </c:ser>
        <c:ser>
          <c:idx val="3"/>
          <c:order val="3"/>
          <c:tx>
            <c:strRef>
              <c:f>'2006'!$F$12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'2006'!$B$13:$B$16</c:f>
              <c:strCache>
                <c:ptCount val="4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I.Balears</c:v>
                </c:pt>
              </c:strCache>
            </c:strRef>
          </c:cat>
          <c:val>
            <c:numRef>
              <c:f>'2006'!$F$13:$F$16</c:f>
              <c:numCache>
                <c:formatCode>#,##0</c:formatCode>
                <c:ptCount val="4"/>
                <c:pt idx="0">
                  <c:v>35008</c:v>
                </c:pt>
                <c:pt idx="1">
                  <c:v>46573</c:v>
                </c:pt>
                <c:pt idx="2">
                  <c:v>0</c:v>
                </c:pt>
                <c:pt idx="3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E9-4FF7-BE0A-94205F07246D}"/>
            </c:ext>
          </c:extLst>
        </c:ser>
        <c:ser>
          <c:idx val="4"/>
          <c:order val="4"/>
          <c:tx>
            <c:strRef>
              <c:f>'2006'!$G$12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'2006'!$B$13:$B$16</c:f>
              <c:strCache>
                <c:ptCount val="4"/>
                <c:pt idx="0">
                  <c:v>C. Valenciana</c:v>
                </c:pt>
                <c:pt idx="1">
                  <c:v>C. y León</c:v>
                </c:pt>
                <c:pt idx="2">
                  <c:v>Cataluña</c:v>
                </c:pt>
                <c:pt idx="3">
                  <c:v>I.Balears</c:v>
                </c:pt>
              </c:strCache>
            </c:strRef>
          </c:cat>
          <c:val>
            <c:numRef>
              <c:f>'2006'!$G$13:$G$16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599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9-4FF7-BE0A-94205F07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0292864"/>
        <c:axId val="160442624"/>
      </c:barChart>
      <c:catAx>
        <c:axId val="16029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2.056555269922879E-2"/>
              <c:y val="0.2105270525394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044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4426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1902340613592964"/>
              <c:y val="0.873687157526361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02928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78663288444484336"/>
                <c:y val="0.78947638937907549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660722358291332"/>
          <c:y val="0.2105270525394852"/>
          <c:w val="0.11311067479032988"/>
          <c:h val="0.33684321038817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'2017'!$C$27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'2017'!$C$28:$C$48</c:f>
              <c:numCache>
                <c:formatCode>#,##0</c:formatCode>
                <c:ptCount val="21"/>
                <c:pt idx="0">
                  <c:v>5066720</c:v>
                </c:pt>
                <c:pt idx="1">
                  <c:v>845461</c:v>
                </c:pt>
                <c:pt idx="2">
                  <c:v>830644</c:v>
                </c:pt>
                <c:pt idx="3">
                  <c:v>197476</c:v>
                </c:pt>
                <c:pt idx="4">
                  <c:v>3636754</c:v>
                </c:pt>
                <c:pt idx="5">
                  <c:v>947137</c:v>
                </c:pt>
                <c:pt idx="6">
                  <c:v>2795449</c:v>
                </c:pt>
                <c:pt idx="7">
                  <c:v>1350046</c:v>
                </c:pt>
                <c:pt idx="8">
                  <c:v>343</c:v>
                </c:pt>
                <c:pt idx="9">
                  <c:v>1530596</c:v>
                </c:pt>
                <c:pt idx="10">
                  <c:v>1520</c:v>
                </c:pt>
                <c:pt idx="11">
                  <c:v>2264216</c:v>
                </c:pt>
                <c:pt idx="12">
                  <c:v>56867</c:v>
                </c:pt>
                <c:pt idx="13">
                  <c:v>528243</c:v>
                </c:pt>
                <c:pt idx="14">
                  <c:v>1838500</c:v>
                </c:pt>
                <c:pt idx="15">
                  <c:v>607504</c:v>
                </c:pt>
                <c:pt idx="16">
                  <c:v>193970</c:v>
                </c:pt>
                <c:pt idx="17">
                  <c:v>55146</c:v>
                </c:pt>
                <c:pt idx="18">
                  <c:v>1849</c:v>
                </c:pt>
                <c:pt idx="19">
                  <c:v>812700</c:v>
                </c:pt>
                <c:pt idx="20">
                  <c:v>105462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C-4AF8-A93D-C0C2754992B5}"/>
            </c:ext>
          </c:extLst>
        </c:ser>
        <c:ser>
          <c:idx val="1"/>
          <c:order val="1"/>
          <c:tx>
            <c:strRef>
              <c:f>'2017'!$D$27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'2017'!$D$28:$D$48</c:f>
              <c:numCache>
                <c:formatCode>#,##0</c:formatCode>
                <c:ptCount val="21"/>
                <c:pt idx="0">
                  <c:v>1157807</c:v>
                </c:pt>
                <c:pt idx="1">
                  <c:v>171946</c:v>
                </c:pt>
                <c:pt idx="2">
                  <c:v>184282</c:v>
                </c:pt>
                <c:pt idx="4">
                  <c:v>1204156</c:v>
                </c:pt>
                <c:pt idx="5">
                  <c:v>270639</c:v>
                </c:pt>
                <c:pt idx="6">
                  <c:v>492675</c:v>
                </c:pt>
                <c:pt idx="7">
                  <c:v>359392</c:v>
                </c:pt>
                <c:pt idx="8">
                  <c:v>263</c:v>
                </c:pt>
                <c:pt idx="9">
                  <c:v>322121</c:v>
                </c:pt>
                <c:pt idx="10">
                  <c:v>732</c:v>
                </c:pt>
                <c:pt idx="11">
                  <c:v>26942</c:v>
                </c:pt>
                <c:pt idx="12">
                  <c:v>13681</c:v>
                </c:pt>
                <c:pt idx="13">
                  <c:v>149119</c:v>
                </c:pt>
                <c:pt idx="14">
                  <c:v>393127</c:v>
                </c:pt>
                <c:pt idx="15">
                  <c:v>173787</c:v>
                </c:pt>
                <c:pt idx="16">
                  <c:v>46173</c:v>
                </c:pt>
                <c:pt idx="17">
                  <c:v>12156</c:v>
                </c:pt>
                <c:pt idx="18">
                  <c:v>1317</c:v>
                </c:pt>
                <c:pt idx="19">
                  <c:v>242317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C-4AF8-A93D-C0C2754992B5}"/>
            </c:ext>
          </c:extLst>
        </c:ser>
        <c:ser>
          <c:idx val="2"/>
          <c:order val="2"/>
          <c:tx>
            <c:strRef>
              <c:f>'2017'!$E$27</c:f>
              <c:strCache>
                <c:ptCount val="1"/>
                <c:pt idx="0">
                  <c:v>Itineración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'2017'!$E$28:$E$48</c:f>
              <c:numCache>
                <c:formatCode>#,##0</c:formatCode>
                <c:ptCount val="21"/>
                <c:pt idx="1">
                  <c:v>16551</c:v>
                </c:pt>
                <c:pt idx="2">
                  <c:v>10443</c:v>
                </c:pt>
                <c:pt idx="3">
                  <c:v>1</c:v>
                </c:pt>
                <c:pt idx="5">
                  <c:v>22541</c:v>
                </c:pt>
                <c:pt idx="7">
                  <c:v>28713</c:v>
                </c:pt>
                <c:pt idx="12">
                  <c:v>1996</c:v>
                </c:pt>
                <c:pt idx="13">
                  <c:v>14683</c:v>
                </c:pt>
                <c:pt idx="14">
                  <c:v>25765</c:v>
                </c:pt>
                <c:pt idx="15">
                  <c:v>17805</c:v>
                </c:pt>
                <c:pt idx="16">
                  <c:v>2254</c:v>
                </c:pt>
                <c:pt idx="17">
                  <c:v>1874</c:v>
                </c:pt>
                <c:pt idx="19">
                  <c:v>25686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C-4AF8-A93D-C0C2754992B5}"/>
            </c:ext>
          </c:extLst>
        </c:ser>
        <c:ser>
          <c:idx val="3"/>
          <c:order val="3"/>
          <c:tx>
            <c:strRef>
              <c:f>'2017'!$F$27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'2017'!$F$28:$F$48</c:f>
              <c:numCache>
                <c:formatCode>#,##0</c:formatCode>
                <c:ptCount val="21"/>
                <c:pt idx="0">
                  <c:v>3739939</c:v>
                </c:pt>
                <c:pt idx="1">
                  <c:v>626764</c:v>
                </c:pt>
                <c:pt idx="2">
                  <c:v>603290</c:v>
                </c:pt>
                <c:pt idx="3">
                  <c:v>197475</c:v>
                </c:pt>
                <c:pt idx="4">
                  <c:v>2272329</c:v>
                </c:pt>
                <c:pt idx="5">
                  <c:v>610557</c:v>
                </c:pt>
                <c:pt idx="6">
                  <c:v>2264639</c:v>
                </c:pt>
                <c:pt idx="7">
                  <c:v>901654</c:v>
                </c:pt>
                <c:pt idx="9">
                  <c:v>1160482</c:v>
                </c:pt>
                <c:pt idx="11">
                  <c:v>2223373</c:v>
                </c:pt>
                <c:pt idx="12">
                  <c:v>37284</c:v>
                </c:pt>
                <c:pt idx="13">
                  <c:v>341386</c:v>
                </c:pt>
                <c:pt idx="14">
                  <c:v>1367637</c:v>
                </c:pt>
                <c:pt idx="15">
                  <c:v>387667</c:v>
                </c:pt>
                <c:pt idx="16">
                  <c:v>139720</c:v>
                </c:pt>
                <c:pt idx="17">
                  <c:v>37405</c:v>
                </c:pt>
                <c:pt idx="19">
                  <c:v>508995</c:v>
                </c:pt>
                <c:pt idx="20">
                  <c:v>105462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C-4AF8-A93D-C0C2754992B5}"/>
            </c:ext>
          </c:extLst>
        </c:ser>
        <c:ser>
          <c:idx val="4"/>
          <c:order val="4"/>
          <c:tx>
            <c:strRef>
              <c:f>'2017'!$G$27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'2017'!$G$28:$G$48</c:f>
              <c:numCache>
                <c:formatCode>#,##0</c:formatCode>
                <c:ptCount val="21"/>
                <c:pt idx="0">
                  <c:v>648672</c:v>
                </c:pt>
                <c:pt idx="1">
                  <c:v>138280</c:v>
                </c:pt>
                <c:pt idx="2">
                  <c:v>119217</c:v>
                </c:pt>
                <c:pt idx="4">
                  <c:v>804713</c:v>
                </c:pt>
                <c:pt idx="5">
                  <c:v>196832</c:v>
                </c:pt>
                <c:pt idx="6">
                  <c:v>245996</c:v>
                </c:pt>
                <c:pt idx="7">
                  <c:v>301317</c:v>
                </c:pt>
                <c:pt idx="8">
                  <c:v>1039</c:v>
                </c:pt>
                <c:pt idx="9">
                  <c:v>213966</c:v>
                </c:pt>
                <c:pt idx="10">
                  <c:v>2494</c:v>
                </c:pt>
                <c:pt idx="11">
                  <c:v>24388</c:v>
                </c:pt>
                <c:pt idx="12">
                  <c:v>18338</c:v>
                </c:pt>
                <c:pt idx="13">
                  <c:v>104798</c:v>
                </c:pt>
                <c:pt idx="14">
                  <c:v>332380</c:v>
                </c:pt>
                <c:pt idx="15">
                  <c:v>111011</c:v>
                </c:pt>
                <c:pt idx="16">
                  <c:v>49345</c:v>
                </c:pt>
                <c:pt idx="17">
                  <c:v>18045</c:v>
                </c:pt>
                <c:pt idx="18">
                  <c:v>4091</c:v>
                </c:pt>
                <c:pt idx="19">
                  <c:v>176647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C-4AF8-A93D-C0C27549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1711744"/>
        <c:axId val="217288064"/>
      </c:barChart>
      <c:catAx>
        <c:axId val="19171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3780586843684897E-2"/>
              <c:y val="0.20270676691729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728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2880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58957428528"/>
              <c:y val="0.89714285714285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171174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440226923"/>
          <c:y val="0.18885534045086469"/>
          <c:w val="0.10045678707201955"/>
          <c:h val="0.39124477861319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'2016'!$C$27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'2016'!$C$28:$C$48</c:f>
              <c:numCache>
                <c:formatCode>#,##0</c:formatCode>
                <c:ptCount val="21"/>
                <c:pt idx="0">
                  <c:v>4438930</c:v>
                </c:pt>
                <c:pt idx="1">
                  <c:v>809959</c:v>
                </c:pt>
                <c:pt idx="2">
                  <c:v>733000</c:v>
                </c:pt>
                <c:pt idx="3">
                  <c:v>211003</c:v>
                </c:pt>
                <c:pt idx="4">
                  <c:v>2506093</c:v>
                </c:pt>
                <c:pt idx="5">
                  <c:v>1059851</c:v>
                </c:pt>
                <c:pt idx="6">
                  <c:v>2344187</c:v>
                </c:pt>
                <c:pt idx="7">
                  <c:v>1567781</c:v>
                </c:pt>
                <c:pt idx="8">
                  <c:v>267</c:v>
                </c:pt>
                <c:pt idx="9">
                  <c:v>1284836</c:v>
                </c:pt>
                <c:pt idx="10">
                  <c:v>775</c:v>
                </c:pt>
                <c:pt idx="11">
                  <c:v>2045945</c:v>
                </c:pt>
                <c:pt idx="12">
                  <c:v>62764</c:v>
                </c:pt>
                <c:pt idx="13">
                  <c:v>610979</c:v>
                </c:pt>
                <c:pt idx="14">
                  <c:v>1774814</c:v>
                </c:pt>
                <c:pt idx="15">
                  <c:v>694371</c:v>
                </c:pt>
                <c:pt idx="16">
                  <c:v>226818</c:v>
                </c:pt>
                <c:pt idx="17">
                  <c:v>56051</c:v>
                </c:pt>
                <c:pt idx="18">
                  <c:v>885</c:v>
                </c:pt>
                <c:pt idx="19">
                  <c:v>885048</c:v>
                </c:pt>
                <c:pt idx="20">
                  <c:v>106803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B-4E51-A4E9-6CA605407069}"/>
            </c:ext>
          </c:extLst>
        </c:ser>
        <c:ser>
          <c:idx val="1"/>
          <c:order val="1"/>
          <c:tx>
            <c:strRef>
              <c:f>'2016'!$D$27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'2016'!$D$28:$D$48</c:f>
              <c:numCache>
                <c:formatCode>#,##0</c:formatCode>
                <c:ptCount val="21"/>
                <c:pt idx="0">
                  <c:v>911994</c:v>
                </c:pt>
                <c:pt idx="1">
                  <c:v>169157</c:v>
                </c:pt>
                <c:pt idx="2">
                  <c:v>159585</c:v>
                </c:pt>
                <c:pt idx="4">
                  <c:v>1013084</c:v>
                </c:pt>
                <c:pt idx="5">
                  <c:v>256985</c:v>
                </c:pt>
                <c:pt idx="6">
                  <c:v>97615</c:v>
                </c:pt>
                <c:pt idx="7">
                  <c:v>344255</c:v>
                </c:pt>
                <c:pt idx="8">
                  <c:v>215</c:v>
                </c:pt>
                <c:pt idx="9">
                  <c:v>208541</c:v>
                </c:pt>
                <c:pt idx="10">
                  <c:v>410</c:v>
                </c:pt>
                <c:pt idx="11">
                  <c:v>12419</c:v>
                </c:pt>
                <c:pt idx="12">
                  <c:v>12920</c:v>
                </c:pt>
                <c:pt idx="13">
                  <c:v>135700</c:v>
                </c:pt>
                <c:pt idx="14">
                  <c:v>380980</c:v>
                </c:pt>
                <c:pt idx="15">
                  <c:v>166188</c:v>
                </c:pt>
                <c:pt idx="16">
                  <c:v>44258</c:v>
                </c:pt>
                <c:pt idx="17">
                  <c:v>9954</c:v>
                </c:pt>
                <c:pt idx="18">
                  <c:v>693</c:v>
                </c:pt>
                <c:pt idx="19">
                  <c:v>231662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B-4E51-A4E9-6CA605407069}"/>
            </c:ext>
          </c:extLst>
        </c:ser>
        <c:ser>
          <c:idx val="2"/>
          <c:order val="2"/>
          <c:tx>
            <c:strRef>
              <c:f>'2016'!$E$27</c:f>
              <c:strCache>
                <c:ptCount val="1"/>
                <c:pt idx="0">
                  <c:v>Itineración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'2016'!$E$28:$E$48</c:f>
              <c:numCache>
                <c:formatCode>#,##0</c:formatCode>
                <c:ptCount val="21"/>
                <c:pt idx="1">
                  <c:v>13630</c:v>
                </c:pt>
                <c:pt idx="2">
                  <c:v>11271</c:v>
                </c:pt>
                <c:pt idx="3">
                  <c:v>12</c:v>
                </c:pt>
                <c:pt idx="5">
                  <c:v>22806</c:v>
                </c:pt>
                <c:pt idx="7">
                  <c:v>24864</c:v>
                </c:pt>
                <c:pt idx="12">
                  <c:v>1994</c:v>
                </c:pt>
                <c:pt idx="13">
                  <c:v>11725</c:v>
                </c:pt>
                <c:pt idx="14">
                  <c:v>26920</c:v>
                </c:pt>
                <c:pt idx="15">
                  <c:v>16956</c:v>
                </c:pt>
                <c:pt idx="16">
                  <c:v>2472</c:v>
                </c:pt>
                <c:pt idx="17">
                  <c:v>1852</c:v>
                </c:pt>
                <c:pt idx="19">
                  <c:v>21878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B-4E51-A4E9-6CA605407069}"/>
            </c:ext>
          </c:extLst>
        </c:ser>
        <c:ser>
          <c:idx val="3"/>
          <c:order val="3"/>
          <c:tx>
            <c:strRef>
              <c:f>'2016'!$F$27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'2016'!$F$28:$F$48</c:f>
              <c:numCache>
                <c:formatCode>#,##0</c:formatCode>
                <c:ptCount val="21"/>
                <c:pt idx="0">
                  <c:v>3392246</c:v>
                </c:pt>
                <c:pt idx="1">
                  <c:v>607846</c:v>
                </c:pt>
                <c:pt idx="2">
                  <c:v>541696</c:v>
                </c:pt>
                <c:pt idx="3">
                  <c:v>210991</c:v>
                </c:pt>
                <c:pt idx="4">
                  <c:v>1392179</c:v>
                </c:pt>
                <c:pt idx="5">
                  <c:v>752385</c:v>
                </c:pt>
                <c:pt idx="6">
                  <c:v>2238946</c:v>
                </c:pt>
                <c:pt idx="7">
                  <c:v>1158719</c:v>
                </c:pt>
                <c:pt idx="9">
                  <c:v>1040326</c:v>
                </c:pt>
                <c:pt idx="11">
                  <c:v>2029982</c:v>
                </c:pt>
                <c:pt idx="12">
                  <c:v>46353</c:v>
                </c:pt>
                <c:pt idx="13">
                  <c:v>448694</c:v>
                </c:pt>
                <c:pt idx="14">
                  <c:v>1321692</c:v>
                </c:pt>
                <c:pt idx="15">
                  <c:v>491715</c:v>
                </c:pt>
                <c:pt idx="16">
                  <c:v>175049</c:v>
                </c:pt>
                <c:pt idx="17">
                  <c:v>42793</c:v>
                </c:pt>
                <c:pt idx="19">
                  <c:v>606758</c:v>
                </c:pt>
                <c:pt idx="20">
                  <c:v>106803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B-4E51-A4E9-6CA605407069}"/>
            </c:ext>
          </c:extLst>
        </c:ser>
        <c:ser>
          <c:idx val="4"/>
          <c:order val="4"/>
          <c:tx>
            <c:strRef>
              <c:f>'2016'!$G$27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'2016'!$B$28:$B$48</c:f>
              <c:strCache>
                <c:ptCount val="21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Cantabria</c:v>
                </c:pt>
                <c:pt idx="11">
                  <c:v>Cataluña</c:v>
                </c:pt>
                <c:pt idx="12">
                  <c:v>Ceuta</c:v>
                </c:pt>
                <c:pt idx="13">
                  <c:v>Extremadura</c:v>
                </c:pt>
                <c:pt idx="14">
                  <c:v>Galicia</c:v>
                </c:pt>
                <c:pt idx="15">
                  <c:v>Illes Balears</c:v>
                </c:pt>
                <c:pt idx="16">
                  <c:v>La Rioja</c:v>
                </c:pt>
                <c:pt idx="17">
                  <c:v>Melilla</c:v>
                </c:pt>
                <c:pt idx="18">
                  <c:v>País Vasco</c:v>
                </c:pt>
                <c:pt idx="19">
                  <c:v>Región de Murcia</c:v>
                </c:pt>
                <c:pt idx="20">
                  <c:v>Tribunal Supremo</c:v>
                </c:pt>
              </c:strCache>
            </c:strRef>
          </c:cat>
          <c:val>
            <c:numRef>
              <c:f>'2016'!$G$28:$G$48</c:f>
              <c:numCache>
                <c:formatCode>#,##0</c:formatCode>
                <c:ptCount val="21"/>
                <c:pt idx="0">
                  <c:v>547161</c:v>
                </c:pt>
                <c:pt idx="1">
                  <c:v>125205</c:v>
                </c:pt>
                <c:pt idx="2">
                  <c:v>102454</c:v>
                </c:pt>
                <c:pt idx="4">
                  <c:v>315939</c:v>
                </c:pt>
                <c:pt idx="5">
                  <c:v>146667</c:v>
                </c:pt>
                <c:pt idx="6">
                  <c:v>208690</c:v>
                </c:pt>
                <c:pt idx="7">
                  <c:v>227040</c:v>
                </c:pt>
                <c:pt idx="8">
                  <c:v>749</c:v>
                </c:pt>
                <c:pt idx="9">
                  <c:v>157980</c:v>
                </c:pt>
                <c:pt idx="10">
                  <c:v>1132</c:v>
                </c:pt>
                <c:pt idx="11">
                  <c:v>13747</c:v>
                </c:pt>
                <c:pt idx="12">
                  <c:v>16725</c:v>
                </c:pt>
                <c:pt idx="13">
                  <c:v>74468</c:v>
                </c:pt>
                <c:pt idx="14">
                  <c:v>283802</c:v>
                </c:pt>
                <c:pt idx="15">
                  <c:v>89038</c:v>
                </c:pt>
                <c:pt idx="16">
                  <c:v>50400</c:v>
                </c:pt>
                <c:pt idx="17">
                  <c:v>12006</c:v>
                </c:pt>
                <c:pt idx="18">
                  <c:v>1684</c:v>
                </c:pt>
                <c:pt idx="19">
                  <c:v>128252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B-4E51-A4E9-6CA60540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8783744"/>
        <c:axId val="217290368"/>
      </c:barChart>
      <c:catAx>
        <c:axId val="21878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3780586843684897E-2"/>
              <c:y val="0.20270676691729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729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2903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58957428528"/>
              <c:y val="0.89714285714285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878374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440226923"/>
          <c:y val="0.18885534045086469"/>
          <c:w val="0.10045678707201955"/>
          <c:h val="0.39124477861319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'2015'!$C$27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'2015'!$B$28:$B$47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Cataluña</c:v>
                </c:pt>
                <c:pt idx="11">
                  <c:v>Ceuta</c:v>
                </c:pt>
                <c:pt idx="12">
                  <c:v>Extremadura</c:v>
                </c:pt>
                <c:pt idx="13">
                  <c:v>Galicia</c:v>
                </c:pt>
                <c:pt idx="14">
                  <c:v>Illes Balears</c:v>
                </c:pt>
                <c:pt idx="15">
                  <c:v>La Rioja</c:v>
                </c:pt>
                <c:pt idx="16">
                  <c:v>Melilla</c:v>
                </c:pt>
                <c:pt idx="17">
                  <c:v>País Vasco</c:v>
                </c:pt>
                <c:pt idx="18">
                  <c:v>Región de Murcia</c:v>
                </c:pt>
                <c:pt idx="19">
                  <c:v>Tribunal Supremo</c:v>
                </c:pt>
              </c:strCache>
            </c:strRef>
          </c:cat>
          <c:val>
            <c:numRef>
              <c:f>'2015'!$C$28:$C$47</c:f>
              <c:numCache>
                <c:formatCode>#,##0</c:formatCode>
                <c:ptCount val="20"/>
                <c:pt idx="0">
                  <c:v>8767063</c:v>
                </c:pt>
                <c:pt idx="1">
                  <c:v>2382782</c:v>
                </c:pt>
                <c:pt idx="2">
                  <c:v>1893606</c:v>
                </c:pt>
                <c:pt idx="3">
                  <c:v>911571</c:v>
                </c:pt>
                <c:pt idx="4">
                  <c:v>1469254</c:v>
                </c:pt>
                <c:pt idx="5">
                  <c:v>3407307</c:v>
                </c:pt>
                <c:pt idx="6">
                  <c:v>7660447</c:v>
                </c:pt>
                <c:pt idx="7">
                  <c:v>4896304</c:v>
                </c:pt>
                <c:pt idx="8">
                  <c:v>3</c:v>
                </c:pt>
                <c:pt idx="9">
                  <c:v>2497374</c:v>
                </c:pt>
                <c:pt idx="10">
                  <c:v>6785687</c:v>
                </c:pt>
                <c:pt idx="11">
                  <c:v>175684</c:v>
                </c:pt>
                <c:pt idx="12">
                  <c:v>1932298</c:v>
                </c:pt>
                <c:pt idx="13">
                  <c:v>4955754</c:v>
                </c:pt>
                <c:pt idx="14">
                  <c:v>2461296</c:v>
                </c:pt>
                <c:pt idx="15">
                  <c:v>728725</c:v>
                </c:pt>
                <c:pt idx="16">
                  <c:v>190027</c:v>
                </c:pt>
                <c:pt idx="17">
                  <c:v>7</c:v>
                </c:pt>
                <c:pt idx="18">
                  <c:v>2849171</c:v>
                </c:pt>
                <c:pt idx="19">
                  <c:v>389293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A-4F32-835B-FCED1A274AD6}"/>
            </c:ext>
          </c:extLst>
        </c:ser>
        <c:ser>
          <c:idx val="1"/>
          <c:order val="1"/>
          <c:tx>
            <c:strRef>
              <c:f>'2015'!$D$27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'2015'!$B$28:$B$47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Cataluña</c:v>
                </c:pt>
                <c:pt idx="11">
                  <c:v>Ceuta</c:v>
                </c:pt>
                <c:pt idx="12">
                  <c:v>Extremadura</c:v>
                </c:pt>
                <c:pt idx="13">
                  <c:v>Galicia</c:v>
                </c:pt>
                <c:pt idx="14">
                  <c:v>Illes Balears</c:v>
                </c:pt>
                <c:pt idx="15">
                  <c:v>La Rioja</c:v>
                </c:pt>
                <c:pt idx="16">
                  <c:v>Melilla</c:v>
                </c:pt>
                <c:pt idx="17">
                  <c:v>País Vasco</c:v>
                </c:pt>
                <c:pt idx="18">
                  <c:v>Región de Murcia</c:v>
                </c:pt>
                <c:pt idx="19">
                  <c:v>Tribunal Supremo</c:v>
                </c:pt>
              </c:strCache>
            </c:strRef>
          </c:cat>
          <c:val>
            <c:numRef>
              <c:f>'2015'!$D$28:$D$47</c:f>
              <c:numCache>
                <c:formatCode>#,##0</c:formatCode>
                <c:ptCount val="20"/>
                <c:pt idx="0">
                  <c:v>1692</c:v>
                </c:pt>
                <c:pt idx="1">
                  <c:v>273984</c:v>
                </c:pt>
                <c:pt idx="2">
                  <c:v>16631</c:v>
                </c:pt>
                <c:pt idx="4">
                  <c:v>29377</c:v>
                </c:pt>
                <c:pt idx="5">
                  <c:v>674665</c:v>
                </c:pt>
                <c:pt idx="6">
                  <c:v>22</c:v>
                </c:pt>
                <c:pt idx="7">
                  <c:v>782113</c:v>
                </c:pt>
                <c:pt idx="8">
                  <c:v>3</c:v>
                </c:pt>
                <c:pt idx="9">
                  <c:v>40</c:v>
                </c:pt>
                <c:pt idx="10">
                  <c:v>68</c:v>
                </c:pt>
                <c:pt idx="11">
                  <c:v>27718</c:v>
                </c:pt>
                <c:pt idx="12">
                  <c:v>318454</c:v>
                </c:pt>
                <c:pt idx="13">
                  <c:v>479081</c:v>
                </c:pt>
                <c:pt idx="14">
                  <c:v>458760</c:v>
                </c:pt>
                <c:pt idx="15">
                  <c:v>136925</c:v>
                </c:pt>
                <c:pt idx="16">
                  <c:v>17053</c:v>
                </c:pt>
                <c:pt idx="17">
                  <c:v>3</c:v>
                </c:pt>
                <c:pt idx="18">
                  <c:v>636989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A-4F32-835B-FCED1A274AD6}"/>
            </c:ext>
          </c:extLst>
        </c:ser>
        <c:ser>
          <c:idx val="2"/>
          <c:order val="2"/>
          <c:tx>
            <c:strRef>
              <c:f>'2015'!$E$27</c:f>
              <c:strCache>
                <c:ptCount val="1"/>
                <c:pt idx="0">
                  <c:v>Itineración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'2015'!$B$28:$B$47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Cataluña</c:v>
                </c:pt>
                <c:pt idx="11">
                  <c:v>Ceuta</c:v>
                </c:pt>
                <c:pt idx="12">
                  <c:v>Extremadura</c:v>
                </c:pt>
                <c:pt idx="13">
                  <c:v>Galicia</c:v>
                </c:pt>
                <c:pt idx="14">
                  <c:v>Illes Balears</c:v>
                </c:pt>
                <c:pt idx="15">
                  <c:v>La Rioja</c:v>
                </c:pt>
                <c:pt idx="16">
                  <c:v>Melilla</c:v>
                </c:pt>
                <c:pt idx="17">
                  <c:v>País Vasco</c:v>
                </c:pt>
                <c:pt idx="18">
                  <c:v>Región de Murcia</c:v>
                </c:pt>
                <c:pt idx="19">
                  <c:v>Tribunal Supremo</c:v>
                </c:pt>
              </c:strCache>
            </c:strRef>
          </c:cat>
          <c:val>
            <c:numRef>
              <c:f>'2015'!$E$28:$E$47</c:f>
              <c:numCache>
                <c:formatCode>#,##0</c:formatCode>
                <c:ptCount val="20"/>
                <c:pt idx="1">
                  <c:v>100673</c:v>
                </c:pt>
                <c:pt idx="2">
                  <c:v>69271</c:v>
                </c:pt>
                <c:pt idx="5">
                  <c:v>172889</c:v>
                </c:pt>
                <c:pt idx="7">
                  <c:v>191062</c:v>
                </c:pt>
                <c:pt idx="11">
                  <c:v>10028</c:v>
                </c:pt>
                <c:pt idx="12">
                  <c:v>88972</c:v>
                </c:pt>
                <c:pt idx="13">
                  <c:v>219745</c:v>
                </c:pt>
                <c:pt idx="14">
                  <c:v>101131</c:v>
                </c:pt>
                <c:pt idx="15">
                  <c:v>18362</c:v>
                </c:pt>
                <c:pt idx="16">
                  <c:v>13523</c:v>
                </c:pt>
                <c:pt idx="18">
                  <c:v>191428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A-4F32-835B-FCED1A274AD6}"/>
            </c:ext>
          </c:extLst>
        </c:ser>
        <c:ser>
          <c:idx val="3"/>
          <c:order val="3"/>
          <c:tx>
            <c:strRef>
              <c:f>'2015'!$F$27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'2015'!$B$28:$B$47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Cataluña</c:v>
                </c:pt>
                <c:pt idx="11">
                  <c:v>Ceuta</c:v>
                </c:pt>
                <c:pt idx="12">
                  <c:v>Extremadura</c:v>
                </c:pt>
                <c:pt idx="13">
                  <c:v>Galicia</c:v>
                </c:pt>
                <c:pt idx="14">
                  <c:v>Illes Balears</c:v>
                </c:pt>
                <c:pt idx="15">
                  <c:v>La Rioja</c:v>
                </c:pt>
                <c:pt idx="16">
                  <c:v>Melilla</c:v>
                </c:pt>
                <c:pt idx="17">
                  <c:v>País Vasco</c:v>
                </c:pt>
                <c:pt idx="18">
                  <c:v>Región de Murcia</c:v>
                </c:pt>
                <c:pt idx="19">
                  <c:v>Tribunal Supremo</c:v>
                </c:pt>
              </c:strCache>
            </c:strRef>
          </c:cat>
          <c:val>
            <c:numRef>
              <c:f>'2015'!$F$28:$F$47</c:f>
              <c:numCache>
                <c:formatCode>#,##0</c:formatCode>
                <c:ptCount val="20"/>
                <c:pt idx="0">
                  <c:v>8765285</c:v>
                </c:pt>
                <c:pt idx="1">
                  <c:v>2005525</c:v>
                </c:pt>
                <c:pt idx="2">
                  <c:v>1807335</c:v>
                </c:pt>
                <c:pt idx="3">
                  <c:v>911571</c:v>
                </c:pt>
                <c:pt idx="4">
                  <c:v>1438282</c:v>
                </c:pt>
                <c:pt idx="5">
                  <c:v>2519474</c:v>
                </c:pt>
                <c:pt idx="6">
                  <c:v>7660425</c:v>
                </c:pt>
                <c:pt idx="7">
                  <c:v>3868692</c:v>
                </c:pt>
                <c:pt idx="9">
                  <c:v>2497326</c:v>
                </c:pt>
                <c:pt idx="10">
                  <c:v>6785617</c:v>
                </c:pt>
                <c:pt idx="11">
                  <c:v>136314</c:v>
                </c:pt>
                <c:pt idx="12">
                  <c:v>1504506</c:v>
                </c:pt>
                <c:pt idx="13">
                  <c:v>4220392</c:v>
                </c:pt>
                <c:pt idx="14">
                  <c:v>1872785</c:v>
                </c:pt>
                <c:pt idx="15">
                  <c:v>562185</c:v>
                </c:pt>
                <c:pt idx="16">
                  <c:v>158489</c:v>
                </c:pt>
                <c:pt idx="18">
                  <c:v>1984270</c:v>
                </c:pt>
                <c:pt idx="19">
                  <c:v>389293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A-4F32-835B-FCED1A274AD6}"/>
            </c:ext>
          </c:extLst>
        </c:ser>
        <c:ser>
          <c:idx val="4"/>
          <c:order val="4"/>
          <c:tx>
            <c:strRef>
              <c:f>'2015'!$G$27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'2015'!$B$28:$B$47</c:f>
              <c:strCache>
                <c:ptCount val="20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Audiencia Nacional</c:v>
                </c:pt>
                <c:pt idx="4">
                  <c:v>Comunidad de Madrid</c:v>
                </c:pt>
                <c:pt idx="5">
                  <c:v>Castilla - La Mancha</c:v>
                </c:pt>
                <c:pt idx="6">
                  <c:v>Comunidad Valenciana</c:v>
                </c:pt>
                <c:pt idx="7">
                  <c:v>Castilla y León</c:v>
                </c:pt>
                <c:pt idx="8">
                  <c:v>Comunidad Foral de Navarra</c:v>
                </c:pt>
                <c:pt idx="9">
                  <c:v>Canarias</c:v>
                </c:pt>
                <c:pt idx="10">
                  <c:v>Cataluña</c:v>
                </c:pt>
                <c:pt idx="11">
                  <c:v>Ceuta</c:v>
                </c:pt>
                <c:pt idx="12">
                  <c:v>Extremadura</c:v>
                </c:pt>
                <c:pt idx="13">
                  <c:v>Galicia</c:v>
                </c:pt>
                <c:pt idx="14">
                  <c:v>Illes Balears</c:v>
                </c:pt>
                <c:pt idx="15">
                  <c:v>La Rioja</c:v>
                </c:pt>
                <c:pt idx="16">
                  <c:v>Melilla</c:v>
                </c:pt>
                <c:pt idx="17">
                  <c:v>País Vasco</c:v>
                </c:pt>
                <c:pt idx="18">
                  <c:v>Región de Murcia</c:v>
                </c:pt>
                <c:pt idx="19">
                  <c:v>Tribunal Supremo</c:v>
                </c:pt>
              </c:strCache>
            </c:strRef>
          </c:cat>
          <c:val>
            <c:numRef>
              <c:f>'2015'!$G$28:$G$47</c:f>
              <c:numCache>
                <c:formatCode>#,##0</c:formatCode>
                <c:ptCount val="20"/>
                <c:pt idx="0">
                  <c:v>21611</c:v>
                </c:pt>
                <c:pt idx="1">
                  <c:v>198435</c:v>
                </c:pt>
                <c:pt idx="2">
                  <c:v>129901</c:v>
                </c:pt>
                <c:pt idx="4">
                  <c:v>261866</c:v>
                </c:pt>
                <c:pt idx="5">
                  <c:v>282731</c:v>
                </c:pt>
                <c:pt idx="6">
                  <c:v>11</c:v>
                </c:pt>
                <c:pt idx="7">
                  <c:v>395740</c:v>
                </c:pt>
                <c:pt idx="9">
                  <c:v>21514</c:v>
                </c:pt>
                <c:pt idx="10">
                  <c:v>9480</c:v>
                </c:pt>
                <c:pt idx="11">
                  <c:v>22310</c:v>
                </c:pt>
                <c:pt idx="12">
                  <c:v>148458</c:v>
                </c:pt>
                <c:pt idx="13">
                  <c:v>423687</c:v>
                </c:pt>
                <c:pt idx="14">
                  <c:v>138020</c:v>
                </c:pt>
                <c:pt idx="15">
                  <c:v>124066</c:v>
                </c:pt>
                <c:pt idx="16">
                  <c:v>31399</c:v>
                </c:pt>
                <c:pt idx="18">
                  <c:v>285306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A-4F32-835B-FCED1A27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7791744"/>
        <c:axId val="218660864"/>
      </c:barChart>
      <c:catAx>
        <c:axId val="19779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264891776420322E-2"/>
              <c:y val="0.26285714285714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866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608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58957428528"/>
              <c:y val="0.89714285714285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79174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440226923"/>
          <c:y val="0.18885534045086469"/>
          <c:w val="0.10045678707201955"/>
          <c:h val="0.39124477861319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'2014'!$C$26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'2014'!$B$27:$B$43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Comunidad de Madrid</c:v>
                </c:pt>
                <c:pt idx="4">
                  <c:v>Castilla - La Mancha</c:v>
                </c:pt>
                <c:pt idx="5">
                  <c:v>Comunidad Valenciana</c:v>
                </c:pt>
                <c:pt idx="6">
                  <c:v>Castilla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Illes 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Órganos centrales</c:v>
                </c:pt>
                <c:pt idx="16">
                  <c:v>Región de Murcia</c:v>
                </c:pt>
              </c:strCache>
            </c:strRef>
          </c:cat>
          <c:val>
            <c:numRef>
              <c:f>'2014'!$C$27:$C$43</c:f>
              <c:numCache>
                <c:formatCode>#,##0</c:formatCode>
                <c:ptCount val="17"/>
                <c:pt idx="0">
                  <c:v>8189820</c:v>
                </c:pt>
                <c:pt idx="1">
                  <c:v>2123570</c:v>
                </c:pt>
                <c:pt idx="2">
                  <c:v>1791911</c:v>
                </c:pt>
                <c:pt idx="3">
                  <c:v>917817</c:v>
                </c:pt>
                <c:pt idx="4">
                  <c:v>2802895</c:v>
                </c:pt>
                <c:pt idx="5">
                  <c:v>7460897</c:v>
                </c:pt>
                <c:pt idx="6">
                  <c:v>4044431</c:v>
                </c:pt>
                <c:pt idx="7">
                  <c:v>1896316</c:v>
                </c:pt>
                <c:pt idx="8">
                  <c:v>6008941</c:v>
                </c:pt>
                <c:pt idx="9">
                  <c:v>158183</c:v>
                </c:pt>
                <c:pt idx="10">
                  <c:v>1681042</c:v>
                </c:pt>
                <c:pt idx="11">
                  <c:v>4512732</c:v>
                </c:pt>
                <c:pt idx="12">
                  <c:v>2133488</c:v>
                </c:pt>
                <c:pt idx="13">
                  <c:v>598715</c:v>
                </c:pt>
                <c:pt idx="14">
                  <c:v>151432</c:v>
                </c:pt>
                <c:pt idx="15">
                  <c:v>1199773</c:v>
                </c:pt>
                <c:pt idx="16">
                  <c:v>2358192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4-401A-8E2F-397FFCEBA3AB}"/>
            </c:ext>
          </c:extLst>
        </c:ser>
        <c:ser>
          <c:idx val="1"/>
          <c:order val="1"/>
          <c:tx>
            <c:strRef>
              <c:f>'2014'!$D$26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'2014'!$B$27:$B$43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Comunidad de Madrid</c:v>
                </c:pt>
                <c:pt idx="4">
                  <c:v>Castilla - La Mancha</c:v>
                </c:pt>
                <c:pt idx="5">
                  <c:v>Comunidad Valenciana</c:v>
                </c:pt>
                <c:pt idx="6">
                  <c:v>Castilla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Illes 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Órganos centrales</c:v>
                </c:pt>
                <c:pt idx="16">
                  <c:v>Región de Murcia</c:v>
                </c:pt>
              </c:strCache>
            </c:strRef>
          </c:cat>
          <c:val>
            <c:numRef>
              <c:f>'2014'!$D$27:$D$43</c:f>
              <c:numCache>
                <c:formatCode>#,##0</c:formatCode>
                <c:ptCount val="17"/>
                <c:pt idx="0">
                  <c:v>3</c:v>
                </c:pt>
                <c:pt idx="1">
                  <c:v>16319</c:v>
                </c:pt>
                <c:pt idx="3">
                  <c:v>95</c:v>
                </c:pt>
                <c:pt idx="4">
                  <c:v>116533</c:v>
                </c:pt>
                <c:pt idx="6">
                  <c:v>28253</c:v>
                </c:pt>
                <c:pt idx="9">
                  <c:v>9925</c:v>
                </c:pt>
                <c:pt idx="10">
                  <c:v>153115</c:v>
                </c:pt>
                <c:pt idx="11">
                  <c:v>11555</c:v>
                </c:pt>
                <c:pt idx="12">
                  <c:v>108520</c:v>
                </c:pt>
                <c:pt idx="13">
                  <c:v>103027</c:v>
                </c:pt>
                <c:pt idx="14">
                  <c:v>4108</c:v>
                </c:pt>
                <c:pt idx="16">
                  <c:v>84995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4-401A-8E2F-397FFCEBA3AB}"/>
            </c:ext>
          </c:extLst>
        </c:ser>
        <c:ser>
          <c:idx val="2"/>
          <c:order val="2"/>
          <c:tx>
            <c:strRef>
              <c:f>'2014'!$E$26</c:f>
              <c:strCache>
                <c:ptCount val="1"/>
                <c:pt idx="0">
                  <c:v>Itineración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'2014'!$B$27:$B$43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Comunidad de Madrid</c:v>
                </c:pt>
                <c:pt idx="4">
                  <c:v>Castilla - La Mancha</c:v>
                </c:pt>
                <c:pt idx="5">
                  <c:v>Comunidad Valenciana</c:v>
                </c:pt>
                <c:pt idx="6">
                  <c:v>Castilla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Illes 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Órganos centrales</c:v>
                </c:pt>
                <c:pt idx="16">
                  <c:v>Región de Murcia</c:v>
                </c:pt>
              </c:strCache>
            </c:strRef>
          </c:cat>
          <c:val>
            <c:numRef>
              <c:f>'2014'!$E$27:$E$43</c:f>
              <c:numCache>
                <c:formatCode>#,##0</c:formatCode>
                <c:ptCount val="17"/>
                <c:pt idx="1">
                  <c:v>75853</c:v>
                </c:pt>
                <c:pt idx="2">
                  <c:v>2132</c:v>
                </c:pt>
                <c:pt idx="4">
                  <c:v>174383</c:v>
                </c:pt>
                <c:pt idx="6">
                  <c:v>204847</c:v>
                </c:pt>
                <c:pt idx="9">
                  <c:v>10004</c:v>
                </c:pt>
                <c:pt idx="10">
                  <c:v>45504</c:v>
                </c:pt>
                <c:pt idx="11">
                  <c:v>251199</c:v>
                </c:pt>
                <c:pt idx="12">
                  <c:v>90414</c:v>
                </c:pt>
                <c:pt idx="13">
                  <c:v>18705</c:v>
                </c:pt>
                <c:pt idx="14">
                  <c:v>12320</c:v>
                </c:pt>
                <c:pt idx="16">
                  <c:v>180819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4-401A-8E2F-397FFCEBA3AB}"/>
            </c:ext>
          </c:extLst>
        </c:ser>
        <c:ser>
          <c:idx val="3"/>
          <c:order val="3"/>
          <c:tx>
            <c:strRef>
              <c:f>'2014'!$F$26</c:f>
              <c:strCache>
                <c:ptCount val="1"/>
                <c:pt idx="0">
                  <c:v>Notificación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'2014'!$B$27:$B$43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Comunidad de Madrid</c:v>
                </c:pt>
                <c:pt idx="4">
                  <c:v>Castilla - La Mancha</c:v>
                </c:pt>
                <c:pt idx="5">
                  <c:v>Comunidad Valenciana</c:v>
                </c:pt>
                <c:pt idx="6">
                  <c:v>Castilla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Illes 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Órganos centrales</c:v>
                </c:pt>
                <c:pt idx="16">
                  <c:v>Región de Murcia</c:v>
                </c:pt>
              </c:strCache>
            </c:strRef>
          </c:cat>
          <c:val>
            <c:numRef>
              <c:f>'2014'!$F$27:$F$43</c:f>
              <c:numCache>
                <c:formatCode>#,##0</c:formatCode>
                <c:ptCount val="17"/>
                <c:pt idx="0">
                  <c:v>8189817</c:v>
                </c:pt>
                <c:pt idx="1">
                  <c:v>2031114</c:v>
                </c:pt>
                <c:pt idx="2">
                  <c:v>1789779</c:v>
                </c:pt>
                <c:pt idx="3">
                  <c:v>917722</c:v>
                </c:pt>
                <c:pt idx="4">
                  <c:v>2505871</c:v>
                </c:pt>
                <c:pt idx="5">
                  <c:v>7460897</c:v>
                </c:pt>
                <c:pt idx="6">
                  <c:v>3810432</c:v>
                </c:pt>
                <c:pt idx="7">
                  <c:v>1896316</c:v>
                </c:pt>
                <c:pt idx="8">
                  <c:v>6008941</c:v>
                </c:pt>
                <c:pt idx="9">
                  <c:v>137883</c:v>
                </c:pt>
                <c:pt idx="10">
                  <c:v>1475664</c:v>
                </c:pt>
                <c:pt idx="11">
                  <c:v>4246685</c:v>
                </c:pt>
                <c:pt idx="12">
                  <c:v>1928280</c:v>
                </c:pt>
                <c:pt idx="13">
                  <c:v>471327</c:v>
                </c:pt>
                <c:pt idx="14">
                  <c:v>135004</c:v>
                </c:pt>
                <c:pt idx="15">
                  <c:v>1199773</c:v>
                </c:pt>
                <c:pt idx="16">
                  <c:v>2088237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4-401A-8E2F-397FFCEBA3AB}"/>
            </c:ext>
          </c:extLst>
        </c:ser>
        <c:ser>
          <c:idx val="4"/>
          <c:order val="4"/>
          <c:tx>
            <c:strRef>
              <c:f>'2014'!$G$26</c:f>
              <c:strCache>
                <c:ptCount val="1"/>
                <c:pt idx="0">
                  <c:v>Recibí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'2014'!$B$27:$B$43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Comunidad de Madrid</c:v>
                </c:pt>
                <c:pt idx="4">
                  <c:v>Castilla - La Mancha</c:v>
                </c:pt>
                <c:pt idx="5">
                  <c:v>Comunidad Valenciana</c:v>
                </c:pt>
                <c:pt idx="6">
                  <c:v>Castilla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Illes 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Órganos centrales</c:v>
                </c:pt>
                <c:pt idx="16">
                  <c:v>Región de Murcia</c:v>
                </c:pt>
              </c:strCache>
            </c:strRef>
          </c:cat>
          <c:val>
            <c:numRef>
              <c:f>'2014'!$G$27:$G$43</c:f>
              <c:numCache>
                <c:formatCode>#,##0</c:formatCode>
                <c:ptCount val="17"/>
                <c:pt idx="0">
                  <c:v>4942</c:v>
                </c:pt>
                <c:pt idx="1">
                  <c:v>161110</c:v>
                </c:pt>
                <c:pt idx="2">
                  <c:v>36891</c:v>
                </c:pt>
                <c:pt idx="3">
                  <c:v>266685</c:v>
                </c:pt>
                <c:pt idx="4">
                  <c:v>252259</c:v>
                </c:pt>
                <c:pt idx="6">
                  <c:v>312322</c:v>
                </c:pt>
                <c:pt idx="7">
                  <c:v>18284</c:v>
                </c:pt>
                <c:pt idx="8">
                  <c:v>2854</c:v>
                </c:pt>
                <c:pt idx="9">
                  <c:v>19729</c:v>
                </c:pt>
                <c:pt idx="10">
                  <c:v>75346</c:v>
                </c:pt>
                <c:pt idx="11">
                  <c:v>458105</c:v>
                </c:pt>
                <c:pt idx="12">
                  <c:v>84362</c:v>
                </c:pt>
                <c:pt idx="13">
                  <c:v>59824</c:v>
                </c:pt>
                <c:pt idx="14">
                  <c:v>22409</c:v>
                </c:pt>
                <c:pt idx="16">
                  <c:v>217344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4-401A-8E2F-397FFCEB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1709184"/>
        <c:axId val="218663168"/>
      </c:barChart>
      <c:catAx>
        <c:axId val="1917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264793466941921E-2"/>
              <c:y val="0.26285699174253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866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631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57318937219"/>
              <c:y val="0.897143008257469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170918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84817095087"/>
          <c:y val="0.2657143801609182"/>
          <c:w val="0.10045685124626247"/>
          <c:h val="0.35489002161883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'2013'!$C$28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'2013'!$C$29:$C$45</c:f>
              <c:numCache>
                <c:formatCode>#,##0</c:formatCode>
                <c:ptCount val="17"/>
                <c:pt idx="0">
                  <c:v>7800136</c:v>
                </c:pt>
                <c:pt idx="1">
                  <c:v>2051457</c:v>
                </c:pt>
                <c:pt idx="2">
                  <c:v>1770128</c:v>
                </c:pt>
                <c:pt idx="3">
                  <c:v>484511</c:v>
                </c:pt>
                <c:pt idx="4">
                  <c:v>2592775</c:v>
                </c:pt>
                <c:pt idx="5">
                  <c:v>7075446</c:v>
                </c:pt>
                <c:pt idx="6">
                  <c:v>3969701</c:v>
                </c:pt>
                <c:pt idx="7">
                  <c:v>1629853</c:v>
                </c:pt>
                <c:pt idx="8">
                  <c:v>5484248</c:v>
                </c:pt>
                <c:pt idx="9">
                  <c:v>152348</c:v>
                </c:pt>
                <c:pt idx="10">
                  <c:v>1451513</c:v>
                </c:pt>
                <c:pt idx="11">
                  <c:v>4263008</c:v>
                </c:pt>
                <c:pt idx="12">
                  <c:v>2043958</c:v>
                </c:pt>
                <c:pt idx="13">
                  <c:v>473782</c:v>
                </c:pt>
                <c:pt idx="14">
                  <c:v>165033</c:v>
                </c:pt>
                <c:pt idx="15">
                  <c:v>2143607</c:v>
                </c:pt>
                <c:pt idx="16">
                  <c:v>1225036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C-424D-806E-3C073A4C85A7}"/>
            </c:ext>
          </c:extLst>
        </c:ser>
        <c:ser>
          <c:idx val="1"/>
          <c:order val="1"/>
          <c:tx>
            <c:strRef>
              <c:f>'2013'!$D$28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'2013'!$D$29:$D$45</c:f>
              <c:numCache>
                <c:formatCode>#,##0</c:formatCode>
                <c:ptCount val="17"/>
                <c:pt idx="0">
                  <c:v>34</c:v>
                </c:pt>
                <c:pt idx="1">
                  <c:v>975</c:v>
                </c:pt>
                <c:pt idx="3">
                  <c:v>1878</c:v>
                </c:pt>
                <c:pt idx="4">
                  <c:v>8473</c:v>
                </c:pt>
                <c:pt idx="6">
                  <c:v>9056</c:v>
                </c:pt>
                <c:pt idx="9">
                  <c:v>4921</c:v>
                </c:pt>
                <c:pt idx="10">
                  <c:v>17852</c:v>
                </c:pt>
                <c:pt idx="11">
                  <c:v>5651</c:v>
                </c:pt>
                <c:pt idx="12">
                  <c:v>1509</c:v>
                </c:pt>
                <c:pt idx="13">
                  <c:v>955</c:v>
                </c:pt>
                <c:pt idx="14">
                  <c:v>2392</c:v>
                </c:pt>
                <c:pt idx="15">
                  <c:v>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C-424D-806E-3C073A4C85A7}"/>
            </c:ext>
          </c:extLst>
        </c:ser>
        <c:ser>
          <c:idx val="2"/>
          <c:order val="2"/>
          <c:tx>
            <c:strRef>
              <c:f>'2013'!$E$28</c:f>
              <c:strCache>
                <c:ptCount val="1"/>
                <c:pt idx="0">
                  <c:v>ITINERACION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'2013'!$E$29:$E$45</c:f>
              <c:numCache>
                <c:formatCode>#,##0</c:formatCode>
                <c:ptCount val="17"/>
                <c:pt idx="1">
                  <c:v>75258</c:v>
                </c:pt>
                <c:pt idx="2">
                  <c:v>68</c:v>
                </c:pt>
                <c:pt idx="4">
                  <c:v>158228</c:v>
                </c:pt>
                <c:pt idx="6">
                  <c:v>223180</c:v>
                </c:pt>
                <c:pt idx="9">
                  <c:v>13709</c:v>
                </c:pt>
                <c:pt idx="10">
                  <c:v>43115</c:v>
                </c:pt>
                <c:pt idx="11">
                  <c:v>235343</c:v>
                </c:pt>
                <c:pt idx="12">
                  <c:v>105275</c:v>
                </c:pt>
                <c:pt idx="13">
                  <c:v>19724</c:v>
                </c:pt>
                <c:pt idx="14">
                  <c:v>14291</c:v>
                </c:pt>
                <c:pt idx="15">
                  <c:v>176500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C-424D-806E-3C073A4C85A7}"/>
            </c:ext>
          </c:extLst>
        </c:ser>
        <c:ser>
          <c:idx val="3"/>
          <c:order val="3"/>
          <c:tx>
            <c:strRef>
              <c:f>'2013'!$F$28</c:f>
              <c:strCache>
                <c:ptCount val="1"/>
                <c:pt idx="0">
                  <c:v>NOTIFICACION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'2013'!$F$29:$F$45</c:f>
              <c:numCache>
                <c:formatCode>#,##0</c:formatCode>
                <c:ptCount val="17"/>
                <c:pt idx="0">
                  <c:v>7800102</c:v>
                </c:pt>
                <c:pt idx="1">
                  <c:v>1975224</c:v>
                </c:pt>
                <c:pt idx="2">
                  <c:v>1770060</c:v>
                </c:pt>
                <c:pt idx="3">
                  <c:v>482633</c:v>
                </c:pt>
                <c:pt idx="4">
                  <c:v>2426074</c:v>
                </c:pt>
                <c:pt idx="5">
                  <c:v>7075446</c:v>
                </c:pt>
                <c:pt idx="6">
                  <c:v>3737465</c:v>
                </c:pt>
                <c:pt idx="7">
                  <c:v>1629853</c:v>
                </c:pt>
                <c:pt idx="8">
                  <c:v>5484248</c:v>
                </c:pt>
                <c:pt idx="9">
                  <c:v>133715</c:v>
                </c:pt>
                <c:pt idx="10">
                  <c:v>1390546</c:v>
                </c:pt>
                <c:pt idx="11">
                  <c:v>4022014</c:v>
                </c:pt>
                <c:pt idx="12">
                  <c:v>1937174</c:v>
                </c:pt>
                <c:pt idx="13">
                  <c:v>453103</c:v>
                </c:pt>
                <c:pt idx="14">
                  <c:v>148350</c:v>
                </c:pt>
                <c:pt idx="15">
                  <c:v>1962432</c:v>
                </c:pt>
                <c:pt idx="16">
                  <c:v>1225036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C-424D-806E-3C073A4C85A7}"/>
            </c:ext>
          </c:extLst>
        </c:ser>
        <c:ser>
          <c:idx val="4"/>
          <c:order val="4"/>
          <c:tx>
            <c:strRef>
              <c:f>'2013'!$G$28</c:f>
              <c:strCache>
                <c:ptCount val="1"/>
                <c:pt idx="0">
                  <c:v>RECIBI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'2013'!$G$29:$G$45</c:f>
              <c:numCache>
                <c:formatCode>#,##0</c:formatCode>
                <c:ptCount val="17"/>
                <c:pt idx="0">
                  <c:v>1213</c:v>
                </c:pt>
                <c:pt idx="1">
                  <c:v>142497</c:v>
                </c:pt>
                <c:pt idx="2">
                  <c:v>22539</c:v>
                </c:pt>
                <c:pt idx="3">
                  <c:v>288223</c:v>
                </c:pt>
                <c:pt idx="4">
                  <c:v>209778</c:v>
                </c:pt>
                <c:pt idx="6">
                  <c:v>338478</c:v>
                </c:pt>
                <c:pt idx="7">
                  <c:v>4111</c:v>
                </c:pt>
                <c:pt idx="8">
                  <c:v>4</c:v>
                </c:pt>
                <c:pt idx="9">
                  <c:v>20106</c:v>
                </c:pt>
                <c:pt idx="10">
                  <c:v>48217</c:v>
                </c:pt>
                <c:pt idx="11">
                  <c:v>378869</c:v>
                </c:pt>
                <c:pt idx="12">
                  <c:v>123457</c:v>
                </c:pt>
                <c:pt idx="13">
                  <c:v>56488</c:v>
                </c:pt>
                <c:pt idx="14">
                  <c:v>24985</c:v>
                </c:pt>
                <c:pt idx="15">
                  <c:v>186682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C-424D-806E-3C073A4C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8917120"/>
        <c:axId val="218665472"/>
      </c:barChart>
      <c:catAx>
        <c:axId val="15891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264866728792451E-2"/>
              <c:y val="0.26285690095189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86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6547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49040612593"/>
              <c:y val="0.897143099048102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8917120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3954990161"/>
          <c:y val="0.26571428571428568"/>
          <c:w val="0.10045671001222567"/>
          <c:h val="0.27428547238046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557759388555"/>
          <c:y val="4.2857142857142858E-2"/>
          <c:w val="0.72831131420264583"/>
          <c:h val="0.717142857142857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'2012'!$C$28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'2012'!$C$29:$C$45</c:f>
              <c:numCache>
                <c:formatCode>#,##0</c:formatCode>
                <c:ptCount val="17"/>
                <c:pt idx="0">
                  <c:v>6295700</c:v>
                </c:pt>
                <c:pt idx="1">
                  <c:v>1958702</c:v>
                </c:pt>
                <c:pt idx="2">
                  <c:v>876904</c:v>
                </c:pt>
                <c:pt idx="3">
                  <c:v>65283</c:v>
                </c:pt>
                <c:pt idx="4">
                  <c:v>2320454</c:v>
                </c:pt>
                <c:pt idx="5">
                  <c:v>4296312</c:v>
                </c:pt>
                <c:pt idx="6">
                  <c:v>3358206</c:v>
                </c:pt>
                <c:pt idx="7">
                  <c:v>17182</c:v>
                </c:pt>
                <c:pt idx="8" formatCode="General">
                  <c:v>3686961</c:v>
                </c:pt>
                <c:pt idx="9">
                  <c:v>145743</c:v>
                </c:pt>
                <c:pt idx="10">
                  <c:v>1369671</c:v>
                </c:pt>
                <c:pt idx="11">
                  <c:v>2603913</c:v>
                </c:pt>
                <c:pt idx="12">
                  <c:v>2002997</c:v>
                </c:pt>
                <c:pt idx="13">
                  <c:v>448065</c:v>
                </c:pt>
                <c:pt idx="14">
                  <c:v>152138</c:v>
                </c:pt>
                <c:pt idx="15">
                  <c:v>1671575</c:v>
                </c:pt>
                <c:pt idx="16">
                  <c:v>976285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070-A6AC-47822757BF51}"/>
            </c:ext>
          </c:extLst>
        </c:ser>
        <c:ser>
          <c:idx val="1"/>
          <c:order val="1"/>
          <c:tx>
            <c:strRef>
              <c:f>'2012'!$D$28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'2012'!$D$29:$D$45</c:f>
              <c:numCache>
                <c:formatCode>#,##0</c:formatCode>
                <c:ptCount val="1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11755</c:v>
                </c:pt>
                <c:pt idx="5">
                  <c:v>4</c:v>
                </c:pt>
                <c:pt idx="6">
                  <c:v>17252</c:v>
                </c:pt>
                <c:pt idx="7">
                  <c:v>0</c:v>
                </c:pt>
                <c:pt idx="8" formatCode="General">
                  <c:v>0</c:v>
                </c:pt>
                <c:pt idx="9">
                  <c:v>6172</c:v>
                </c:pt>
                <c:pt idx="10">
                  <c:v>17610</c:v>
                </c:pt>
                <c:pt idx="11">
                  <c:v>753</c:v>
                </c:pt>
                <c:pt idx="12">
                  <c:v>36</c:v>
                </c:pt>
                <c:pt idx="13">
                  <c:v>395</c:v>
                </c:pt>
                <c:pt idx="14">
                  <c:v>916</c:v>
                </c:pt>
                <c:pt idx="15">
                  <c:v>825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070-A6AC-47822757BF51}"/>
            </c:ext>
          </c:extLst>
        </c:ser>
        <c:ser>
          <c:idx val="2"/>
          <c:order val="2"/>
          <c:tx>
            <c:strRef>
              <c:f>'2012'!$E$28</c:f>
              <c:strCache>
                <c:ptCount val="1"/>
                <c:pt idx="0">
                  <c:v>ITINERACION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'2012'!$E$29:$E$45</c:f>
              <c:numCache>
                <c:formatCode>#,##0</c:formatCode>
                <c:ptCount val="17"/>
                <c:pt idx="0">
                  <c:v>0</c:v>
                </c:pt>
                <c:pt idx="1">
                  <c:v>11903</c:v>
                </c:pt>
                <c:pt idx="2">
                  <c:v>0</c:v>
                </c:pt>
                <c:pt idx="3">
                  <c:v>0</c:v>
                </c:pt>
                <c:pt idx="4">
                  <c:v>42066</c:v>
                </c:pt>
                <c:pt idx="5">
                  <c:v>0</c:v>
                </c:pt>
                <c:pt idx="6">
                  <c:v>214967</c:v>
                </c:pt>
                <c:pt idx="7">
                  <c:v>0</c:v>
                </c:pt>
                <c:pt idx="8" formatCode="General">
                  <c:v>0</c:v>
                </c:pt>
                <c:pt idx="9">
                  <c:v>730</c:v>
                </c:pt>
                <c:pt idx="10">
                  <c:v>30910</c:v>
                </c:pt>
                <c:pt idx="11">
                  <c:v>14775</c:v>
                </c:pt>
                <c:pt idx="12">
                  <c:v>97274</c:v>
                </c:pt>
                <c:pt idx="13">
                  <c:v>16662</c:v>
                </c:pt>
                <c:pt idx="14">
                  <c:v>13478</c:v>
                </c:pt>
                <c:pt idx="15">
                  <c:v>129306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2-4070-A6AC-47822757BF51}"/>
            </c:ext>
          </c:extLst>
        </c:ser>
        <c:ser>
          <c:idx val="3"/>
          <c:order val="3"/>
          <c:tx>
            <c:strRef>
              <c:f>'2012'!$F$28</c:f>
              <c:strCache>
                <c:ptCount val="1"/>
                <c:pt idx="0">
                  <c:v>NOTIFICACION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'2012'!$F$29:$F$45</c:f>
              <c:numCache>
                <c:formatCode>#,##0</c:formatCode>
                <c:ptCount val="17"/>
                <c:pt idx="0" formatCode="General">
                  <c:v>6295692</c:v>
                </c:pt>
                <c:pt idx="1">
                  <c:v>1946799</c:v>
                </c:pt>
                <c:pt idx="2">
                  <c:v>876904</c:v>
                </c:pt>
                <c:pt idx="3">
                  <c:v>65282</c:v>
                </c:pt>
                <c:pt idx="4">
                  <c:v>2266633</c:v>
                </c:pt>
                <c:pt idx="5">
                  <c:v>4296308</c:v>
                </c:pt>
                <c:pt idx="6">
                  <c:v>3127244</c:v>
                </c:pt>
                <c:pt idx="7">
                  <c:v>17182</c:v>
                </c:pt>
                <c:pt idx="8" formatCode="General">
                  <c:v>3686961</c:v>
                </c:pt>
                <c:pt idx="9">
                  <c:v>138841</c:v>
                </c:pt>
                <c:pt idx="10">
                  <c:v>1321151</c:v>
                </c:pt>
                <c:pt idx="11">
                  <c:v>2588385</c:v>
                </c:pt>
                <c:pt idx="12">
                  <c:v>1905687</c:v>
                </c:pt>
                <c:pt idx="13">
                  <c:v>431008</c:v>
                </c:pt>
                <c:pt idx="14">
                  <c:v>137744</c:v>
                </c:pt>
                <c:pt idx="15">
                  <c:v>1541444</c:v>
                </c:pt>
                <c:pt idx="16">
                  <c:v>976285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2-4070-A6AC-47822757BF51}"/>
            </c:ext>
          </c:extLst>
        </c:ser>
        <c:ser>
          <c:idx val="4"/>
          <c:order val="4"/>
          <c:tx>
            <c:strRef>
              <c:f>'2012'!$G$28</c:f>
              <c:strCache>
                <c:ptCount val="1"/>
                <c:pt idx="0">
                  <c:v>RECIBI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'2012'!$B$29:$B$45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C. de Madrid</c:v>
                </c:pt>
                <c:pt idx="4">
                  <c:v>C. La Mancha</c:v>
                </c:pt>
                <c:pt idx="5">
                  <c:v>C. Valenciana</c:v>
                </c:pt>
                <c:pt idx="6">
                  <c:v>C. y León</c:v>
                </c:pt>
                <c:pt idx="7">
                  <c:v>Canarias</c:v>
                </c:pt>
                <c:pt idx="8">
                  <c:v>Cataluña</c:v>
                </c:pt>
                <c:pt idx="9">
                  <c:v>Ceuta</c:v>
                </c:pt>
                <c:pt idx="10">
                  <c:v>Extremadura</c:v>
                </c:pt>
                <c:pt idx="11">
                  <c:v>Galicia</c:v>
                </c:pt>
                <c:pt idx="12">
                  <c:v>I.Balears</c:v>
                </c:pt>
                <c:pt idx="13">
                  <c:v>La Rioja</c:v>
                </c:pt>
                <c:pt idx="14">
                  <c:v>Melilla</c:v>
                </c:pt>
                <c:pt idx="15">
                  <c:v>R. de Murcia</c:v>
                </c:pt>
                <c:pt idx="16">
                  <c:v>OO. CC.</c:v>
                </c:pt>
              </c:strCache>
            </c:strRef>
          </c:cat>
          <c:val>
            <c:numRef>
              <c:f>'2012'!$G$29:$G$45</c:f>
              <c:numCache>
                <c:formatCode>General</c:formatCode>
                <c:ptCount val="17"/>
                <c:pt idx="0">
                  <c:v>0</c:v>
                </c:pt>
                <c:pt idx="1">
                  <c:v>86622</c:v>
                </c:pt>
                <c:pt idx="2" formatCode="#,##0">
                  <c:v>0</c:v>
                </c:pt>
                <c:pt idx="3" formatCode="#,##0">
                  <c:v>191917</c:v>
                </c:pt>
                <c:pt idx="4" formatCode="#,##0">
                  <c:v>124947</c:v>
                </c:pt>
                <c:pt idx="5" formatCode="#,##0">
                  <c:v>0</c:v>
                </c:pt>
                <c:pt idx="6" formatCode="#,##0">
                  <c:v>344155</c:v>
                </c:pt>
                <c:pt idx="7">
                  <c:v>0</c:v>
                </c:pt>
                <c:pt idx="8">
                  <c:v>79</c:v>
                </c:pt>
                <c:pt idx="9" formatCode="#,##0">
                  <c:v>10033</c:v>
                </c:pt>
                <c:pt idx="10">
                  <c:v>40846</c:v>
                </c:pt>
                <c:pt idx="11">
                  <c:v>67473</c:v>
                </c:pt>
                <c:pt idx="12" formatCode="#,##0">
                  <c:v>126978</c:v>
                </c:pt>
                <c:pt idx="13">
                  <c:v>39278</c:v>
                </c:pt>
                <c:pt idx="14" formatCode="#,##0">
                  <c:v>25011</c:v>
                </c:pt>
                <c:pt idx="15" formatCode="#,##0">
                  <c:v>212267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2-4070-A6AC-47822757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9150592"/>
        <c:axId val="218668352"/>
      </c:barChart>
      <c:catAx>
        <c:axId val="15915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264840182648401E-2"/>
              <c:y val="0.26285714285714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866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6835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351646112729058"/>
              <c:y val="0.897142857142857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1505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0251231016373048"/>
                <c:y val="0.82857142857142863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41191768837114"/>
          <c:y val="0.26571428571428574"/>
          <c:w val="0.10045674085259892"/>
          <c:h val="0.2742857142857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9686687050585"/>
          <c:y val="4.398826979472141E-2"/>
          <c:w val="0.69548430915090043"/>
          <c:h val="0.709677419354838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'2011'!$C$26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'2011'!$C$27:$C$41</c:f>
              <c:numCache>
                <c:formatCode>#,##0</c:formatCode>
                <c:ptCount val="15"/>
                <c:pt idx="0">
                  <c:v>994206</c:v>
                </c:pt>
                <c:pt idx="1">
                  <c:v>1509887</c:v>
                </c:pt>
                <c:pt idx="2">
                  <c:v>1694</c:v>
                </c:pt>
                <c:pt idx="3">
                  <c:v>1677121</c:v>
                </c:pt>
                <c:pt idx="4">
                  <c:v>2706619</c:v>
                </c:pt>
                <c:pt idx="5">
                  <c:v>2321720</c:v>
                </c:pt>
                <c:pt idx="6">
                  <c:v>2568176</c:v>
                </c:pt>
                <c:pt idx="7">
                  <c:v>114560</c:v>
                </c:pt>
                <c:pt idx="8" formatCode="General">
                  <c:v>1095105</c:v>
                </c:pt>
                <c:pt idx="9">
                  <c:v>1206791</c:v>
                </c:pt>
                <c:pt idx="10">
                  <c:v>1658575</c:v>
                </c:pt>
                <c:pt idx="11">
                  <c:v>377519</c:v>
                </c:pt>
                <c:pt idx="12">
                  <c:v>126916</c:v>
                </c:pt>
                <c:pt idx="13">
                  <c:v>1159981</c:v>
                </c:pt>
                <c:pt idx="14">
                  <c:v>678975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9-41C9-BA80-111678B8A5B5}"/>
            </c:ext>
          </c:extLst>
        </c:ser>
        <c:ser>
          <c:idx val="1"/>
          <c:order val="1"/>
          <c:tx>
            <c:strRef>
              <c:f>'2011'!$D$26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'2011'!$D$27:$D$41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9975</c:v>
                </c:pt>
                <c:pt idx="4">
                  <c:v>0</c:v>
                </c:pt>
                <c:pt idx="5">
                  <c:v>15110</c:v>
                </c:pt>
                <c:pt idx="6">
                  <c:v>2</c:v>
                </c:pt>
                <c:pt idx="7">
                  <c:v>7494</c:v>
                </c:pt>
                <c:pt idx="8" formatCode="General">
                  <c:v>18786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9-41C9-BA80-111678B8A5B5}"/>
            </c:ext>
          </c:extLst>
        </c:ser>
        <c:ser>
          <c:idx val="2"/>
          <c:order val="2"/>
          <c:tx>
            <c:strRef>
              <c:f>'2011'!$E$26</c:f>
              <c:strCache>
                <c:ptCount val="1"/>
                <c:pt idx="0">
                  <c:v>ITINERACION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'2011'!$E$27:$E$41</c:f>
              <c:numCache>
                <c:formatCode>#,##0</c:formatCode>
                <c:ptCount val="15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50464</c:v>
                </c:pt>
                <c:pt idx="4">
                  <c:v>0</c:v>
                </c:pt>
                <c:pt idx="5">
                  <c:v>201581</c:v>
                </c:pt>
                <c:pt idx="6">
                  <c:v>0</c:v>
                </c:pt>
                <c:pt idx="7">
                  <c:v>4392</c:v>
                </c:pt>
                <c:pt idx="8" formatCode="General">
                  <c:v>37260</c:v>
                </c:pt>
                <c:pt idx="9">
                  <c:v>0</c:v>
                </c:pt>
                <c:pt idx="10">
                  <c:v>76869</c:v>
                </c:pt>
                <c:pt idx="11">
                  <c:v>14334</c:v>
                </c:pt>
                <c:pt idx="12">
                  <c:v>13907</c:v>
                </c:pt>
                <c:pt idx="13">
                  <c:v>111830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9-41C9-BA80-111678B8A5B5}"/>
            </c:ext>
          </c:extLst>
        </c:ser>
        <c:ser>
          <c:idx val="3"/>
          <c:order val="3"/>
          <c:tx>
            <c:strRef>
              <c:f>'2011'!$F$26</c:f>
              <c:strCache>
                <c:ptCount val="1"/>
                <c:pt idx="0">
                  <c:v>NOTIFICACION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'2011'!$F$27:$F$41</c:f>
              <c:numCache>
                <c:formatCode>#,##0</c:formatCode>
                <c:ptCount val="15"/>
                <c:pt idx="0" formatCode="General">
                  <c:v>994206</c:v>
                </c:pt>
                <c:pt idx="1">
                  <c:v>1509848</c:v>
                </c:pt>
                <c:pt idx="2">
                  <c:v>1678</c:v>
                </c:pt>
                <c:pt idx="3">
                  <c:v>1618505</c:v>
                </c:pt>
                <c:pt idx="4">
                  <c:v>2706619</c:v>
                </c:pt>
                <c:pt idx="5">
                  <c:v>2107401</c:v>
                </c:pt>
                <c:pt idx="6">
                  <c:v>2568174</c:v>
                </c:pt>
                <c:pt idx="7">
                  <c:v>103419</c:v>
                </c:pt>
                <c:pt idx="8" formatCode="General">
                  <c:v>1041523</c:v>
                </c:pt>
                <c:pt idx="9">
                  <c:v>1206791</c:v>
                </c:pt>
                <c:pt idx="10">
                  <c:v>1581706</c:v>
                </c:pt>
                <c:pt idx="11">
                  <c:v>363185</c:v>
                </c:pt>
                <c:pt idx="12">
                  <c:v>113009</c:v>
                </c:pt>
                <c:pt idx="13">
                  <c:v>1048151</c:v>
                </c:pt>
                <c:pt idx="14">
                  <c:v>678975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9-41C9-BA80-111678B8A5B5}"/>
            </c:ext>
          </c:extLst>
        </c:ser>
        <c:ser>
          <c:idx val="4"/>
          <c:order val="4"/>
          <c:tx>
            <c:strRef>
              <c:f>'2011'!$G$26</c:f>
              <c:strCache>
                <c:ptCount val="1"/>
                <c:pt idx="0">
                  <c:v>RECIBI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'2011'!$G$27:$G$41</c:f>
              <c:numCache>
                <c:formatCode>General</c:formatCode>
                <c:ptCount val="15"/>
                <c:pt idx="0">
                  <c:v>0</c:v>
                </c:pt>
                <c:pt idx="1">
                  <c:v>51624</c:v>
                </c:pt>
                <c:pt idx="2" formatCode="#,##0">
                  <c:v>177083</c:v>
                </c:pt>
                <c:pt idx="3" formatCode="#,##0">
                  <c:v>115232</c:v>
                </c:pt>
                <c:pt idx="4" formatCode="#,##0">
                  <c:v>0</c:v>
                </c:pt>
                <c:pt idx="5" formatCode="#,##0">
                  <c:v>326093</c:v>
                </c:pt>
                <c:pt idx="6" formatCode="#,##0">
                  <c:v>2</c:v>
                </c:pt>
                <c:pt idx="7">
                  <c:v>11086</c:v>
                </c:pt>
                <c:pt idx="8">
                  <c:v>54299</c:v>
                </c:pt>
                <c:pt idx="9" formatCode="#,##0">
                  <c:v>25787</c:v>
                </c:pt>
                <c:pt idx="10">
                  <c:v>112476</c:v>
                </c:pt>
                <c:pt idx="11">
                  <c:v>29438</c:v>
                </c:pt>
                <c:pt idx="12" formatCode="#,##0">
                  <c:v>23482</c:v>
                </c:pt>
                <c:pt idx="13" formatCode="#,##0">
                  <c:v>197035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9-41C9-BA80-111678B8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9153664"/>
        <c:axId val="159253632"/>
      </c:barChart>
      <c:catAx>
        <c:axId val="1591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2.0645161290322581E-2"/>
              <c:y val="0.25806451612903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536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1548414190161714"/>
              <c:y val="0.8944281524926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1536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78064565312856171"/>
                <c:y val="0.82404692082111441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612957412581494"/>
          <c:y val="0.25806451612903225"/>
          <c:w val="0.11354852256371184"/>
          <c:h val="0.281524926686216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8411470523437"/>
          <c:y val="4.1095890410958902E-2"/>
          <c:w val="0.72904748103354233"/>
          <c:h val="0.728767123287671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'2010'!$C$26</c:f>
              <c:strCache>
                <c:ptCount val="1"/>
                <c:pt idx="0">
                  <c:v>ACUSE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5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'2010'!$C$27:$C$41</c:f>
              <c:numCache>
                <c:formatCode>#,##0</c:formatCode>
                <c:ptCount val="15"/>
                <c:pt idx="0">
                  <c:v>107537</c:v>
                </c:pt>
                <c:pt idx="1">
                  <c:v>497175</c:v>
                </c:pt>
                <c:pt idx="2">
                  <c:v>3418</c:v>
                </c:pt>
                <c:pt idx="3">
                  <c:v>1009798</c:v>
                </c:pt>
                <c:pt idx="4">
                  <c:v>1833587</c:v>
                </c:pt>
                <c:pt idx="5">
                  <c:v>1887741</c:v>
                </c:pt>
                <c:pt idx="6">
                  <c:v>2331970</c:v>
                </c:pt>
                <c:pt idx="7">
                  <c:v>54772</c:v>
                </c:pt>
                <c:pt idx="8" formatCode="General">
                  <c:v>680894</c:v>
                </c:pt>
                <c:pt idx="9">
                  <c:v>286119</c:v>
                </c:pt>
                <c:pt idx="10">
                  <c:v>860890</c:v>
                </c:pt>
                <c:pt idx="11">
                  <c:v>232625</c:v>
                </c:pt>
                <c:pt idx="12">
                  <c:v>72868</c:v>
                </c:pt>
                <c:pt idx="13">
                  <c:v>872577</c:v>
                </c:pt>
                <c:pt idx="14">
                  <c:v>639286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3-40ED-A0AB-2AE6ACE876CD}"/>
            </c:ext>
          </c:extLst>
        </c:ser>
        <c:ser>
          <c:idx val="1"/>
          <c:order val="1"/>
          <c:tx>
            <c:strRef>
              <c:f>'2010'!$D$26</c:f>
              <c:strCache>
                <c:ptCount val="1"/>
                <c:pt idx="0">
                  <c:v>ESCRITO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'2010'!$D$27:$D$41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11659</c:v>
                </c:pt>
                <c:pt idx="4">
                  <c:v>0</c:v>
                </c:pt>
                <c:pt idx="5">
                  <c:v>11824</c:v>
                </c:pt>
                <c:pt idx="6">
                  <c:v>0</c:v>
                </c:pt>
                <c:pt idx="7">
                  <c:v>177</c:v>
                </c:pt>
                <c:pt idx="8" formatCode="General">
                  <c:v>24247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3-40ED-A0AB-2AE6ACE876CD}"/>
            </c:ext>
          </c:extLst>
        </c:ser>
        <c:ser>
          <c:idx val="2"/>
          <c:order val="2"/>
          <c:tx>
            <c:strRef>
              <c:f>'2010'!$E$26</c:f>
              <c:strCache>
                <c:ptCount val="1"/>
                <c:pt idx="0">
                  <c:v>ITINERACION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5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'2010'!$E$27:$E$41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15892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3-40ED-A0AB-2AE6ACE876CD}"/>
            </c:ext>
          </c:extLst>
        </c:ser>
        <c:ser>
          <c:idx val="3"/>
          <c:order val="3"/>
          <c:tx>
            <c:strRef>
              <c:f>'2010'!$F$26</c:f>
              <c:strCache>
                <c:ptCount val="1"/>
                <c:pt idx="0">
                  <c:v>NOTIFICACION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CCFFFF" mc:Ignorable="a14" a14:legacySpreadsheetColorIndex="27"/>
                </a:gs>
                <a:gs pos="50000">
                  <a:srgbClr xmlns:mc="http://schemas.openxmlformats.org/markup-compatibility/2006" xmlns:a14="http://schemas.microsoft.com/office/drawing/2010/main" val="5E7676" mc:Ignorable="a14" a14:legacySpreadsheetColorIndex="2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CCFFFF" mc:Ignorable="a14" a14:legacySpreadsheetColorIndex="27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'2010'!$F$27:$F$41</c:f>
              <c:numCache>
                <c:formatCode>#,##0</c:formatCode>
                <c:ptCount val="15"/>
                <c:pt idx="0" formatCode="General">
                  <c:v>107537</c:v>
                </c:pt>
                <c:pt idx="1">
                  <c:v>497175</c:v>
                </c:pt>
                <c:pt idx="2">
                  <c:v>3418</c:v>
                </c:pt>
                <c:pt idx="3">
                  <c:v>1001761</c:v>
                </c:pt>
                <c:pt idx="4">
                  <c:v>1833587</c:v>
                </c:pt>
                <c:pt idx="5">
                  <c:v>1861662</c:v>
                </c:pt>
                <c:pt idx="6">
                  <c:v>2331970</c:v>
                </c:pt>
                <c:pt idx="7">
                  <c:v>54640</c:v>
                </c:pt>
                <c:pt idx="8" formatCode="General">
                  <c:v>662921</c:v>
                </c:pt>
                <c:pt idx="9">
                  <c:v>286119</c:v>
                </c:pt>
                <c:pt idx="10">
                  <c:v>860861</c:v>
                </c:pt>
                <c:pt idx="11">
                  <c:v>232623</c:v>
                </c:pt>
                <c:pt idx="12">
                  <c:v>72868</c:v>
                </c:pt>
                <c:pt idx="13">
                  <c:v>872577</c:v>
                </c:pt>
                <c:pt idx="14">
                  <c:v>639286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3-40ED-A0AB-2AE6ACE876CD}"/>
            </c:ext>
          </c:extLst>
        </c:ser>
        <c:ser>
          <c:idx val="4"/>
          <c:order val="4"/>
          <c:tx>
            <c:strRef>
              <c:f>'2010'!$G$26</c:f>
              <c:strCache>
                <c:ptCount val="1"/>
                <c:pt idx="0">
                  <c:v>RECIBI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660066" mc:Ignorable="a14" a14:legacySpreadsheetColorIndex="28"/>
                </a:gs>
                <a:gs pos="50000">
                  <a:srgbClr xmlns:mc="http://schemas.openxmlformats.org/markup-compatibility/2006" xmlns:a14="http://schemas.microsoft.com/office/drawing/2010/main" val="2F002F" mc:Ignorable="a14" a14:legacySpreadsheetColorIndex="28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660066" mc:Ignorable="a14" a14:legacySpreadsheetColorIndex="2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'2010'!$B$27:$B$41</c:f>
              <c:strCache>
                <c:ptCount val="15"/>
                <c:pt idx="0">
                  <c:v>Andalucía</c:v>
                </c:pt>
                <c:pt idx="1">
                  <c:v>Aragón</c:v>
                </c:pt>
                <c:pt idx="2">
                  <c:v>C. de Madrid</c:v>
                </c:pt>
                <c:pt idx="3">
                  <c:v>C. La Mancha</c:v>
                </c:pt>
                <c:pt idx="4">
                  <c:v>C. Valenciana</c:v>
                </c:pt>
                <c:pt idx="5">
                  <c:v>C. y León</c:v>
                </c:pt>
                <c:pt idx="6">
                  <c:v>Cataluña</c:v>
                </c:pt>
                <c:pt idx="7">
                  <c:v>Ceuta</c:v>
                </c:pt>
                <c:pt idx="8">
                  <c:v>Extremadura</c:v>
                </c:pt>
                <c:pt idx="9">
                  <c:v>Galicia</c:v>
                </c:pt>
                <c:pt idx="10">
                  <c:v>I.Balears</c:v>
                </c:pt>
                <c:pt idx="11">
                  <c:v>La Rioja</c:v>
                </c:pt>
                <c:pt idx="12">
                  <c:v>Melilla</c:v>
                </c:pt>
                <c:pt idx="13">
                  <c:v>R. de Murcia</c:v>
                </c:pt>
                <c:pt idx="14">
                  <c:v>OO. CC.</c:v>
                </c:pt>
              </c:strCache>
            </c:strRef>
          </c:cat>
          <c:val>
            <c:numRef>
              <c:f>'2010'!$G$27:$G$41</c:f>
              <c:numCache>
                <c:formatCode>General</c:formatCode>
                <c:ptCount val="15"/>
                <c:pt idx="0">
                  <c:v>0</c:v>
                </c:pt>
                <c:pt idx="1">
                  <c:v>44119</c:v>
                </c:pt>
                <c:pt idx="2" formatCode="#,##0">
                  <c:v>160643</c:v>
                </c:pt>
                <c:pt idx="3" formatCode="#,##0">
                  <c:v>47512</c:v>
                </c:pt>
                <c:pt idx="4" formatCode="#,##0">
                  <c:v>0</c:v>
                </c:pt>
                <c:pt idx="5" formatCode="#,##0">
                  <c:v>106583</c:v>
                </c:pt>
                <c:pt idx="6" formatCode="#,##0">
                  <c:v>3</c:v>
                </c:pt>
                <c:pt idx="7">
                  <c:v>4767</c:v>
                </c:pt>
                <c:pt idx="8">
                  <c:v>22507</c:v>
                </c:pt>
                <c:pt idx="9" formatCode="#,##0">
                  <c:v>6083</c:v>
                </c:pt>
                <c:pt idx="10">
                  <c:v>31036</c:v>
                </c:pt>
                <c:pt idx="11">
                  <c:v>13366</c:v>
                </c:pt>
                <c:pt idx="12" formatCode="#,##0">
                  <c:v>12773</c:v>
                </c:pt>
                <c:pt idx="13" formatCode="#,##0">
                  <c:v>48015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3-40ED-A0AB-2AE6ACE8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9152128"/>
        <c:axId val="159255936"/>
      </c:barChart>
      <c:catAx>
        <c:axId val="15915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CCAA Remitente</a:t>
                </a:r>
              </a:p>
            </c:rich>
          </c:tx>
          <c:layout>
            <c:manualLayout>
              <c:xMode val="edge"/>
              <c:yMode val="edge"/>
              <c:x val="1.8369690011481057E-2"/>
              <c:y val="0.27397260273972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2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5593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Número de mensajes</a:t>
                </a:r>
              </a:p>
            </c:rich>
          </c:tx>
          <c:layout>
            <c:manualLayout>
              <c:xMode val="edge"/>
              <c:yMode val="edge"/>
              <c:x val="0.42479932258754682"/>
              <c:y val="0.901369863013698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915212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0482249481025692"/>
                <c:y val="0.83561643835616439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978234207520845"/>
          <c:y val="0.27397260273972601"/>
          <c:w val="0.10103329506314584"/>
          <c:h val="0.263013698630137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javascript:void(null)" TargetMode="Externa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javascript:void(null)" TargetMode="Externa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javascript:void(null)" TargetMode="Externa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57150</xdr:rowOff>
    </xdr:from>
    <xdr:to>
      <xdr:col>7</xdr:col>
      <xdr:colOff>1066800</xdr:colOff>
      <xdr:row>74</xdr:row>
      <xdr:rowOff>133350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76200</xdr:rowOff>
    </xdr:from>
    <xdr:to>
      <xdr:col>8</xdr:col>
      <xdr:colOff>266700</xdr:colOff>
      <xdr:row>62</xdr:row>
      <xdr:rowOff>47625</xdr:rowOff>
    </xdr:to>
    <xdr:graphicFrame macro="">
      <xdr:nvGraphicFramePr>
        <xdr:cNvPr id="1172526" name="Gráfico 1">
          <a:extLst>
            <a:ext uri="{FF2B5EF4-FFF2-40B4-BE49-F238E27FC236}">
              <a16:creationId xmlns:a16="http://schemas.microsoft.com/office/drawing/2014/main" id="{00000000-0008-0000-0A00-00002EE4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27" name="Picture 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2F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28" name="Picture 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0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29" name="Picture 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1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0" name="Picture 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2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1" name="Picture 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3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2" name="Picture 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4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3" name="Picture 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5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4" name="Picture 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6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5" name="Picture 1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7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6" name="Picture 1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8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7" name="Picture 1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9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8" name="Picture 1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A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39" name="Picture 1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B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0" name="Picture 1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C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1" name="Picture 1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D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2" name="Picture 1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E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3" name="Picture 1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3F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4" name="Picture 1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40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5" name="Picture 2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41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6" name="Picture 2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42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7" name="Picture 2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43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2548" name="Picture 2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44E4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114300</xdr:rowOff>
    </xdr:from>
    <xdr:to>
      <xdr:col>7</xdr:col>
      <xdr:colOff>409575</xdr:colOff>
      <xdr:row>50</xdr:row>
      <xdr:rowOff>47625</xdr:rowOff>
    </xdr:to>
    <xdr:graphicFrame macro="">
      <xdr:nvGraphicFramePr>
        <xdr:cNvPr id="1174574" name="Gráfico 1">
          <a:extLst>
            <a:ext uri="{FF2B5EF4-FFF2-40B4-BE49-F238E27FC236}">
              <a16:creationId xmlns:a16="http://schemas.microsoft.com/office/drawing/2014/main" id="{00000000-0008-0000-0B00-00002EEC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75" name="Picture 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2F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76" name="Picture 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0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77" name="Picture 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1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78" name="Picture 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2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79" name="Picture 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3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0" name="Picture 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4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1" name="Picture 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5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2" name="Picture 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6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3" name="Picture 1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7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4" name="Picture 1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8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5" name="Picture 1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9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6" name="Picture 1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A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7" name="Picture 1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B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8" name="Picture 1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C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89" name="Picture 1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D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0" name="Picture 1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E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1" name="Picture 1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3F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2" name="Picture 1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40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3" name="Picture 2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41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4" name="Picture 2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42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5" name="Picture 2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43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4596" name="Picture 2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44E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7</xdr:col>
      <xdr:colOff>0</xdr:colOff>
      <xdr:row>36</xdr:row>
      <xdr:rowOff>95250</xdr:rowOff>
    </xdr:to>
    <xdr:graphicFrame macro="">
      <xdr:nvGraphicFramePr>
        <xdr:cNvPr id="10372" name="Gráfico 1">
          <a:extLst>
            <a:ext uri="{FF2B5EF4-FFF2-40B4-BE49-F238E27FC236}">
              <a16:creationId xmlns:a16="http://schemas.microsoft.com/office/drawing/2014/main" id="{00000000-0008-0000-0C00-00008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6</xdr:col>
      <xdr:colOff>1028700</xdr:colOff>
      <xdr:row>36</xdr:row>
      <xdr:rowOff>38100</xdr:rowOff>
    </xdr:to>
    <xdr:graphicFrame macro="">
      <xdr:nvGraphicFramePr>
        <xdr:cNvPr id="12420" name="Gráfico 1">
          <a:extLst>
            <a:ext uri="{FF2B5EF4-FFF2-40B4-BE49-F238E27FC236}">
              <a16:creationId xmlns:a16="http://schemas.microsoft.com/office/drawing/2014/main" id="{00000000-0008-0000-0D00-000084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57150</xdr:rowOff>
    </xdr:from>
    <xdr:to>
      <xdr:col>7</xdr:col>
      <xdr:colOff>1066800</xdr:colOff>
      <xdr:row>74</xdr:row>
      <xdr:rowOff>133350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57150</xdr:rowOff>
    </xdr:from>
    <xdr:to>
      <xdr:col>7</xdr:col>
      <xdr:colOff>1066800</xdr:colOff>
      <xdr:row>74</xdr:row>
      <xdr:rowOff>133350</xdr:rowOff>
    </xdr:to>
    <xdr:graphicFrame macro="">
      <xdr:nvGraphicFramePr>
        <xdr:cNvPr id="1137669" name="Gráfico 2">
          <a:extLst>
            <a:ext uri="{FF2B5EF4-FFF2-40B4-BE49-F238E27FC236}">
              <a16:creationId xmlns:a16="http://schemas.microsoft.com/office/drawing/2014/main" id="{00000000-0008-0000-0300-0000055C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57150</xdr:rowOff>
    </xdr:from>
    <xdr:to>
      <xdr:col>7</xdr:col>
      <xdr:colOff>1066800</xdr:colOff>
      <xdr:row>73</xdr:row>
      <xdr:rowOff>133350</xdr:rowOff>
    </xdr:to>
    <xdr:graphicFrame macro="">
      <xdr:nvGraphicFramePr>
        <xdr:cNvPr id="593973" name="Gráfico 2">
          <a:extLst>
            <a:ext uri="{FF2B5EF4-FFF2-40B4-BE49-F238E27FC236}">
              <a16:creationId xmlns:a16="http://schemas.microsoft.com/office/drawing/2014/main" id="{00000000-0008-0000-0400-00003510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76200</xdr:rowOff>
    </xdr:from>
    <xdr:to>
      <xdr:col>7</xdr:col>
      <xdr:colOff>1028700</xdr:colOff>
      <xdr:row>69</xdr:row>
      <xdr:rowOff>133350</xdr:rowOff>
    </xdr:to>
    <xdr:graphicFrame macro="">
      <xdr:nvGraphicFramePr>
        <xdr:cNvPr id="286800" name="Gráfico 2">
          <a:extLst>
            <a:ext uri="{FF2B5EF4-FFF2-40B4-BE49-F238E27FC236}">
              <a16:creationId xmlns:a16="http://schemas.microsoft.com/office/drawing/2014/main" id="{00000000-0008-0000-0500-00005060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114300</xdr:rowOff>
    </xdr:from>
    <xdr:to>
      <xdr:col>8</xdr:col>
      <xdr:colOff>228600</xdr:colOff>
      <xdr:row>74</xdr:row>
      <xdr:rowOff>38100</xdr:rowOff>
    </xdr:to>
    <xdr:graphicFrame macro="">
      <xdr:nvGraphicFramePr>
        <xdr:cNvPr id="16516" name="Gráfico 2">
          <a:extLst>
            <a:ext uri="{FF2B5EF4-FFF2-40B4-BE49-F238E27FC236}">
              <a16:creationId xmlns:a16="http://schemas.microsoft.com/office/drawing/2014/main" id="{00000000-0008-0000-0600-000084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114300</xdr:rowOff>
    </xdr:from>
    <xdr:to>
      <xdr:col>7</xdr:col>
      <xdr:colOff>695325</xdr:colOff>
      <xdr:row>69</xdr:row>
      <xdr:rowOff>47625</xdr:rowOff>
    </xdr:to>
    <xdr:graphicFrame macro="">
      <xdr:nvGraphicFramePr>
        <xdr:cNvPr id="2181" name="Gráfico 2">
          <a:extLst>
            <a:ext uri="{FF2B5EF4-FFF2-40B4-BE49-F238E27FC236}">
              <a16:creationId xmlns:a16="http://schemas.microsoft.com/office/drawing/2014/main" id="{00000000-0008-0000-07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6</xdr:col>
      <xdr:colOff>1000125</xdr:colOff>
      <xdr:row>65</xdr:row>
      <xdr:rowOff>9525</xdr:rowOff>
    </xdr:to>
    <xdr:graphicFrame macro="">
      <xdr:nvGraphicFramePr>
        <xdr:cNvPr id="1134" name="Gráfico 1">
          <a:extLst>
            <a:ext uri="{FF2B5EF4-FFF2-40B4-BE49-F238E27FC236}">
              <a16:creationId xmlns:a16="http://schemas.microsoft.com/office/drawing/2014/main" id="{00000000-0008-0000-0800-00006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123825</xdr:rowOff>
    </xdr:from>
    <xdr:to>
      <xdr:col>7</xdr:col>
      <xdr:colOff>647700</xdr:colOff>
      <xdr:row>65</xdr:row>
      <xdr:rowOff>38100</xdr:rowOff>
    </xdr:to>
    <xdr:graphicFrame macro="">
      <xdr:nvGraphicFramePr>
        <xdr:cNvPr id="1170478" name="Gráfico 1">
          <a:extLst>
            <a:ext uri="{FF2B5EF4-FFF2-40B4-BE49-F238E27FC236}">
              <a16:creationId xmlns:a16="http://schemas.microsoft.com/office/drawing/2014/main" id="{00000000-0008-0000-0900-00002EDC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79" name="Picture 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2F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0" name="Picture 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0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1" name="Picture 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1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2" name="Picture 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2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3" name="Picture 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3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4" name="Picture 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4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5" name="Picture 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5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6" name="Picture 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6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7" name="Picture 1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7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8" name="Picture 1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8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89" name="Picture 1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9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0" name="Picture 1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A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1" name="Picture 14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B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2" name="Picture 15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C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3" name="Picture 16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D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4" name="Picture 17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E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5" name="Picture 18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3F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6" name="Picture 19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40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7" name="Picture 20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41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8" name="Picture 21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42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499" name="Picture 22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43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104775</xdr:colOff>
      <xdr:row>4</xdr:row>
      <xdr:rowOff>85725</xdr:rowOff>
    </xdr:to>
    <xdr:pic>
      <xdr:nvPicPr>
        <xdr:cNvPr id="1170500" name="Picture 23" descr="3Low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44DC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14375"/>
          <a:ext cx="1047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"/>
  <sheetViews>
    <sheetView showGridLines="0" tabSelected="1" topLeftCell="A13" zoomScaleNormal="100" zoomScaleSheetLayoutView="90" workbookViewId="0">
      <pane xSplit="1" topLeftCell="B1" activePane="topRight" state="frozen"/>
      <selection pane="topRight"/>
    </sheetView>
  </sheetViews>
  <sheetFormatPr baseColWidth="10" defaultColWidth="11.3984375" defaultRowHeight="10.15" x14ac:dyDescent="0.3"/>
  <cols>
    <col min="1" max="1" width="37.265625" style="2" customWidth="1"/>
    <col min="2" max="2" width="9.1328125" style="2" customWidth="1"/>
    <col min="3" max="3" width="8.73046875" style="2" customWidth="1"/>
    <col min="4" max="4" width="9.59765625" style="2" customWidth="1"/>
    <col min="5" max="5" width="9.73046875" style="2" customWidth="1"/>
    <col min="6" max="6" width="10.73046875" style="2" customWidth="1"/>
    <col min="7" max="7" width="10.3984375" style="2" customWidth="1"/>
    <col min="8" max="8" width="10.59765625" style="52" customWidth="1"/>
    <col min="9" max="9" width="10" style="52" customWidth="1"/>
    <col min="10" max="10" width="9.73046875" style="52" customWidth="1"/>
    <col min="11" max="11" width="9.59765625" style="52" customWidth="1"/>
    <col min="12" max="12" width="9.73046875" style="52" customWidth="1"/>
    <col min="13" max="13" width="10" style="52" customWidth="1"/>
    <col min="14" max="14" width="8.73046875" style="52" customWidth="1"/>
    <col min="15" max="15" width="13.1328125" style="2" customWidth="1"/>
    <col min="16" max="16" width="16" style="2" customWidth="1"/>
    <col min="17" max="16384" width="11.3984375" style="2"/>
  </cols>
  <sheetData>
    <row r="1" spans="1:15" ht="10.5" thickBot="1" x14ac:dyDescent="0.35"/>
    <row r="2" spans="1:15" ht="18" thickBot="1" x14ac:dyDescent="0.55000000000000004">
      <c r="A2" s="252" t="s">
        <v>152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1:15" ht="12.75" customHeight="1" x14ac:dyDescent="0.35">
      <c r="A3" s="255" t="s">
        <v>190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4" spans="1:15" s="53" customFormat="1" ht="10.5" thickBot="1" x14ac:dyDescent="0.3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5" ht="20.100000000000001" customHeight="1" thickBot="1" x14ac:dyDescent="0.35">
      <c r="A5" s="188"/>
      <c r="B5" s="259" t="s">
        <v>35</v>
      </c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1"/>
      <c r="O5" s="257" t="s">
        <v>151</v>
      </c>
    </row>
    <row r="6" spans="1:15" ht="20.100000000000001" customHeight="1" thickBot="1" x14ac:dyDescent="0.35">
      <c r="A6" s="127" t="s">
        <v>189</v>
      </c>
      <c r="B6" s="189">
        <v>2006</v>
      </c>
      <c r="C6" s="190">
        <v>2007</v>
      </c>
      <c r="D6" s="190">
        <v>2008</v>
      </c>
      <c r="E6" s="190">
        <v>2009</v>
      </c>
      <c r="F6" s="190">
        <v>2010</v>
      </c>
      <c r="G6" s="190">
        <v>2011</v>
      </c>
      <c r="H6" s="190">
        <v>2012</v>
      </c>
      <c r="I6" s="190">
        <v>2013</v>
      </c>
      <c r="J6" s="190">
        <v>2014</v>
      </c>
      <c r="K6" s="236">
        <v>2015</v>
      </c>
      <c r="L6" s="236">
        <v>2016</v>
      </c>
      <c r="M6" s="249">
        <v>2017</v>
      </c>
      <c r="N6" s="128">
        <v>2018</v>
      </c>
      <c r="O6" s="258"/>
    </row>
    <row r="7" spans="1:15" ht="11.65" x14ac:dyDescent="0.35">
      <c r="A7" s="71" t="s">
        <v>11</v>
      </c>
      <c r="B7" s="191">
        <v>0</v>
      </c>
      <c r="C7" s="192">
        <v>0</v>
      </c>
      <c r="D7" s="192">
        <v>0</v>
      </c>
      <c r="E7" s="192">
        <v>299</v>
      </c>
      <c r="F7" s="192">
        <v>107179</v>
      </c>
      <c r="G7" s="192">
        <v>987841</v>
      </c>
      <c r="H7" s="193">
        <v>6117116</v>
      </c>
      <c r="I7" s="194">
        <v>7800102</v>
      </c>
      <c r="J7" s="194">
        <v>8189817</v>
      </c>
      <c r="K7" s="193">
        <v>8765285</v>
      </c>
      <c r="L7" s="193">
        <v>12215582</v>
      </c>
      <c r="M7" s="193">
        <v>14299677</v>
      </c>
      <c r="N7" s="203"/>
      <c r="O7" s="160">
        <f>SUM(B7:N7)</f>
        <v>58482898</v>
      </c>
    </row>
    <row r="8" spans="1:15" ht="11.65" x14ac:dyDescent="0.35">
      <c r="A8" s="71" t="s">
        <v>12</v>
      </c>
      <c r="B8" s="195">
        <v>0</v>
      </c>
      <c r="C8" s="196">
        <v>0</v>
      </c>
      <c r="D8" s="196">
        <v>0</v>
      </c>
      <c r="E8" s="196">
        <v>55707</v>
      </c>
      <c r="F8" s="196">
        <v>495466</v>
      </c>
      <c r="G8" s="196">
        <v>1499508</v>
      </c>
      <c r="H8" s="197">
        <v>1933743</v>
      </c>
      <c r="I8" s="198">
        <v>1975224</v>
      </c>
      <c r="J8" s="198">
        <v>2031114</v>
      </c>
      <c r="K8" s="202">
        <v>2005525</v>
      </c>
      <c r="L8" s="202">
        <v>2337695</v>
      </c>
      <c r="M8" s="202">
        <v>2452107</v>
      </c>
      <c r="N8" s="198"/>
      <c r="O8" s="243">
        <f t="shared" ref="O8:O23" si="0">SUM(B8:N8)</f>
        <v>14786089</v>
      </c>
    </row>
    <row r="9" spans="1:15" ht="11.65" x14ac:dyDescent="0.35">
      <c r="A9" s="71" t="s">
        <v>84</v>
      </c>
      <c r="B9" s="195">
        <v>0</v>
      </c>
      <c r="C9" s="196">
        <v>0</v>
      </c>
      <c r="D9" s="196">
        <v>0</v>
      </c>
      <c r="E9" s="196">
        <v>0</v>
      </c>
      <c r="F9" s="196">
        <v>0</v>
      </c>
      <c r="G9" s="196">
        <v>0</v>
      </c>
      <c r="H9" s="197">
        <v>864833</v>
      </c>
      <c r="I9" s="198">
        <v>1770060</v>
      </c>
      <c r="J9" s="198">
        <v>1789779</v>
      </c>
      <c r="K9" s="202">
        <v>1807335</v>
      </c>
      <c r="L9" s="202">
        <v>2067496</v>
      </c>
      <c r="M9" s="202">
        <v>2233913</v>
      </c>
      <c r="N9" s="198"/>
      <c r="O9" s="243">
        <f t="shared" si="0"/>
        <v>10533416</v>
      </c>
    </row>
    <row r="10" spans="1:15" ht="11.65" x14ac:dyDescent="0.35">
      <c r="A10" s="71" t="s">
        <v>127</v>
      </c>
      <c r="B10" s="195">
        <v>0</v>
      </c>
      <c r="C10" s="196">
        <v>0</v>
      </c>
      <c r="D10" s="196">
        <v>200</v>
      </c>
      <c r="E10" s="196">
        <v>3077</v>
      </c>
      <c r="F10" s="196">
        <v>3417</v>
      </c>
      <c r="G10" s="196">
        <v>1676</v>
      </c>
      <c r="H10" s="197">
        <v>64010</v>
      </c>
      <c r="I10" s="198">
        <v>482633</v>
      </c>
      <c r="J10" s="198">
        <v>917722</v>
      </c>
      <c r="K10" s="202">
        <v>1438282</v>
      </c>
      <c r="L10" s="202">
        <v>3440754</v>
      </c>
      <c r="M10" s="202">
        <v>7834464</v>
      </c>
      <c r="N10" s="198"/>
      <c r="O10" s="243">
        <f t="shared" si="0"/>
        <v>14186235</v>
      </c>
    </row>
    <row r="11" spans="1:15" ht="11.65" x14ac:dyDescent="0.35">
      <c r="A11" s="71" t="s">
        <v>128</v>
      </c>
      <c r="B11" s="195">
        <v>0</v>
      </c>
      <c r="C11" s="196">
        <v>0</v>
      </c>
      <c r="D11" s="196">
        <v>28468</v>
      </c>
      <c r="E11" s="196">
        <v>198659</v>
      </c>
      <c r="F11" s="196">
        <v>1000683</v>
      </c>
      <c r="G11" s="196">
        <v>1607092</v>
      </c>
      <c r="H11" s="197">
        <v>2249355</v>
      </c>
      <c r="I11" s="198">
        <v>2426074</v>
      </c>
      <c r="J11" s="198">
        <v>2505871</v>
      </c>
      <c r="K11" s="202">
        <v>2519474</v>
      </c>
      <c r="L11" s="202">
        <v>2821689</v>
      </c>
      <c r="M11" s="202">
        <v>2853574</v>
      </c>
      <c r="N11" s="198"/>
      <c r="O11" s="243">
        <f t="shared" si="0"/>
        <v>18210939</v>
      </c>
    </row>
    <row r="12" spans="1:15" ht="11.65" x14ac:dyDescent="0.35">
      <c r="A12" s="71" t="s">
        <v>129</v>
      </c>
      <c r="B12" s="195">
        <v>35008</v>
      </c>
      <c r="C12" s="196">
        <v>80308</v>
      </c>
      <c r="D12" s="196">
        <v>172126</v>
      </c>
      <c r="E12" s="196">
        <v>1029030</v>
      </c>
      <c r="F12" s="196">
        <v>1830592</v>
      </c>
      <c r="G12" s="196">
        <v>2690425</v>
      </c>
      <c r="H12" s="197">
        <v>4255673</v>
      </c>
      <c r="I12" s="198">
        <v>7075446</v>
      </c>
      <c r="J12" s="198">
        <v>7460897</v>
      </c>
      <c r="K12" s="202">
        <v>7660425</v>
      </c>
      <c r="L12" s="202">
        <v>8698542</v>
      </c>
      <c r="M12" s="202">
        <v>8499719</v>
      </c>
      <c r="N12" s="198"/>
      <c r="O12" s="243">
        <f t="shared" si="0"/>
        <v>49488191</v>
      </c>
    </row>
    <row r="13" spans="1:15" ht="11.65" x14ac:dyDescent="0.35">
      <c r="A13" s="71" t="s">
        <v>130</v>
      </c>
      <c r="B13" s="195">
        <v>46573</v>
      </c>
      <c r="C13" s="196">
        <v>80258</v>
      </c>
      <c r="D13" s="196">
        <v>366226</v>
      </c>
      <c r="E13" s="196">
        <v>1273619</v>
      </c>
      <c r="F13" s="196">
        <v>1856562</v>
      </c>
      <c r="G13" s="196">
        <v>2100380</v>
      </c>
      <c r="H13" s="197">
        <v>3099147</v>
      </c>
      <c r="I13" s="198">
        <v>3737465</v>
      </c>
      <c r="J13" s="198">
        <v>3810432</v>
      </c>
      <c r="K13" s="202">
        <v>3868692</v>
      </c>
      <c r="L13" s="202">
        <v>4445946</v>
      </c>
      <c r="M13" s="202">
        <v>4219415</v>
      </c>
      <c r="N13" s="198"/>
      <c r="O13" s="243">
        <f t="shared" si="0"/>
        <v>28904715</v>
      </c>
    </row>
    <row r="14" spans="1:15" ht="11.65" x14ac:dyDescent="0.35">
      <c r="A14" s="71" t="s">
        <v>85</v>
      </c>
      <c r="B14" s="195">
        <v>0</v>
      </c>
      <c r="C14" s="196">
        <v>0</v>
      </c>
      <c r="D14" s="196">
        <v>0</v>
      </c>
      <c r="E14" s="196">
        <v>0</v>
      </c>
      <c r="F14" s="196">
        <v>0</v>
      </c>
      <c r="G14" s="196">
        <v>0</v>
      </c>
      <c r="H14" s="197">
        <v>17182</v>
      </c>
      <c r="I14" s="198">
        <v>1629853</v>
      </c>
      <c r="J14" s="198">
        <v>1896316</v>
      </c>
      <c r="K14" s="202">
        <v>2497326</v>
      </c>
      <c r="L14" s="202">
        <v>3817519</v>
      </c>
      <c r="M14" s="202">
        <v>4530171</v>
      </c>
      <c r="N14" s="198"/>
      <c r="O14" s="243">
        <f t="shared" si="0"/>
        <v>14388367</v>
      </c>
    </row>
    <row r="15" spans="1:15" ht="11.65" x14ac:dyDescent="0.35">
      <c r="A15" s="71" t="s">
        <v>6</v>
      </c>
      <c r="B15" s="195">
        <v>0</v>
      </c>
      <c r="C15" s="196">
        <v>125044</v>
      </c>
      <c r="D15" s="196">
        <v>1282525</v>
      </c>
      <c r="E15" s="196">
        <v>1889155</v>
      </c>
      <c r="F15" s="196">
        <v>2330640</v>
      </c>
      <c r="G15" s="196">
        <v>2561388</v>
      </c>
      <c r="H15" s="197">
        <v>3652927</v>
      </c>
      <c r="I15" s="198">
        <v>5484248</v>
      </c>
      <c r="J15" s="198">
        <v>6008941</v>
      </c>
      <c r="K15" s="202">
        <v>6785617</v>
      </c>
      <c r="L15" s="202">
        <v>7618078</v>
      </c>
      <c r="M15" s="202">
        <v>8527775</v>
      </c>
      <c r="N15" s="198"/>
      <c r="O15" s="243">
        <f t="shared" si="0"/>
        <v>46266338</v>
      </c>
    </row>
    <row r="16" spans="1:15" ht="11.65" x14ac:dyDescent="0.35">
      <c r="A16" s="71" t="s">
        <v>15</v>
      </c>
      <c r="B16" s="195">
        <v>0</v>
      </c>
      <c r="C16" s="196">
        <v>0</v>
      </c>
      <c r="D16" s="196">
        <v>0</v>
      </c>
      <c r="E16" s="196">
        <v>7894</v>
      </c>
      <c r="F16" s="196">
        <v>54603</v>
      </c>
      <c r="G16" s="196">
        <v>103208</v>
      </c>
      <c r="H16" s="197">
        <v>137521</v>
      </c>
      <c r="I16" s="198">
        <v>133715</v>
      </c>
      <c r="J16" s="198">
        <v>137883</v>
      </c>
      <c r="K16" s="202">
        <v>136314</v>
      </c>
      <c r="L16" s="202">
        <v>184707</v>
      </c>
      <c r="M16" s="202">
        <v>177804</v>
      </c>
      <c r="N16" s="198"/>
      <c r="O16" s="243">
        <f t="shared" si="0"/>
        <v>1073649</v>
      </c>
    </row>
    <row r="17" spans="1:16" ht="11.65" x14ac:dyDescent="0.35">
      <c r="A17" s="71" t="s">
        <v>16</v>
      </c>
      <c r="B17" s="195">
        <v>0</v>
      </c>
      <c r="C17" s="196">
        <v>0</v>
      </c>
      <c r="D17" s="196">
        <v>39131</v>
      </c>
      <c r="E17" s="196">
        <v>310106</v>
      </c>
      <c r="F17" s="196">
        <v>662479</v>
      </c>
      <c r="G17" s="196">
        <v>1034457</v>
      </c>
      <c r="H17" s="197">
        <v>1311319</v>
      </c>
      <c r="I17" s="198">
        <v>1390546</v>
      </c>
      <c r="J17" s="198">
        <v>1475664</v>
      </c>
      <c r="K17" s="202">
        <v>1504506</v>
      </c>
      <c r="L17" s="202">
        <v>1677475</v>
      </c>
      <c r="M17" s="202">
        <v>1647410</v>
      </c>
      <c r="N17" s="198"/>
      <c r="O17" s="243">
        <f t="shared" si="0"/>
        <v>11053093</v>
      </c>
    </row>
    <row r="18" spans="1:16" ht="11.65" x14ac:dyDescent="0.35">
      <c r="A18" s="71" t="s">
        <v>17</v>
      </c>
      <c r="B18" s="195">
        <v>0</v>
      </c>
      <c r="C18" s="196">
        <v>0</v>
      </c>
      <c r="D18" s="196">
        <v>0</v>
      </c>
      <c r="E18" s="196">
        <v>141702</v>
      </c>
      <c r="F18" s="196">
        <v>285397</v>
      </c>
      <c r="G18" s="196">
        <v>1197075</v>
      </c>
      <c r="H18" s="197">
        <v>2563398</v>
      </c>
      <c r="I18" s="198">
        <v>4022014</v>
      </c>
      <c r="J18" s="198">
        <v>4246685</v>
      </c>
      <c r="K18" s="202">
        <v>4220392</v>
      </c>
      <c r="L18" s="202">
        <v>4893957</v>
      </c>
      <c r="M18" s="202">
        <v>5249479</v>
      </c>
      <c r="N18" s="198"/>
      <c r="O18" s="243">
        <f t="shared" si="0"/>
        <v>26820099</v>
      </c>
    </row>
    <row r="19" spans="1:16" ht="11.65" x14ac:dyDescent="0.35">
      <c r="A19" s="71" t="s">
        <v>131</v>
      </c>
      <c r="B19" s="195">
        <v>742</v>
      </c>
      <c r="C19" s="196">
        <v>0</v>
      </c>
      <c r="D19" s="196">
        <v>0</v>
      </c>
      <c r="E19" s="196">
        <v>42364</v>
      </c>
      <c r="F19" s="196">
        <v>857901</v>
      </c>
      <c r="G19" s="196">
        <v>1570776</v>
      </c>
      <c r="H19" s="197">
        <v>1891785</v>
      </c>
      <c r="I19" s="198">
        <v>1937174</v>
      </c>
      <c r="J19" s="198">
        <v>1928280</v>
      </c>
      <c r="K19" s="202">
        <v>1872785</v>
      </c>
      <c r="L19" s="202">
        <v>2062121</v>
      </c>
      <c r="M19" s="202">
        <v>1970638</v>
      </c>
      <c r="N19" s="198"/>
      <c r="O19" s="243">
        <f t="shared" si="0"/>
        <v>14134566</v>
      </c>
    </row>
    <row r="20" spans="1:16" ht="11.65" x14ac:dyDescent="0.35">
      <c r="A20" s="71" t="s">
        <v>18</v>
      </c>
      <c r="B20" s="195">
        <v>0</v>
      </c>
      <c r="C20" s="196">
        <v>0</v>
      </c>
      <c r="D20" s="196">
        <v>3667</v>
      </c>
      <c r="E20" s="196">
        <v>135958</v>
      </c>
      <c r="F20" s="196">
        <v>232283</v>
      </c>
      <c r="G20" s="196">
        <v>360907</v>
      </c>
      <c r="H20" s="197">
        <v>427721</v>
      </c>
      <c r="I20" s="198">
        <v>453103</v>
      </c>
      <c r="J20" s="198">
        <v>471327</v>
      </c>
      <c r="K20" s="202">
        <v>562185</v>
      </c>
      <c r="L20" s="202">
        <v>663099</v>
      </c>
      <c r="M20" s="202">
        <v>627347</v>
      </c>
      <c r="N20" s="198"/>
      <c r="O20" s="243">
        <f t="shared" si="0"/>
        <v>3937597</v>
      </c>
    </row>
    <row r="21" spans="1:16" ht="11.65" x14ac:dyDescent="0.35">
      <c r="A21" s="71" t="s">
        <v>19</v>
      </c>
      <c r="B21" s="195">
        <v>0</v>
      </c>
      <c r="C21" s="196">
        <v>0</v>
      </c>
      <c r="D21" s="196">
        <v>0</v>
      </c>
      <c r="E21" s="196">
        <v>6325</v>
      </c>
      <c r="F21" s="196">
        <v>72839</v>
      </c>
      <c r="G21" s="196">
        <v>112326</v>
      </c>
      <c r="H21" s="197">
        <v>136459</v>
      </c>
      <c r="I21" s="198">
        <v>148350</v>
      </c>
      <c r="J21" s="198">
        <v>135004</v>
      </c>
      <c r="K21" s="202">
        <v>158489</v>
      </c>
      <c r="L21" s="202">
        <v>157630</v>
      </c>
      <c r="M21" s="202">
        <v>171090</v>
      </c>
      <c r="N21" s="198"/>
      <c r="O21" s="243">
        <f t="shared" si="0"/>
        <v>1098512</v>
      </c>
    </row>
    <row r="22" spans="1:16" ht="11.65" x14ac:dyDescent="0.35">
      <c r="A22" s="71" t="s">
        <v>107</v>
      </c>
      <c r="B22" s="195">
        <v>0</v>
      </c>
      <c r="C22" s="196">
        <v>561</v>
      </c>
      <c r="D22" s="196">
        <v>58935</v>
      </c>
      <c r="E22" s="196">
        <v>390640</v>
      </c>
      <c r="F22" s="196">
        <v>627512</v>
      </c>
      <c r="G22" s="196">
        <v>667106</v>
      </c>
      <c r="H22" s="197">
        <v>964546</v>
      </c>
      <c r="I22" s="198">
        <v>1225036</v>
      </c>
      <c r="J22" s="199">
        <v>1199773</v>
      </c>
      <c r="K22" s="197">
        <v>1300864</v>
      </c>
      <c r="L22" s="197">
        <v>1336659</v>
      </c>
      <c r="M22" s="197">
        <v>1323899</v>
      </c>
      <c r="N22" s="198"/>
      <c r="O22" s="243">
        <f t="shared" si="0"/>
        <v>9095531</v>
      </c>
    </row>
    <row r="23" spans="1:16" ht="12" thickBot="1" x14ac:dyDescent="0.4">
      <c r="A23" s="71" t="s">
        <v>132</v>
      </c>
      <c r="B23" s="200">
        <v>0</v>
      </c>
      <c r="C23" s="201">
        <v>0</v>
      </c>
      <c r="D23" s="201">
        <v>650</v>
      </c>
      <c r="E23" s="201">
        <v>201040</v>
      </c>
      <c r="F23" s="201">
        <v>869661</v>
      </c>
      <c r="G23" s="201">
        <v>1043161</v>
      </c>
      <c r="H23" s="202">
        <v>1525856</v>
      </c>
      <c r="I23" s="203">
        <v>1962432</v>
      </c>
      <c r="J23" s="204">
        <v>2088237</v>
      </c>
      <c r="K23" s="235">
        <v>1984270</v>
      </c>
      <c r="L23" s="235">
        <v>2272453</v>
      </c>
      <c r="M23" s="235">
        <v>2320534</v>
      </c>
      <c r="N23" s="199"/>
      <c r="O23" s="243">
        <f t="shared" si="0"/>
        <v>14268294</v>
      </c>
    </row>
    <row r="24" spans="1:16" ht="14.25" customHeight="1" thickBot="1" x14ac:dyDescent="0.4">
      <c r="A24" s="67" t="s">
        <v>61</v>
      </c>
      <c r="B24" s="162">
        <f t="shared" ref="B24:N24" si="1">SUM(B7:B23)</f>
        <v>82323</v>
      </c>
      <c r="C24" s="161">
        <f t="shared" si="1"/>
        <v>286171</v>
      </c>
      <c r="D24" s="161">
        <f t="shared" si="1"/>
        <v>1951928</v>
      </c>
      <c r="E24" s="161">
        <f t="shared" si="1"/>
        <v>5685575</v>
      </c>
      <c r="F24" s="161">
        <f t="shared" si="1"/>
        <v>11287214</v>
      </c>
      <c r="G24" s="161">
        <f t="shared" si="1"/>
        <v>17537326</v>
      </c>
      <c r="H24" s="161">
        <f t="shared" si="1"/>
        <v>31212591</v>
      </c>
      <c r="I24" s="161">
        <f t="shared" si="1"/>
        <v>43653475</v>
      </c>
      <c r="J24" s="161">
        <f t="shared" si="1"/>
        <v>46293742</v>
      </c>
      <c r="K24" s="161">
        <f t="shared" si="1"/>
        <v>49087766</v>
      </c>
      <c r="L24" s="161">
        <f t="shared" si="1"/>
        <v>60711402</v>
      </c>
      <c r="M24" s="161">
        <f t="shared" si="1"/>
        <v>68939016</v>
      </c>
      <c r="N24" s="248">
        <f t="shared" si="1"/>
        <v>0</v>
      </c>
      <c r="O24" s="247">
        <f t="shared" ref="O24" si="2">SUM(B24:M24)</f>
        <v>336728529</v>
      </c>
      <c r="P24" s="168"/>
    </row>
    <row r="27" spans="1:16" ht="10.5" thickBot="1" x14ac:dyDescent="0.35"/>
    <row r="28" spans="1:16" ht="18" thickBot="1" x14ac:dyDescent="0.55000000000000004">
      <c r="A28" s="252" t="s">
        <v>36</v>
      </c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4"/>
    </row>
    <row r="29" spans="1:16" ht="17.25" customHeight="1" x14ac:dyDescent="0.3">
      <c r="A29" s="256" t="s">
        <v>70</v>
      </c>
      <c r="B29" s="256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</row>
    <row r="30" spans="1:16" ht="10.5" thickBot="1" x14ac:dyDescent="0.35"/>
    <row r="31" spans="1:16" ht="13.5" thickBot="1" x14ac:dyDescent="0.45">
      <c r="A31" s="205" t="s">
        <v>22</v>
      </c>
      <c r="B31" s="206">
        <v>2006</v>
      </c>
      <c r="C31" s="207">
        <v>2007</v>
      </c>
      <c r="D31" s="207">
        <v>2008</v>
      </c>
      <c r="E31" s="207">
        <v>2009</v>
      </c>
      <c r="F31" s="207">
        <v>2010</v>
      </c>
      <c r="G31" s="207">
        <v>2011</v>
      </c>
      <c r="H31" s="207">
        <v>2012</v>
      </c>
      <c r="I31" s="207">
        <v>2013</v>
      </c>
      <c r="J31" s="207">
        <v>2014</v>
      </c>
      <c r="K31" s="208">
        <v>2015</v>
      </c>
      <c r="L31" s="209">
        <v>2016</v>
      </c>
      <c r="M31" s="208">
        <v>2017</v>
      </c>
      <c r="N31" s="207">
        <v>2018</v>
      </c>
      <c r="O31" s="238" t="s">
        <v>158</v>
      </c>
    </row>
    <row r="32" spans="1:16" ht="13.15" x14ac:dyDescent="0.4">
      <c r="A32" s="210" t="s">
        <v>23</v>
      </c>
      <c r="B32" s="213">
        <v>17</v>
      </c>
      <c r="C32" s="214">
        <v>5</v>
      </c>
      <c r="D32" s="214">
        <v>30</v>
      </c>
      <c r="E32" s="214">
        <v>9</v>
      </c>
      <c r="F32" s="214">
        <v>5</v>
      </c>
      <c r="G32" s="214">
        <v>1948</v>
      </c>
      <c r="H32" s="214">
        <v>911</v>
      </c>
      <c r="I32" s="214">
        <v>132</v>
      </c>
      <c r="J32" s="214">
        <v>249</v>
      </c>
      <c r="K32" s="214">
        <v>134913</v>
      </c>
      <c r="L32" s="215">
        <v>15965</v>
      </c>
      <c r="M32" s="214">
        <v>7095</v>
      </c>
      <c r="N32" s="244"/>
      <c r="O32" s="241">
        <f>SUM(B32:N32)</f>
        <v>161279</v>
      </c>
    </row>
    <row r="33" spans="1:15" ht="13.15" x14ac:dyDescent="0.4">
      <c r="A33" s="211" t="s">
        <v>155</v>
      </c>
      <c r="B33" s="216"/>
      <c r="C33" s="217"/>
      <c r="D33" s="217"/>
      <c r="E33" s="217"/>
      <c r="F33" s="217">
        <v>1</v>
      </c>
      <c r="G33" s="217">
        <v>6</v>
      </c>
      <c r="H33" s="217">
        <v>5</v>
      </c>
      <c r="I33" s="217"/>
      <c r="J33" s="217">
        <v>3</v>
      </c>
      <c r="K33" s="217">
        <v>7</v>
      </c>
      <c r="L33" s="218">
        <v>22</v>
      </c>
      <c r="M33" s="217">
        <v>3</v>
      </c>
      <c r="N33" s="237"/>
      <c r="O33" s="219">
        <f t="shared" ref="O33:O96" si="3">SUM(B33:N33)</f>
        <v>47</v>
      </c>
    </row>
    <row r="34" spans="1:15" ht="13.15" x14ac:dyDescent="0.4">
      <c r="A34" s="211" t="s">
        <v>153</v>
      </c>
      <c r="B34" s="216"/>
      <c r="C34" s="217"/>
      <c r="D34" s="217">
        <v>1</v>
      </c>
      <c r="E34" s="217"/>
      <c r="F34" s="217">
        <v>2</v>
      </c>
      <c r="G34" s="217">
        <v>32</v>
      </c>
      <c r="H34" s="217">
        <v>18</v>
      </c>
      <c r="I34" s="217">
        <v>31</v>
      </c>
      <c r="J34" s="217">
        <v>73</v>
      </c>
      <c r="K34" s="217">
        <v>128</v>
      </c>
      <c r="L34" s="220">
        <v>318</v>
      </c>
      <c r="M34" s="239">
        <v>109</v>
      </c>
      <c r="N34" s="237"/>
      <c r="O34" s="219">
        <f t="shared" si="3"/>
        <v>712</v>
      </c>
    </row>
    <row r="35" spans="1:15" ht="13.15" x14ac:dyDescent="0.4">
      <c r="A35" s="211" t="s">
        <v>241</v>
      </c>
      <c r="B35" s="216"/>
      <c r="C35" s="217"/>
      <c r="D35" s="217"/>
      <c r="E35" s="217"/>
      <c r="F35" s="217"/>
      <c r="G35" s="217">
        <v>10</v>
      </c>
      <c r="H35" s="217">
        <v>9</v>
      </c>
      <c r="I35" s="217">
        <v>1</v>
      </c>
      <c r="J35" s="217">
        <v>3</v>
      </c>
      <c r="K35" s="217">
        <v>16</v>
      </c>
      <c r="L35" s="218">
        <v>2</v>
      </c>
      <c r="M35" s="217"/>
      <c r="N35" s="237"/>
      <c r="O35" s="219">
        <f t="shared" si="3"/>
        <v>41</v>
      </c>
    </row>
    <row r="36" spans="1:15" ht="13.15" x14ac:dyDescent="0.4">
      <c r="A36" s="211" t="s">
        <v>142</v>
      </c>
      <c r="B36" s="216"/>
      <c r="C36" s="217"/>
      <c r="D36" s="217"/>
      <c r="E36" s="217"/>
      <c r="F36" s="217"/>
      <c r="G36" s="217">
        <v>76</v>
      </c>
      <c r="H36" s="217">
        <v>196</v>
      </c>
      <c r="I36" s="217">
        <v>37</v>
      </c>
      <c r="J36" s="217">
        <v>20</v>
      </c>
      <c r="K36" s="217">
        <v>67</v>
      </c>
      <c r="L36" s="220">
        <v>40</v>
      </c>
      <c r="M36" s="239">
        <v>15</v>
      </c>
      <c r="N36" s="237"/>
      <c r="O36" s="219">
        <f t="shared" si="3"/>
        <v>451</v>
      </c>
    </row>
    <row r="37" spans="1:15" ht="13.15" x14ac:dyDescent="0.4">
      <c r="A37" s="211" t="s">
        <v>234</v>
      </c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20">
        <v>19</v>
      </c>
      <c r="M37" s="239">
        <v>8</v>
      </c>
      <c r="N37" s="237"/>
      <c r="O37" s="219">
        <f t="shared" si="3"/>
        <v>27</v>
      </c>
    </row>
    <row r="38" spans="1:15" ht="13.15" x14ac:dyDescent="0.4">
      <c r="A38" s="211" t="s">
        <v>228</v>
      </c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20">
        <v>4</v>
      </c>
      <c r="M38" s="239"/>
      <c r="N38" s="237"/>
      <c r="O38" s="219">
        <f t="shared" si="3"/>
        <v>4</v>
      </c>
    </row>
    <row r="39" spans="1:15" ht="13.15" x14ac:dyDescent="0.4">
      <c r="A39" s="211" t="s">
        <v>147</v>
      </c>
      <c r="B39" s="216"/>
      <c r="C39" s="217"/>
      <c r="D39" s="217"/>
      <c r="E39" s="217"/>
      <c r="F39" s="217"/>
      <c r="G39" s="217">
        <v>10</v>
      </c>
      <c r="H39" s="217">
        <v>27</v>
      </c>
      <c r="I39" s="217">
        <v>4</v>
      </c>
      <c r="J39" s="217">
        <v>1</v>
      </c>
      <c r="K39" s="217">
        <v>7</v>
      </c>
      <c r="L39" s="220">
        <v>35</v>
      </c>
      <c r="M39" s="239"/>
      <c r="N39" s="237"/>
      <c r="O39" s="219">
        <f t="shared" si="3"/>
        <v>84</v>
      </c>
    </row>
    <row r="40" spans="1:15" ht="13.15" x14ac:dyDescent="0.4">
      <c r="A40" s="211" t="s">
        <v>229</v>
      </c>
      <c r="B40" s="216"/>
      <c r="C40" s="217"/>
      <c r="D40" s="217"/>
      <c r="E40" s="217"/>
      <c r="F40" s="217"/>
      <c r="G40" s="217"/>
      <c r="H40" s="217"/>
      <c r="I40" s="217"/>
      <c r="J40" s="217"/>
      <c r="K40" s="217"/>
      <c r="L40" s="220">
        <v>6</v>
      </c>
      <c r="M40" s="239">
        <v>6</v>
      </c>
      <c r="N40" s="237"/>
      <c r="O40" s="219">
        <f t="shared" si="3"/>
        <v>12</v>
      </c>
    </row>
    <row r="41" spans="1:15" ht="13.15" x14ac:dyDescent="0.4">
      <c r="A41" s="211" t="s">
        <v>191</v>
      </c>
      <c r="B41" s="216"/>
      <c r="C41" s="217"/>
      <c r="D41" s="217"/>
      <c r="E41" s="217"/>
      <c r="F41" s="217"/>
      <c r="G41" s="217">
        <v>8</v>
      </c>
      <c r="H41" s="217">
        <v>17</v>
      </c>
      <c r="I41" s="217">
        <v>12</v>
      </c>
      <c r="J41" s="217">
        <v>1</v>
      </c>
      <c r="K41" s="217">
        <v>3</v>
      </c>
      <c r="L41" s="220">
        <v>46</v>
      </c>
      <c r="M41" s="239"/>
      <c r="N41" s="237"/>
      <c r="O41" s="219">
        <f t="shared" si="3"/>
        <v>87</v>
      </c>
    </row>
    <row r="42" spans="1:15" ht="13.15" x14ac:dyDescent="0.4">
      <c r="A42" s="211" t="s">
        <v>230</v>
      </c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20">
        <v>20</v>
      </c>
      <c r="M42" s="239">
        <v>13</v>
      </c>
      <c r="N42" s="237"/>
      <c r="O42" s="219">
        <f t="shared" si="3"/>
        <v>33</v>
      </c>
    </row>
    <row r="43" spans="1:15" ht="13.15" x14ac:dyDescent="0.4">
      <c r="A43" s="211" t="s">
        <v>105</v>
      </c>
      <c r="B43" s="216"/>
      <c r="C43" s="217"/>
      <c r="D43" s="217"/>
      <c r="E43" s="217"/>
      <c r="F43" s="217">
        <v>4</v>
      </c>
      <c r="G43" s="217">
        <v>18</v>
      </c>
      <c r="H43" s="217">
        <v>25</v>
      </c>
      <c r="I43" s="217">
        <v>6</v>
      </c>
      <c r="J43" s="217">
        <v>1</v>
      </c>
      <c r="K43" s="217">
        <v>2</v>
      </c>
      <c r="L43" s="220"/>
      <c r="M43" s="239"/>
      <c r="N43" s="237"/>
      <c r="O43" s="219">
        <f t="shared" si="3"/>
        <v>56</v>
      </c>
    </row>
    <row r="44" spans="1:15" ht="13.15" x14ac:dyDescent="0.4">
      <c r="A44" s="211" t="s">
        <v>115</v>
      </c>
      <c r="B44" s="216"/>
      <c r="C44" s="217"/>
      <c r="D44" s="217"/>
      <c r="E44" s="217"/>
      <c r="F44" s="217"/>
      <c r="G44" s="217"/>
      <c r="H44" s="217"/>
      <c r="I44" s="217"/>
      <c r="J44" s="217">
        <v>2</v>
      </c>
      <c r="K44" s="217"/>
      <c r="L44" s="220"/>
      <c r="M44" s="239"/>
      <c r="N44" s="237"/>
      <c r="O44" s="219">
        <f t="shared" si="3"/>
        <v>2</v>
      </c>
    </row>
    <row r="45" spans="1:15" ht="13.15" x14ac:dyDescent="0.4">
      <c r="A45" s="211" t="s">
        <v>168</v>
      </c>
      <c r="B45" s="216"/>
      <c r="C45" s="217"/>
      <c r="D45" s="217"/>
      <c r="E45" s="217"/>
      <c r="F45" s="217"/>
      <c r="G45" s="217"/>
      <c r="H45" s="217"/>
      <c r="I45" s="217"/>
      <c r="J45" s="217"/>
      <c r="K45" s="217">
        <v>1</v>
      </c>
      <c r="L45" s="220"/>
      <c r="M45" s="239"/>
      <c r="N45" s="237"/>
      <c r="O45" s="219">
        <f t="shared" si="3"/>
        <v>1</v>
      </c>
    </row>
    <row r="46" spans="1:15" ht="13.15" x14ac:dyDescent="0.4">
      <c r="A46" s="211" t="s">
        <v>220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20">
        <v>2</v>
      </c>
      <c r="M46" s="239"/>
      <c r="N46" s="237"/>
      <c r="O46" s="219">
        <f t="shared" si="3"/>
        <v>2</v>
      </c>
    </row>
    <row r="47" spans="1:15" ht="13.15" x14ac:dyDescent="0.4">
      <c r="A47" s="211" t="s">
        <v>44</v>
      </c>
      <c r="B47" s="216"/>
      <c r="C47" s="217"/>
      <c r="D47" s="217"/>
      <c r="E47" s="217"/>
      <c r="F47" s="217"/>
      <c r="G47" s="217"/>
      <c r="H47" s="217"/>
      <c r="I47" s="217">
        <v>5</v>
      </c>
      <c r="J47" s="217">
        <v>1</v>
      </c>
      <c r="K47" s="217">
        <v>3</v>
      </c>
      <c r="L47" s="220">
        <v>17</v>
      </c>
      <c r="M47" s="239">
        <v>3</v>
      </c>
      <c r="N47" s="237"/>
      <c r="O47" s="219">
        <f t="shared" si="3"/>
        <v>29</v>
      </c>
    </row>
    <row r="48" spans="1:15" ht="13.15" x14ac:dyDescent="0.4">
      <c r="A48" s="211" t="s">
        <v>159</v>
      </c>
      <c r="B48" s="216"/>
      <c r="C48" s="217"/>
      <c r="D48" s="217"/>
      <c r="E48" s="217"/>
      <c r="F48" s="217"/>
      <c r="G48" s="217"/>
      <c r="H48" s="217"/>
      <c r="I48" s="217">
        <v>2</v>
      </c>
      <c r="J48" s="217"/>
      <c r="K48" s="217">
        <v>10</v>
      </c>
      <c r="L48" s="220">
        <v>9</v>
      </c>
      <c r="M48" s="239"/>
      <c r="N48" s="237"/>
      <c r="O48" s="219">
        <f t="shared" si="3"/>
        <v>21</v>
      </c>
    </row>
    <row r="49" spans="1:15" ht="13.15" x14ac:dyDescent="0.4">
      <c r="A49" s="211" t="s">
        <v>192</v>
      </c>
      <c r="B49" s="216"/>
      <c r="C49" s="217"/>
      <c r="D49" s="217"/>
      <c r="E49" s="217"/>
      <c r="F49" s="217"/>
      <c r="G49" s="217"/>
      <c r="H49" s="217"/>
      <c r="I49" s="217"/>
      <c r="J49" s="217"/>
      <c r="K49" s="217">
        <v>3</v>
      </c>
      <c r="L49" s="220"/>
      <c r="M49" s="239"/>
      <c r="N49" s="237"/>
      <c r="O49" s="219">
        <f t="shared" si="3"/>
        <v>3</v>
      </c>
    </row>
    <row r="50" spans="1:15" ht="13.15" x14ac:dyDescent="0.4">
      <c r="A50" s="211" t="s">
        <v>46</v>
      </c>
      <c r="B50" s="216"/>
      <c r="C50" s="217"/>
      <c r="D50" s="217"/>
      <c r="E50" s="217"/>
      <c r="F50" s="217"/>
      <c r="G50" s="217"/>
      <c r="H50" s="217"/>
      <c r="I50" s="217"/>
      <c r="J50" s="217">
        <v>1</v>
      </c>
      <c r="K50" s="217">
        <v>12</v>
      </c>
      <c r="L50" s="220">
        <v>33</v>
      </c>
      <c r="M50" s="239">
        <v>2</v>
      </c>
      <c r="N50" s="237"/>
      <c r="O50" s="219">
        <f t="shared" si="3"/>
        <v>48</v>
      </c>
    </row>
    <row r="51" spans="1:15" ht="13.15" x14ac:dyDescent="0.4">
      <c r="A51" s="211" t="s">
        <v>169</v>
      </c>
      <c r="B51" s="216"/>
      <c r="C51" s="217"/>
      <c r="D51" s="217"/>
      <c r="E51" s="217"/>
      <c r="F51" s="217"/>
      <c r="G51" s="217"/>
      <c r="H51" s="217"/>
      <c r="I51" s="217"/>
      <c r="J51" s="217"/>
      <c r="K51" s="217">
        <v>8</v>
      </c>
      <c r="L51" s="220">
        <v>11</v>
      </c>
      <c r="M51" s="239">
        <v>8</v>
      </c>
      <c r="N51" s="237"/>
      <c r="O51" s="219">
        <f t="shared" si="3"/>
        <v>27</v>
      </c>
    </row>
    <row r="52" spans="1:15" ht="13.15" x14ac:dyDescent="0.4">
      <c r="A52" s="211" t="s">
        <v>193</v>
      </c>
      <c r="B52" s="216"/>
      <c r="C52" s="217"/>
      <c r="D52" s="217"/>
      <c r="E52" s="217"/>
      <c r="F52" s="217"/>
      <c r="G52" s="217"/>
      <c r="H52" s="217"/>
      <c r="I52" s="217"/>
      <c r="J52" s="217"/>
      <c r="K52" s="217">
        <v>4</v>
      </c>
      <c r="L52" s="220">
        <v>148</v>
      </c>
      <c r="M52" s="239">
        <v>48</v>
      </c>
      <c r="N52" s="237"/>
      <c r="O52" s="219">
        <f t="shared" si="3"/>
        <v>200</v>
      </c>
    </row>
    <row r="53" spans="1:15" ht="13.15" x14ac:dyDescent="0.4">
      <c r="A53" s="211" t="s">
        <v>260</v>
      </c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20"/>
      <c r="M53" s="239">
        <v>1</v>
      </c>
      <c r="N53" s="237"/>
      <c r="O53" s="219">
        <f t="shared" si="3"/>
        <v>1</v>
      </c>
    </row>
    <row r="54" spans="1:15" ht="13.15" x14ac:dyDescent="0.4">
      <c r="A54" s="211" t="s">
        <v>255</v>
      </c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20"/>
      <c r="M54" s="239">
        <v>11</v>
      </c>
      <c r="N54" s="237"/>
      <c r="O54" s="219">
        <f t="shared" si="3"/>
        <v>11</v>
      </c>
    </row>
    <row r="55" spans="1:15" ht="13.15" x14ac:dyDescent="0.4">
      <c r="A55" s="211" t="s">
        <v>242</v>
      </c>
      <c r="B55" s="216"/>
      <c r="C55" s="217"/>
      <c r="D55" s="217"/>
      <c r="E55" s="217"/>
      <c r="F55" s="217"/>
      <c r="G55" s="217"/>
      <c r="H55" s="217"/>
      <c r="I55" s="217"/>
      <c r="J55" s="217"/>
      <c r="K55" s="217"/>
      <c r="L55" s="220">
        <v>4</v>
      </c>
      <c r="M55" s="239">
        <v>7</v>
      </c>
      <c r="N55" s="237"/>
      <c r="O55" s="219">
        <f t="shared" si="3"/>
        <v>11</v>
      </c>
    </row>
    <row r="56" spans="1:15" ht="13.15" x14ac:dyDescent="0.4">
      <c r="A56" s="211" t="s">
        <v>141</v>
      </c>
      <c r="B56" s="216"/>
      <c r="C56" s="217"/>
      <c r="D56" s="217"/>
      <c r="E56" s="217"/>
      <c r="F56" s="217"/>
      <c r="G56" s="217"/>
      <c r="H56" s="217"/>
      <c r="I56" s="217">
        <v>9</v>
      </c>
      <c r="J56" s="217">
        <v>1</v>
      </c>
      <c r="K56" s="217">
        <v>1</v>
      </c>
      <c r="L56" s="220">
        <v>1</v>
      </c>
      <c r="M56" s="239">
        <v>1</v>
      </c>
      <c r="N56" s="237"/>
      <c r="O56" s="219">
        <f t="shared" si="3"/>
        <v>13</v>
      </c>
    </row>
    <row r="57" spans="1:15" ht="13.15" x14ac:dyDescent="0.4">
      <c r="A57" s="211" t="s">
        <v>50</v>
      </c>
      <c r="B57" s="216"/>
      <c r="C57" s="217"/>
      <c r="D57" s="217"/>
      <c r="E57" s="217"/>
      <c r="F57" s="217"/>
      <c r="G57" s="217"/>
      <c r="H57" s="217"/>
      <c r="I57" s="217">
        <v>4</v>
      </c>
      <c r="J57" s="217">
        <v>12</v>
      </c>
      <c r="K57" s="217">
        <v>25</v>
      </c>
      <c r="L57" s="220">
        <v>22</v>
      </c>
      <c r="M57" s="239">
        <v>3</v>
      </c>
      <c r="N57" s="237"/>
      <c r="O57" s="219">
        <f t="shared" si="3"/>
        <v>66</v>
      </c>
    </row>
    <row r="58" spans="1:15" ht="13.15" x14ac:dyDescent="0.4">
      <c r="A58" s="211" t="s">
        <v>231</v>
      </c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20">
        <v>2</v>
      </c>
      <c r="M58" s="239">
        <v>15</v>
      </c>
      <c r="N58" s="237"/>
      <c r="O58" s="219">
        <f t="shared" si="3"/>
        <v>17</v>
      </c>
    </row>
    <row r="59" spans="1:15" ht="13.15" x14ac:dyDescent="0.4">
      <c r="A59" s="211" t="s">
        <v>171</v>
      </c>
      <c r="B59" s="216"/>
      <c r="C59" s="217"/>
      <c r="D59" s="217"/>
      <c r="E59" s="217"/>
      <c r="F59" s="217"/>
      <c r="G59" s="217"/>
      <c r="H59" s="217"/>
      <c r="I59" s="217"/>
      <c r="J59" s="217"/>
      <c r="K59" s="217">
        <v>4</v>
      </c>
      <c r="L59" s="220">
        <v>11</v>
      </c>
      <c r="M59" s="239">
        <v>4</v>
      </c>
      <c r="N59" s="237"/>
      <c r="O59" s="219">
        <f t="shared" si="3"/>
        <v>19</v>
      </c>
    </row>
    <row r="60" spans="1:15" ht="13.15" x14ac:dyDescent="0.4">
      <c r="A60" s="211" t="s">
        <v>214</v>
      </c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20">
        <v>6</v>
      </c>
      <c r="M60" s="239">
        <v>41</v>
      </c>
      <c r="N60" s="237"/>
      <c r="O60" s="219">
        <f t="shared" si="3"/>
        <v>47</v>
      </c>
    </row>
    <row r="61" spans="1:15" ht="13.15" x14ac:dyDescent="0.4">
      <c r="A61" s="211" t="s">
        <v>117</v>
      </c>
      <c r="B61" s="216"/>
      <c r="C61" s="217"/>
      <c r="D61" s="217"/>
      <c r="E61" s="217"/>
      <c r="F61" s="217"/>
      <c r="G61" s="217"/>
      <c r="H61" s="217"/>
      <c r="I61" s="217"/>
      <c r="J61" s="217">
        <v>6</v>
      </c>
      <c r="K61" s="217">
        <v>17</v>
      </c>
      <c r="L61" s="220">
        <v>5</v>
      </c>
      <c r="M61" s="239">
        <v>6</v>
      </c>
      <c r="N61" s="237"/>
      <c r="O61" s="219">
        <f t="shared" si="3"/>
        <v>34</v>
      </c>
    </row>
    <row r="62" spans="1:15" ht="13.15" x14ac:dyDescent="0.4">
      <c r="A62" s="211" t="s">
        <v>118</v>
      </c>
      <c r="B62" s="216"/>
      <c r="C62" s="217"/>
      <c r="D62" s="217"/>
      <c r="E62" s="217"/>
      <c r="F62" s="217"/>
      <c r="G62" s="217"/>
      <c r="H62" s="217"/>
      <c r="I62" s="217"/>
      <c r="J62" s="217">
        <v>1</v>
      </c>
      <c r="K62" s="217"/>
      <c r="L62" s="220"/>
      <c r="M62" s="239">
        <v>1</v>
      </c>
      <c r="N62" s="237"/>
      <c r="O62" s="219">
        <f t="shared" si="3"/>
        <v>2</v>
      </c>
    </row>
    <row r="63" spans="1:15" ht="13.15" x14ac:dyDescent="0.4">
      <c r="A63" s="211" t="s">
        <v>116</v>
      </c>
      <c r="B63" s="216"/>
      <c r="C63" s="217"/>
      <c r="D63" s="217"/>
      <c r="E63" s="217"/>
      <c r="F63" s="217"/>
      <c r="G63" s="217"/>
      <c r="H63" s="217"/>
      <c r="I63" s="217">
        <v>7</v>
      </c>
      <c r="J63" s="217">
        <v>13</v>
      </c>
      <c r="K63" s="217">
        <v>14</v>
      </c>
      <c r="L63" s="220">
        <v>41</v>
      </c>
      <c r="M63" s="239">
        <v>14</v>
      </c>
      <c r="N63" s="237"/>
      <c r="O63" s="219">
        <f t="shared" si="3"/>
        <v>89</v>
      </c>
    </row>
    <row r="64" spans="1:15" ht="13.15" x14ac:dyDescent="0.4">
      <c r="A64" s="211" t="s">
        <v>215</v>
      </c>
      <c r="B64" s="216"/>
      <c r="C64" s="217"/>
      <c r="D64" s="217"/>
      <c r="E64" s="217"/>
      <c r="F64" s="217"/>
      <c r="G64" s="217"/>
      <c r="H64" s="217"/>
      <c r="I64" s="217"/>
      <c r="J64" s="217"/>
      <c r="K64" s="217"/>
      <c r="L64" s="220">
        <v>8</v>
      </c>
      <c r="M64" s="239">
        <v>8</v>
      </c>
      <c r="N64" s="237"/>
      <c r="O64" s="219">
        <f t="shared" si="3"/>
        <v>16</v>
      </c>
    </row>
    <row r="65" spans="1:15" ht="13.15" x14ac:dyDescent="0.4">
      <c r="A65" s="211" t="s">
        <v>51</v>
      </c>
      <c r="B65" s="216"/>
      <c r="C65" s="217"/>
      <c r="D65" s="217"/>
      <c r="E65" s="217"/>
      <c r="F65" s="217"/>
      <c r="G65" s="217"/>
      <c r="H65" s="217"/>
      <c r="I65" s="217">
        <v>10</v>
      </c>
      <c r="J65" s="217">
        <v>5</v>
      </c>
      <c r="K65" s="217">
        <v>9</v>
      </c>
      <c r="L65" s="220">
        <v>8</v>
      </c>
      <c r="M65" s="239">
        <v>3</v>
      </c>
      <c r="N65" s="237"/>
      <c r="O65" s="219">
        <f t="shared" si="3"/>
        <v>35</v>
      </c>
    </row>
    <row r="66" spans="1:15" ht="13.15" x14ac:dyDescent="0.4">
      <c r="A66" s="211" t="s">
        <v>167</v>
      </c>
      <c r="B66" s="216"/>
      <c r="C66" s="217"/>
      <c r="D66" s="217"/>
      <c r="E66" s="217"/>
      <c r="F66" s="217"/>
      <c r="G66" s="217"/>
      <c r="H66" s="217"/>
      <c r="I66" s="217"/>
      <c r="J66" s="217"/>
      <c r="K66" s="217">
        <v>1</v>
      </c>
      <c r="L66" s="220">
        <v>41</v>
      </c>
      <c r="M66" s="239">
        <v>5</v>
      </c>
      <c r="N66" s="237"/>
      <c r="O66" s="219">
        <f t="shared" si="3"/>
        <v>47</v>
      </c>
    </row>
    <row r="67" spans="1:15" ht="13.15" x14ac:dyDescent="0.4">
      <c r="A67" s="211" t="s">
        <v>256</v>
      </c>
      <c r="B67" s="216"/>
      <c r="C67" s="217"/>
      <c r="D67" s="217"/>
      <c r="E67" s="217"/>
      <c r="F67" s="217"/>
      <c r="G67" s="217"/>
      <c r="H67" s="217"/>
      <c r="I67" s="217"/>
      <c r="J67" s="217"/>
      <c r="K67" s="217"/>
      <c r="L67" s="220"/>
      <c r="M67" s="239">
        <v>2</v>
      </c>
      <c r="N67" s="237"/>
      <c r="O67" s="219">
        <f t="shared" si="3"/>
        <v>2</v>
      </c>
    </row>
    <row r="68" spans="1:15" ht="13.15" x14ac:dyDescent="0.4">
      <c r="A68" s="211" t="s">
        <v>216</v>
      </c>
      <c r="B68" s="216"/>
      <c r="C68" s="217"/>
      <c r="D68" s="217"/>
      <c r="E68" s="217"/>
      <c r="F68" s="217"/>
      <c r="G68" s="217"/>
      <c r="H68" s="217"/>
      <c r="I68" s="217"/>
      <c r="J68" s="217"/>
      <c r="K68" s="217"/>
      <c r="L68" s="220">
        <v>3</v>
      </c>
      <c r="M68" s="239">
        <v>4</v>
      </c>
      <c r="N68" s="237"/>
      <c r="O68" s="219">
        <f t="shared" si="3"/>
        <v>7</v>
      </c>
    </row>
    <row r="69" spans="1:15" ht="13.15" x14ac:dyDescent="0.4">
      <c r="A69" s="211" t="s">
        <v>119</v>
      </c>
      <c r="B69" s="216"/>
      <c r="C69" s="217"/>
      <c r="D69" s="217"/>
      <c r="E69" s="217"/>
      <c r="F69" s="217"/>
      <c r="G69" s="217"/>
      <c r="H69" s="217"/>
      <c r="I69" s="217"/>
      <c r="J69" s="217">
        <v>2</v>
      </c>
      <c r="K69" s="217">
        <v>6</v>
      </c>
      <c r="L69" s="220">
        <v>8</v>
      </c>
      <c r="M69" s="239"/>
      <c r="N69" s="237"/>
      <c r="O69" s="219">
        <f t="shared" si="3"/>
        <v>16</v>
      </c>
    </row>
    <row r="70" spans="1:15" ht="13.15" x14ac:dyDescent="0.4">
      <c r="A70" s="211" t="s">
        <v>236</v>
      </c>
      <c r="B70" s="216"/>
      <c r="C70" s="217"/>
      <c r="D70" s="217"/>
      <c r="E70" s="217"/>
      <c r="F70" s="217"/>
      <c r="G70" s="217"/>
      <c r="H70" s="217"/>
      <c r="I70" s="217"/>
      <c r="J70" s="217"/>
      <c r="K70" s="217"/>
      <c r="L70" s="220">
        <v>1</v>
      </c>
      <c r="M70" s="239">
        <v>13</v>
      </c>
      <c r="N70" s="237"/>
      <c r="O70" s="219">
        <f t="shared" si="3"/>
        <v>14</v>
      </c>
    </row>
    <row r="71" spans="1:15" ht="13.15" x14ac:dyDescent="0.4">
      <c r="A71" s="211" t="s">
        <v>172</v>
      </c>
      <c r="B71" s="216"/>
      <c r="C71" s="217"/>
      <c r="D71" s="217"/>
      <c r="E71" s="217"/>
      <c r="F71" s="217"/>
      <c r="G71" s="217"/>
      <c r="H71" s="217"/>
      <c r="I71" s="217"/>
      <c r="J71" s="217"/>
      <c r="K71" s="217">
        <v>351</v>
      </c>
      <c r="L71" s="220">
        <v>98</v>
      </c>
      <c r="M71" s="239">
        <v>109</v>
      </c>
      <c r="N71" s="237"/>
      <c r="O71" s="219">
        <f t="shared" si="3"/>
        <v>558</v>
      </c>
    </row>
    <row r="72" spans="1:15" ht="13.15" customHeight="1" x14ac:dyDescent="0.4">
      <c r="A72" s="211" t="s">
        <v>25</v>
      </c>
      <c r="B72" s="216"/>
      <c r="C72" s="217"/>
      <c r="D72" s="217">
        <v>1</v>
      </c>
      <c r="E72" s="217">
        <v>1</v>
      </c>
      <c r="F72" s="217">
        <v>4</v>
      </c>
      <c r="G72" s="217">
        <v>7</v>
      </c>
      <c r="H72" s="217">
        <v>7</v>
      </c>
      <c r="I72" s="217">
        <v>2</v>
      </c>
      <c r="J72" s="217"/>
      <c r="K72" s="217">
        <v>568</v>
      </c>
      <c r="L72" s="220">
        <v>179</v>
      </c>
      <c r="M72" s="239">
        <v>36</v>
      </c>
      <c r="N72" s="237"/>
      <c r="O72" s="219">
        <f t="shared" si="3"/>
        <v>805</v>
      </c>
    </row>
    <row r="73" spans="1:15" ht="13.15" x14ac:dyDescent="0.4">
      <c r="A73" s="211" t="s">
        <v>199</v>
      </c>
      <c r="B73" s="216"/>
      <c r="C73" s="217"/>
      <c r="D73" s="217"/>
      <c r="E73" s="217"/>
      <c r="F73" s="217"/>
      <c r="G73" s="217"/>
      <c r="H73" s="217"/>
      <c r="I73" s="217"/>
      <c r="J73" s="217"/>
      <c r="K73" s="217"/>
      <c r="L73" s="220">
        <v>7</v>
      </c>
      <c r="M73" s="239">
        <v>8</v>
      </c>
      <c r="N73" s="237"/>
      <c r="O73" s="219">
        <f t="shared" si="3"/>
        <v>15</v>
      </c>
    </row>
    <row r="74" spans="1:15" ht="13.15" x14ac:dyDescent="0.4">
      <c r="A74" s="211" t="s">
        <v>243</v>
      </c>
      <c r="B74" s="216"/>
      <c r="C74" s="217"/>
      <c r="D74" s="217"/>
      <c r="E74" s="217"/>
      <c r="F74" s="217"/>
      <c r="G74" s="217"/>
      <c r="H74" s="217">
        <v>10</v>
      </c>
      <c r="I74" s="217">
        <v>11</v>
      </c>
      <c r="J74" s="217">
        <v>2</v>
      </c>
      <c r="K74" s="217"/>
      <c r="L74" s="220">
        <v>11</v>
      </c>
      <c r="M74" s="239">
        <v>2</v>
      </c>
      <c r="N74" s="237"/>
      <c r="O74" s="219">
        <f t="shared" si="3"/>
        <v>36</v>
      </c>
    </row>
    <row r="75" spans="1:15" ht="13.15" x14ac:dyDescent="0.4">
      <c r="A75" s="211" t="s">
        <v>222</v>
      </c>
      <c r="B75" s="216"/>
      <c r="C75" s="217"/>
      <c r="D75" s="217"/>
      <c r="E75" s="217"/>
      <c r="F75" s="217"/>
      <c r="G75" s="217"/>
      <c r="H75" s="217"/>
      <c r="I75" s="217"/>
      <c r="J75" s="217"/>
      <c r="K75" s="217"/>
      <c r="L75" s="220">
        <v>3</v>
      </c>
      <c r="M75" s="239"/>
      <c r="N75" s="237"/>
      <c r="O75" s="219">
        <f t="shared" si="3"/>
        <v>3</v>
      </c>
    </row>
    <row r="76" spans="1:15" ht="13.15" x14ac:dyDescent="0.4">
      <c r="A76" s="211" t="s">
        <v>246</v>
      </c>
      <c r="B76" s="216"/>
      <c r="C76" s="217"/>
      <c r="D76" s="217"/>
      <c r="E76" s="217"/>
      <c r="F76" s="217"/>
      <c r="G76" s="217"/>
      <c r="H76" s="217">
        <v>4</v>
      </c>
      <c r="I76" s="217">
        <v>3</v>
      </c>
      <c r="J76" s="217">
        <v>27</v>
      </c>
      <c r="K76" s="217">
        <v>4</v>
      </c>
      <c r="L76" s="220">
        <v>5</v>
      </c>
      <c r="M76" s="239">
        <v>3</v>
      </c>
      <c r="N76" s="237"/>
      <c r="O76" s="219">
        <f t="shared" si="3"/>
        <v>46</v>
      </c>
    </row>
    <row r="77" spans="1:15" ht="13.15" x14ac:dyDescent="0.4">
      <c r="A77" s="211" t="s">
        <v>245</v>
      </c>
      <c r="B77" s="216"/>
      <c r="C77" s="217"/>
      <c r="D77" s="217"/>
      <c r="E77" s="217"/>
      <c r="F77" s="217"/>
      <c r="G77" s="217"/>
      <c r="H77" s="217"/>
      <c r="I77" s="217"/>
      <c r="J77" s="217">
        <v>1</v>
      </c>
      <c r="K77" s="217">
        <v>1</v>
      </c>
      <c r="L77" s="220"/>
      <c r="M77" s="239"/>
      <c r="N77" s="237"/>
      <c r="O77" s="219">
        <f t="shared" si="3"/>
        <v>2</v>
      </c>
    </row>
    <row r="78" spans="1:15" ht="13.15" x14ac:dyDescent="0.4">
      <c r="A78" s="211" t="s">
        <v>232</v>
      </c>
      <c r="B78" s="216"/>
      <c r="C78" s="217"/>
      <c r="D78" s="217"/>
      <c r="E78" s="217"/>
      <c r="F78" s="217"/>
      <c r="G78" s="217">
        <v>2</v>
      </c>
      <c r="H78" s="217"/>
      <c r="I78" s="217"/>
      <c r="J78" s="217"/>
      <c r="K78" s="217"/>
      <c r="L78" s="220">
        <v>1</v>
      </c>
      <c r="M78" s="239"/>
      <c r="N78" s="237"/>
      <c r="O78" s="219">
        <f t="shared" si="3"/>
        <v>3</v>
      </c>
    </row>
    <row r="79" spans="1:15" ht="13.15" x14ac:dyDescent="0.4">
      <c r="A79" s="211" t="s">
        <v>237</v>
      </c>
      <c r="B79" s="216"/>
      <c r="C79" s="217"/>
      <c r="D79" s="217"/>
      <c r="E79" s="217"/>
      <c r="F79" s="217"/>
      <c r="G79" s="217"/>
      <c r="H79" s="217"/>
      <c r="I79" s="217"/>
      <c r="J79" s="217"/>
      <c r="K79" s="217"/>
      <c r="L79" s="220">
        <v>2</v>
      </c>
      <c r="M79" s="239"/>
      <c r="N79" s="237"/>
      <c r="O79" s="219">
        <f t="shared" si="3"/>
        <v>2</v>
      </c>
    </row>
    <row r="80" spans="1:15" ht="13.15" x14ac:dyDescent="0.4">
      <c r="A80" s="211" t="s">
        <v>244</v>
      </c>
      <c r="B80" s="216"/>
      <c r="C80" s="217"/>
      <c r="D80" s="217"/>
      <c r="E80" s="217"/>
      <c r="F80" s="217"/>
      <c r="G80" s="217"/>
      <c r="H80" s="217"/>
      <c r="I80" s="217">
        <v>1</v>
      </c>
      <c r="J80" s="217"/>
      <c r="K80" s="217"/>
      <c r="L80" s="220"/>
      <c r="M80" s="239"/>
      <c r="N80" s="237"/>
      <c r="O80" s="219">
        <f t="shared" si="3"/>
        <v>1</v>
      </c>
    </row>
    <row r="81" spans="1:15" ht="13.15" x14ac:dyDescent="0.4">
      <c r="A81" s="211" t="s">
        <v>217</v>
      </c>
      <c r="B81" s="216"/>
      <c r="C81" s="217"/>
      <c r="D81" s="217"/>
      <c r="E81" s="217"/>
      <c r="F81" s="217"/>
      <c r="G81" s="217"/>
      <c r="H81" s="217"/>
      <c r="I81" s="217"/>
      <c r="J81" s="217"/>
      <c r="K81" s="217"/>
      <c r="L81" s="220">
        <v>3</v>
      </c>
      <c r="M81" s="239">
        <v>1</v>
      </c>
      <c r="N81" s="237"/>
      <c r="O81" s="219">
        <f t="shared" si="3"/>
        <v>4</v>
      </c>
    </row>
    <row r="82" spans="1:15" ht="13.15" x14ac:dyDescent="0.4">
      <c r="A82" s="211" t="s">
        <v>194</v>
      </c>
      <c r="B82" s="216"/>
      <c r="C82" s="217"/>
      <c r="D82" s="217"/>
      <c r="E82" s="217"/>
      <c r="F82" s="217"/>
      <c r="G82" s="217"/>
      <c r="H82" s="217"/>
      <c r="I82" s="217"/>
      <c r="J82" s="217"/>
      <c r="K82" s="217">
        <v>1</v>
      </c>
      <c r="L82" s="220">
        <v>174</v>
      </c>
      <c r="M82" s="239">
        <v>83</v>
      </c>
      <c r="N82" s="237"/>
      <c r="O82" s="219">
        <f t="shared" si="3"/>
        <v>258</v>
      </c>
    </row>
    <row r="83" spans="1:15" ht="13.15" x14ac:dyDescent="0.4">
      <c r="A83" s="211" t="s">
        <v>247</v>
      </c>
      <c r="B83" s="216"/>
      <c r="C83" s="217"/>
      <c r="D83" s="217"/>
      <c r="E83" s="217"/>
      <c r="F83" s="217"/>
      <c r="G83" s="217"/>
      <c r="H83" s="217"/>
      <c r="I83" s="217"/>
      <c r="J83" s="217"/>
      <c r="K83" s="217"/>
      <c r="L83" s="220">
        <v>19</v>
      </c>
      <c r="M83" s="239">
        <v>2</v>
      </c>
      <c r="N83" s="237"/>
      <c r="O83" s="219">
        <f t="shared" si="3"/>
        <v>21</v>
      </c>
    </row>
    <row r="84" spans="1:15" ht="13.15" x14ac:dyDescent="0.4">
      <c r="A84" s="211" t="s">
        <v>200</v>
      </c>
      <c r="B84" s="216"/>
      <c r="C84" s="217"/>
      <c r="D84" s="217"/>
      <c r="E84" s="217"/>
      <c r="F84" s="217"/>
      <c r="G84" s="217"/>
      <c r="H84" s="217"/>
      <c r="I84" s="217"/>
      <c r="J84" s="217"/>
      <c r="K84" s="217"/>
      <c r="L84" s="220">
        <v>7</v>
      </c>
      <c r="M84" s="239"/>
      <c r="N84" s="237"/>
      <c r="O84" s="219">
        <f t="shared" si="3"/>
        <v>7</v>
      </c>
    </row>
    <row r="85" spans="1:15" ht="13.15" x14ac:dyDescent="0.4">
      <c r="A85" s="211" t="s">
        <v>26</v>
      </c>
      <c r="B85" s="216">
        <v>1</v>
      </c>
      <c r="C85" s="217">
        <v>3</v>
      </c>
      <c r="D85" s="217">
        <v>2</v>
      </c>
      <c r="E85" s="217"/>
      <c r="F85" s="217">
        <v>2</v>
      </c>
      <c r="G85" s="217">
        <v>55</v>
      </c>
      <c r="H85" s="217">
        <v>192</v>
      </c>
      <c r="I85" s="217">
        <v>330</v>
      </c>
      <c r="J85" s="217">
        <v>142</v>
      </c>
      <c r="K85" s="217">
        <v>518</v>
      </c>
      <c r="L85" s="220">
        <v>1749</v>
      </c>
      <c r="M85" s="239">
        <v>9115</v>
      </c>
      <c r="N85" s="237"/>
      <c r="O85" s="219">
        <f t="shared" si="3"/>
        <v>12109</v>
      </c>
    </row>
    <row r="86" spans="1:15" ht="13.15" customHeight="1" x14ac:dyDescent="0.4">
      <c r="A86" s="211" t="s">
        <v>120</v>
      </c>
      <c r="B86" s="216"/>
      <c r="C86" s="217"/>
      <c r="D86" s="217"/>
      <c r="E86" s="217"/>
      <c r="F86" s="217"/>
      <c r="G86" s="217"/>
      <c r="H86" s="217"/>
      <c r="I86" s="217"/>
      <c r="J86" s="217">
        <v>1</v>
      </c>
      <c r="K86" s="217"/>
      <c r="L86" s="220">
        <v>20</v>
      </c>
      <c r="M86" s="239">
        <v>18</v>
      </c>
      <c r="N86" s="237"/>
      <c r="O86" s="219">
        <f t="shared" si="3"/>
        <v>39</v>
      </c>
    </row>
    <row r="87" spans="1:15" ht="13.15" customHeight="1" x14ac:dyDescent="0.4">
      <c r="A87" s="211" t="s">
        <v>174</v>
      </c>
      <c r="B87" s="216"/>
      <c r="C87" s="217"/>
      <c r="D87" s="217"/>
      <c r="E87" s="217"/>
      <c r="F87" s="217"/>
      <c r="G87" s="217"/>
      <c r="H87" s="217"/>
      <c r="I87" s="217"/>
      <c r="J87" s="217"/>
      <c r="K87" s="217">
        <v>400</v>
      </c>
      <c r="L87" s="220">
        <v>377</v>
      </c>
      <c r="M87" s="239">
        <v>117</v>
      </c>
      <c r="N87" s="237"/>
      <c r="O87" s="219">
        <f t="shared" si="3"/>
        <v>894</v>
      </c>
    </row>
    <row r="88" spans="1:15" ht="13.15" customHeight="1" x14ac:dyDescent="0.4">
      <c r="A88" s="211" t="s">
        <v>175</v>
      </c>
      <c r="B88" s="216"/>
      <c r="C88" s="217"/>
      <c r="D88" s="217"/>
      <c r="E88" s="217"/>
      <c r="F88" s="217"/>
      <c r="G88" s="217"/>
      <c r="H88" s="217"/>
      <c r="I88" s="217"/>
      <c r="J88" s="217"/>
      <c r="K88" s="217">
        <v>5</v>
      </c>
      <c r="L88" s="220">
        <v>37</v>
      </c>
      <c r="M88" s="239">
        <v>2</v>
      </c>
      <c r="N88" s="237"/>
      <c r="O88" s="219">
        <f t="shared" si="3"/>
        <v>44</v>
      </c>
    </row>
    <row r="89" spans="1:15" ht="13.15" customHeight="1" x14ac:dyDescent="0.4">
      <c r="A89" s="211" t="s">
        <v>176</v>
      </c>
      <c r="B89" s="216"/>
      <c r="C89" s="217"/>
      <c r="D89" s="217"/>
      <c r="E89" s="217"/>
      <c r="F89" s="217"/>
      <c r="G89" s="217"/>
      <c r="H89" s="217"/>
      <c r="I89" s="217"/>
      <c r="J89" s="217"/>
      <c r="K89" s="217">
        <v>5</v>
      </c>
      <c r="L89" s="220">
        <v>183</v>
      </c>
      <c r="M89" s="239">
        <v>45</v>
      </c>
      <c r="N89" s="237"/>
      <c r="O89" s="219">
        <f t="shared" si="3"/>
        <v>233</v>
      </c>
    </row>
    <row r="90" spans="1:15" ht="13.15" customHeight="1" x14ac:dyDescent="0.4">
      <c r="A90" s="211" t="s">
        <v>177</v>
      </c>
      <c r="B90" s="216"/>
      <c r="C90" s="217"/>
      <c r="D90" s="217"/>
      <c r="E90" s="217"/>
      <c r="F90" s="217"/>
      <c r="G90" s="217"/>
      <c r="H90" s="217"/>
      <c r="I90" s="217"/>
      <c r="J90" s="217"/>
      <c r="K90" s="217">
        <v>33</v>
      </c>
      <c r="L90" s="220">
        <v>113</v>
      </c>
      <c r="M90" s="239">
        <v>15</v>
      </c>
      <c r="N90" s="237"/>
      <c r="O90" s="219">
        <f t="shared" si="3"/>
        <v>161</v>
      </c>
    </row>
    <row r="91" spans="1:15" ht="13.15" customHeight="1" x14ac:dyDescent="0.4">
      <c r="A91" s="211" t="s">
        <v>248</v>
      </c>
      <c r="B91" s="216"/>
      <c r="C91" s="217"/>
      <c r="D91" s="217"/>
      <c r="E91" s="217"/>
      <c r="F91" s="217"/>
      <c r="G91" s="217"/>
      <c r="H91" s="217"/>
      <c r="I91" s="217"/>
      <c r="J91" s="217"/>
      <c r="K91" s="217"/>
      <c r="L91" s="220">
        <v>111</v>
      </c>
      <c r="M91" s="239">
        <v>24</v>
      </c>
      <c r="N91" s="237"/>
      <c r="O91" s="219">
        <f t="shared" si="3"/>
        <v>135</v>
      </c>
    </row>
    <row r="92" spans="1:15" ht="13.15" customHeight="1" x14ac:dyDescent="0.4">
      <c r="A92" s="211" t="s">
        <v>261</v>
      </c>
      <c r="B92" s="216"/>
      <c r="C92" s="217"/>
      <c r="D92" s="217"/>
      <c r="E92" s="217"/>
      <c r="F92" s="217"/>
      <c r="G92" s="217"/>
      <c r="H92" s="217"/>
      <c r="I92" s="217"/>
      <c r="J92" s="217"/>
      <c r="K92" s="217"/>
      <c r="L92" s="220"/>
      <c r="M92" s="239">
        <v>2</v>
      </c>
      <c r="N92" s="237"/>
      <c r="O92" s="219">
        <f t="shared" si="3"/>
        <v>2</v>
      </c>
    </row>
    <row r="93" spans="1:15" ht="13.15" customHeight="1" x14ac:dyDescent="0.4">
      <c r="A93" s="211" t="s">
        <v>263</v>
      </c>
      <c r="B93" s="216"/>
      <c r="C93" s="217"/>
      <c r="D93" s="217"/>
      <c r="E93" s="217"/>
      <c r="F93" s="217"/>
      <c r="G93" s="217"/>
      <c r="H93" s="217"/>
      <c r="I93" s="217"/>
      <c r="J93" s="217"/>
      <c r="K93" s="217"/>
      <c r="L93" s="220"/>
      <c r="M93" s="239">
        <v>3</v>
      </c>
      <c r="N93" s="237"/>
      <c r="O93" s="219">
        <f t="shared" si="3"/>
        <v>3</v>
      </c>
    </row>
    <row r="94" spans="1:15" ht="13.15" customHeight="1" x14ac:dyDescent="0.4">
      <c r="A94" s="211" t="s">
        <v>238</v>
      </c>
      <c r="B94" s="216"/>
      <c r="C94" s="217"/>
      <c r="D94" s="217"/>
      <c r="E94" s="217"/>
      <c r="F94" s="217"/>
      <c r="G94" s="217"/>
      <c r="H94" s="217"/>
      <c r="I94" s="217"/>
      <c r="J94" s="217"/>
      <c r="K94" s="217"/>
      <c r="L94" s="220">
        <v>8</v>
      </c>
      <c r="M94" s="239">
        <v>10</v>
      </c>
      <c r="N94" s="237"/>
      <c r="O94" s="219">
        <f t="shared" si="3"/>
        <v>18</v>
      </c>
    </row>
    <row r="95" spans="1:15" ht="13.15" customHeight="1" x14ac:dyDescent="0.4">
      <c r="A95" s="211" t="s">
        <v>178</v>
      </c>
      <c r="B95" s="216"/>
      <c r="C95" s="217"/>
      <c r="D95" s="217"/>
      <c r="E95" s="217"/>
      <c r="F95" s="217"/>
      <c r="G95" s="217"/>
      <c r="H95" s="217"/>
      <c r="I95" s="217"/>
      <c r="J95" s="217"/>
      <c r="K95" s="217">
        <v>16</v>
      </c>
      <c r="L95" s="220">
        <v>41</v>
      </c>
      <c r="M95" s="239">
        <v>2</v>
      </c>
      <c r="N95" s="237"/>
      <c r="O95" s="219">
        <f t="shared" si="3"/>
        <v>59</v>
      </c>
    </row>
    <row r="96" spans="1:15" ht="13.15" customHeight="1" x14ac:dyDescent="0.4">
      <c r="A96" s="211" t="s">
        <v>203</v>
      </c>
      <c r="B96" s="216"/>
      <c r="C96" s="217"/>
      <c r="D96" s="217"/>
      <c r="E96" s="217"/>
      <c r="F96" s="217"/>
      <c r="G96" s="217"/>
      <c r="H96" s="217"/>
      <c r="I96" s="217"/>
      <c r="J96" s="217"/>
      <c r="K96" s="217"/>
      <c r="L96" s="220">
        <v>3</v>
      </c>
      <c r="M96" s="239"/>
      <c r="N96" s="237"/>
      <c r="O96" s="219">
        <f t="shared" si="3"/>
        <v>3</v>
      </c>
    </row>
    <row r="97" spans="1:17" ht="13.15" customHeight="1" x14ac:dyDescent="0.4">
      <c r="A97" s="211" t="s">
        <v>126</v>
      </c>
      <c r="B97" s="216">
        <v>2</v>
      </c>
      <c r="C97" s="217">
        <v>3</v>
      </c>
      <c r="D97" s="217">
        <v>11</v>
      </c>
      <c r="E97" s="217">
        <v>10</v>
      </c>
      <c r="F97" s="217">
        <v>11</v>
      </c>
      <c r="G97" s="217">
        <v>2526</v>
      </c>
      <c r="H97" s="217">
        <v>2183</v>
      </c>
      <c r="I97" s="217">
        <v>224</v>
      </c>
      <c r="J97" s="217">
        <v>208</v>
      </c>
      <c r="K97" s="217">
        <v>962</v>
      </c>
      <c r="L97" s="220">
        <v>22277</v>
      </c>
      <c r="M97" s="239">
        <v>1527</v>
      </c>
      <c r="N97" s="237"/>
      <c r="O97" s="219">
        <f t="shared" ref="O97:O133" si="4">SUM(B97:N97)</f>
        <v>29944</v>
      </c>
    </row>
    <row r="98" spans="1:17" ht="13.15" x14ac:dyDescent="0.4">
      <c r="A98" s="211" t="s">
        <v>27</v>
      </c>
      <c r="B98" s="216"/>
      <c r="C98" s="217"/>
      <c r="D98" s="217"/>
      <c r="E98" s="217">
        <v>1</v>
      </c>
      <c r="F98" s="217"/>
      <c r="G98" s="217">
        <v>48</v>
      </c>
      <c r="H98" s="217">
        <v>30</v>
      </c>
      <c r="I98" s="217">
        <v>15</v>
      </c>
      <c r="J98" s="217"/>
      <c r="K98" s="217"/>
      <c r="L98" s="220"/>
      <c r="M98" s="239"/>
      <c r="N98" s="237"/>
      <c r="O98" s="219">
        <f t="shared" si="4"/>
        <v>94</v>
      </c>
      <c r="Q98" s="100"/>
    </row>
    <row r="99" spans="1:17" ht="13.15" x14ac:dyDescent="0.4">
      <c r="A99" s="211" t="s">
        <v>54</v>
      </c>
      <c r="B99" s="216"/>
      <c r="C99" s="217"/>
      <c r="D99" s="217"/>
      <c r="E99" s="217">
        <v>2</v>
      </c>
      <c r="F99" s="217">
        <v>1</v>
      </c>
      <c r="G99" s="217">
        <v>36</v>
      </c>
      <c r="H99" s="217">
        <v>138</v>
      </c>
      <c r="I99" s="217">
        <v>33</v>
      </c>
      <c r="J99" s="217">
        <v>74</v>
      </c>
      <c r="K99" s="217">
        <v>240</v>
      </c>
      <c r="L99" s="220">
        <v>577</v>
      </c>
      <c r="M99" s="239">
        <v>80</v>
      </c>
      <c r="N99" s="237"/>
      <c r="O99" s="219">
        <f t="shared" si="4"/>
        <v>1181</v>
      </c>
    </row>
    <row r="100" spans="1:17" ht="13.15" x14ac:dyDescent="0.4">
      <c r="A100" s="211" t="s">
        <v>55</v>
      </c>
      <c r="B100" s="216"/>
      <c r="C100" s="217"/>
      <c r="D100" s="217"/>
      <c r="E100" s="217"/>
      <c r="F100" s="217"/>
      <c r="G100" s="217">
        <v>7873</v>
      </c>
      <c r="H100" s="217">
        <v>9647</v>
      </c>
      <c r="I100" s="217">
        <v>1704</v>
      </c>
      <c r="J100" s="217">
        <v>1614</v>
      </c>
      <c r="K100" s="217">
        <v>2287</v>
      </c>
      <c r="L100" s="220">
        <v>2690</v>
      </c>
      <c r="M100" s="239">
        <v>740</v>
      </c>
      <c r="N100" s="237"/>
      <c r="O100" s="219">
        <f t="shared" si="4"/>
        <v>26555</v>
      </c>
    </row>
    <row r="101" spans="1:17" ht="13.15" x14ac:dyDescent="0.4">
      <c r="A101" s="211" t="s">
        <v>28</v>
      </c>
      <c r="B101" s="216"/>
      <c r="C101" s="217"/>
      <c r="D101" s="217">
        <v>1</v>
      </c>
      <c r="E101" s="217">
        <v>1</v>
      </c>
      <c r="F101" s="217">
        <v>6</v>
      </c>
      <c r="G101" s="217">
        <v>176</v>
      </c>
      <c r="H101" s="217">
        <v>236</v>
      </c>
      <c r="I101" s="217">
        <v>20</v>
      </c>
      <c r="J101" s="217">
        <v>56</v>
      </c>
      <c r="K101" s="217">
        <v>284</v>
      </c>
      <c r="L101" s="220">
        <v>65</v>
      </c>
      <c r="M101" s="239">
        <v>13</v>
      </c>
      <c r="N101" s="237"/>
      <c r="O101" s="219">
        <f t="shared" si="4"/>
        <v>858</v>
      </c>
    </row>
    <row r="102" spans="1:17" ht="13.15" x14ac:dyDescent="0.4">
      <c r="A102" s="211" t="s">
        <v>179</v>
      </c>
      <c r="B102" s="216"/>
      <c r="C102" s="217"/>
      <c r="D102" s="217"/>
      <c r="E102" s="217"/>
      <c r="F102" s="217"/>
      <c r="G102" s="217"/>
      <c r="H102" s="217"/>
      <c r="I102" s="217"/>
      <c r="J102" s="217"/>
      <c r="K102" s="217">
        <v>3</v>
      </c>
      <c r="L102" s="220">
        <v>2</v>
      </c>
      <c r="M102" s="239">
        <v>1</v>
      </c>
      <c r="N102" s="237"/>
      <c r="O102" s="219">
        <f t="shared" si="4"/>
        <v>6</v>
      </c>
    </row>
    <row r="103" spans="1:17" ht="13.15" x14ac:dyDescent="0.4">
      <c r="A103" s="211" t="s">
        <v>56</v>
      </c>
      <c r="B103" s="216"/>
      <c r="C103" s="217">
        <v>4</v>
      </c>
      <c r="D103" s="217">
        <v>5</v>
      </c>
      <c r="E103" s="217">
        <v>5</v>
      </c>
      <c r="F103" s="217">
        <v>17</v>
      </c>
      <c r="G103" s="217">
        <v>1810</v>
      </c>
      <c r="H103" s="217">
        <v>2471</v>
      </c>
      <c r="I103" s="217">
        <v>250</v>
      </c>
      <c r="J103" s="217">
        <v>194</v>
      </c>
      <c r="K103" s="217">
        <v>576</v>
      </c>
      <c r="L103" s="220">
        <v>1065</v>
      </c>
      <c r="M103" s="239">
        <v>263</v>
      </c>
      <c r="N103" s="237"/>
      <c r="O103" s="219">
        <f t="shared" si="4"/>
        <v>6660</v>
      </c>
    </row>
    <row r="104" spans="1:17" ht="13.15" x14ac:dyDescent="0.4">
      <c r="A104" s="212" t="s">
        <v>99</v>
      </c>
      <c r="B104" s="221"/>
      <c r="C104" s="222"/>
      <c r="D104" s="222"/>
      <c r="E104" s="222"/>
      <c r="F104" s="222"/>
      <c r="G104" s="222">
        <v>18</v>
      </c>
      <c r="H104" s="222">
        <v>7</v>
      </c>
      <c r="I104" s="222"/>
      <c r="J104" s="222"/>
      <c r="K104" s="222"/>
      <c r="L104" s="237"/>
      <c r="M104" s="239"/>
      <c r="N104" s="237"/>
      <c r="O104" s="219">
        <f t="shared" si="4"/>
        <v>25</v>
      </c>
    </row>
    <row r="105" spans="1:17" ht="13.15" x14ac:dyDescent="0.4">
      <c r="A105" s="211" t="s">
        <v>265</v>
      </c>
      <c r="B105" s="221"/>
      <c r="C105" s="222"/>
      <c r="D105" s="222"/>
      <c r="E105" s="222"/>
      <c r="F105" s="222"/>
      <c r="G105" s="222"/>
      <c r="H105" s="222"/>
      <c r="I105" s="222"/>
      <c r="J105" s="222"/>
      <c r="K105" s="222"/>
      <c r="L105" s="220"/>
      <c r="M105" s="239">
        <v>1</v>
      </c>
      <c r="N105" s="237"/>
      <c r="O105" s="219">
        <f t="shared" si="4"/>
        <v>1</v>
      </c>
    </row>
    <row r="106" spans="1:17" ht="13.15" x14ac:dyDescent="0.4">
      <c r="A106" s="211" t="s">
        <v>156</v>
      </c>
      <c r="B106" s="216"/>
      <c r="C106" s="217"/>
      <c r="D106" s="217"/>
      <c r="E106" s="217"/>
      <c r="F106" s="217"/>
      <c r="G106" s="217">
        <v>17</v>
      </c>
      <c r="H106" s="217">
        <v>16</v>
      </c>
      <c r="I106" s="217"/>
      <c r="J106" s="217">
        <v>2</v>
      </c>
      <c r="K106" s="217"/>
      <c r="L106" s="220">
        <v>12</v>
      </c>
      <c r="M106" s="239">
        <v>6</v>
      </c>
      <c r="N106" s="237"/>
      <c r="O106" s="219">
        <f t="shared" si="4"/>
        <v>53</v>
      </c>
    </row>
    <row r="107" spans="1:17" ht="13.15" x14ac:dyDescent="0.4">
      <c r="A107" s="211" t="s">
        <v>121</v>
      </c>
      <c r="B107" s="216"/>
      <c r="C107" s="217"/>
      <c r="D107" s="217"/>
      <c r="E107" s="217"/>
      <c r="F107" s="217"/>
      <c r="G107" s="217"/>
      <c r="H107" s="217"/>
      <c r="I107" s="217"/>
      <c r="J107" s="217">
        <v>19</v>
      </c>
      <c r="K107" s="217">
        <v>12</v>
      </c>
      <c r="L107" s="220">
        <v>43</v>
      </c>
      <c r="M107" s="239">
        <v>9</v>
      </c>
      <c r="N107" s="237"/>
      <c r="O107" s="219">
        <f t="shared" si="4"/>
        <v>83</v>
      </c>
    </row>
    <row r="108" spans="1:17" ht="13.15" x14ac:dyDescent="0.4">
      <c r="A108" s="211" t="s">
        <v>122</v>
      </c>
      <c r="B108" s="216"/>
      <c r="C108" s="217"/>
      <c r="D108" s="217"/>
      <c r="E108" s="217"/>
      <c r="F108" s="217"/>
      <c r="G108" s="217"/>
      <c r="H108" s="217">
        <v>9</v>
      </c>
      <c r="I108" s="217"/>
      <c r="J108" s="217">
        <v>2</v>
      </c>
      <c r="K108" s="217">
        <v>6</v>
      </c>
      <c r="L108" s="220">
        <v>20</v>
      </c>
      <c r="M108" s="239">
        <v>1</v>
      </c>
      <c r="N108" s="237"/>
      <c r="O108" s="219">
        <f t="shared" si="4"/>
        <v>38</v>
      </c>
    </row>
    <row r="109" spans="1:17" ht="13.15" x14ac:dyDescent="0.4">
      <c r="A109" s="211" t="s">
        <v>123</v>
      </c>
      <c r="B109" s="216"/>
      <c r="C109" s="217"/>
      <c r="D109" s="217">
        <v>1</v>
      </c>
      <c r="E109" s="217"/>
      <c r="F109" s="217">
        <v>1</v>
      </c>
      <c r="G109" s="217">
        <v>39</v>
      </c>
      <c r="H109" s="217">
        <v>107</v>
      </c>
      <c r="I109" s="217">
        <v>6</v>
      </c>
      <c r="J109" s="217">
        <v>2</v>
      </c>
      <c r="K109" s="217">
        <v>51</v>
      </c>
      <c r="L109" s="220">
        <v>19</v>
      </c>
      <c r="M109" s="239">
        <v>25</v>
      </c>
      <c r="N109" s="237"/>
      <c r="O109" s="219">
        <f t="shared" si="4"/>
        <v>251</v>
      </c>
    </row>
    <row r="110" spans="1:17" ht="13.15" x14ac:dyDescent="0.4">
      <c r="A110" s="211" t="s">
        <v>186</v>
      </c>
      <c r="B110" s="216"/>
      <c r="C110" s="217"/>
      <c r="D110" s="217"/>
      <c r="E110" s="217"/>
      <c r="F110" s="217"/>
      <c r="G110" s="217"/>
      <c r="H110" s="217"/>
      <c r="I110" s="217"/>
      <c r="J110" s="217"/>
      <c r="K110" s="217">
        <v>2</v>
      </c>
      <c r="L110" s="220">
        <v>35</v>
      </c>
      <c r="M110" s="239">
        <v>6</v>
      </c>
      <c r="N110" s="237"/>
      <c r="O110" s="219">
        <f t="shared" si="4"/>
        <v>43</v>
      </c>
    </row>
    <row r="111" spans="1:17" ht="13.15" x14ac:dyDescent="0.4">
      <c r="A111" s="211" t="s">
        <v>124</v>
      </c>
      <c r="B111" s="216"/>
      <c r="C111" s="217"/>
      <c r="D111" s="217"/>
      <c r="E111" s="217"/>
      <c r="F111" s="217"/>
      <c r="G111" s="217">
        <v>9</v>
      </c>
      <c r="H111" s="217">
        <v>7</v>
      </c>
      <c r="I111" s="217">
        <v>14</v>
      </c>
      <c r="J111" s="217">
        <v>3</v>
      </c>
      <c r="K111" s="217">
        <v>14</v>
      </c>
      <c r="L111" s="220">
        <v>65</v>
      </c>
      <c r="M111" s="239">
        <v>20</v>
      </c>
      <c r="N111" s="237"/>
      <c r="O111" s="219">
        <f t="shared" si="4"/>
        <v>132</v>
      </c>
    </row>
    <row r="112" spans="1:17" ht="13.15" x14ac:dyDescent="0.4">
      <c r="A112" s="212" t="s">
        <v>125</v>
      </c>
      <c r="B112" s="216"/>
      <c r="C112" s="217"/>
      <c r="D112" s="217"/>
      <c r="E112" s="217"/>
      <c r="F112" s="217"/>
      <c r="G112" s="217"/>
      <c r="H112" s="217">
        <v>5</v>
      </c>
      <c r="I112" s="217">
        <v>2</v>
      </c>
      <c r="J112" s="217">
        <v>1</v>
      </c>
      <c r="K112" s="217">
        <v>1</v>
      </c>
      <c r="L112" s="220"/>
      <c r="M112" s="239"/>
      <c r="N112" s="237"/>
      <c r="O112" s="219">
        <f t="shared" si="4"/>
        <v>9</v>
      </c>
    </row>
    <row r="113" spans="1:15" ht="13.15" x14ac:dyDescent="0.4">
      <c r="A113" s="212" t="s">
        <v>154</v>
      </c>
      <c r="B113" s="216"/>
      <c r="C113" s="217"/>
      <c r="D113" s="217"/>
      <c r="E113" s="217"/>
      <c r="F113" s="217">
        <v>1</v>
      </c>
      <c r="G113" s="217">
        <v>13</v>
      </c>
      <c r="H113" s="217">
        <v>11</v>
      </c>
      <c r="I113" s="217">
        <v>3</v>
      </c>
      <c r="J113" s="217">
        <v>1</v>
      </c>
      <c r="K113" s="217"/>
      <c r="L113" s="220"/>
      <c r="M113" s="239"/>
      <c r="N113" s="237"/>
      <c r="O113" s="219">
        <f t="shared" si="4"/>
        <v>29</v>
      </c>
    </row>
    <row r="114" spans="1:15" ht="13.15" x14ac:dyDescent="0.4">
      <c r="A114" s="211" t="s">
        <v>184</v>
      </c>
      <c r="B114" s="216"/>
      <c r="C114" s="217"/>
      <c r="D114" s="217"/>
      <c r="E114" s="217"/>
      <c r="F114" s="217"/>
      <c r="G114" s="217"/>
      <c r="H114" s="217"/>
      <c r="I114" s="217"/>
      <c r="J114" s="217"/>
      <c r="K114" s="217">
        <v>7</v>
      </c>
      <c r="L114" s="220">
        <v>8</v>
      </c>
      <c r="M114" s="239"/>
      <c r="N114" s="237"/>
      <c r="O114" s="219">
        <f t="shared" si="4"/>
        <v>15</v>
      </c>
    </row>
    <row r="115" spans="1:15" ht="13.15" x14ac:dyDescent="0.4">
      <c r="A115" s="211" t="s">
        <v>183</v>
      </c>
      <c r="B115" s="216"/>
      <c r="C115" s="217"/>
      <c r="D115" s="217"/>
      <c r="E115" s="217"/>
      <c r="F115" s="217"/>
      <c r="G115" s="217"/>
      <c r="H115" s="217"/>
      <c r="I115" s="217"/>
      <c r="J115" s="217"/>
      <c r="K115" s="217">
        <v>96</v>
      </c>
      <c r="L115" s="220">
        <v>42</v>
      </c>
      <c r="M115" s="239">
        <v>65</v>
      </c>
      <c r="N115" s="237"/>
      <c r="O115" s="219">
        <f t="shared" si="4"/>
        <v>203</v>
      </c>
    </row>
    <row r="116" spans="1:15" ht="13.15" x14ac:dyDescent="0.4">
      <c r="A116" s="211" t="s">
        <v>180</v>
      </c>
      <c r="B116" s="216"/>
      <c r="C116" s="217"/>
      <c r="D116" s="217"/>
      <c r="E116" s="217"/>
      <c r="F116" s="217"/>
      <c r="G116" s="217"/>
      <c r="H116" s="217"/>
      <c r="I116" s="217"/>
      <c r="J116" s="217"/>
      <c r="K116" s="217">
        <v>39</v>
      </c>
      <c r="L116" s="220">
        <v>584</v>
      </c>
      <c r="M116" s="239">
        <v>491</v>
      </c>
      <c r="N116" s="237"/>
      <c r="O116" s="219">
        <f t="shared" si="4"/>
        <v>1114</v>
      </c>
    </row>
    <row r="117" spans="1:15" ht="13.15" x14ac:dyDescent="0.4">
      <c r="A117" s="211" t="s">
        <v>249</v>
      </c>
      <c r="B117" s="216"/>
      <c r="C117" s="217"/>
      <c r="D117" s="217"/>
      <c r="E117" s="217"/>
      <c r="F117" s="217"/>
      <c r="G117" s="217"/>
      <c r="H117" s="217"/>
      <c r="I117" s="217"/>
      <c r="J117" s="217"/>
      <c r="K117" s="217"/>
      <c r="L117" s="220">
        <v>29</v>
      </c>
      <c r="M117" s="239">
        <v>137</v>
      </c>
      <c r="N117" s="237"/>
      <c r="O117" s="219">
        <f t="shared" si="4"/>
        <v>166</v>
      </c>
    </row>
    <row r="118" spans="1:15" ht="13.15" x14ac:dyDescent="0.4">
      <c r="A118" s="211" t="s">
        <v>259</v>
      </c>
      <c r="B118" s="216"/>
      <c r="C118" s="217"/>
      <c r="D118" s="217"/>
      <c r="E118" s="217"/>
      <c r="F118" s="217"/>
      <c r="G118" s="217"/>
      <c r="H118" s="217"/>
      <c r="I118" s="217"/>
      <c r="J118" s="217"/>
      <c r="K118" s="217"/>
      <c r="L118" s="220"/>
      <c r="M118" s="239">
        <v>224</v>
      </c>
      <c r="N118" s="237"/>
      <c r="O118" s="219">
        <f t="shared" si="4"/>
        <v>224</v>
      </c>
    </row>
    <row r="119" spans="1:15" ht="13.15" x14ac:dyDescent="0.4">
      <c r="A119" s="211" t="s">
        <v>239</v>
      </c>
      <c r="B119" s="216"/>
      <c r="C119" s="217"/>
      <c r="D119" s="217"/>
      <c r="E119" s="217"/>
      <c r="F119" s="217"/>
      <c r="G119" s="217"/>
      <c r="H119" s="217"/>
      <c r="I119" s="217"/>
      <c r="J119" s="217"/>
      <c r="K119" s="217"/>
      <c r="L119" s="220">
        <v>1</v>
      </c>
      <c r="M119" s="239">
        <v>193</v>
      </c>
      <c r="N119" s="237"/>
      <c r="O119" s="219">
        <f t="shared" si="4"/>
        <v>194</v>
      </c>
    </row>
    <row r="120" spans="1:15" ht="13.15" x14ac:dyDescent="0.4">
      <c r="A120" s="211" t="s">
        <v>205</v>
      </c>
      <c r="B120" s="216"/>
      <c r="C120" s="217"/>
      <c r="D120" s="217"/>
      <c r="E120" s="217"/>
      <c r="F120" s="217"/>
      <c r="G120" s="217"/>
      <c r="H120" s="217"/>
      <c r="I120" s="217"/>
      <c r="J120" s="217"/>
      <c r="K120" s="217"/>
      <c r="L120" s="220">
        <v>7</v>
      </c>
      <c r="M120" s="239">
        <v>51</v>
      </c>
      <c r="N120" s="237"/>
      <c r="O120" s="219">
        <f t="shared" si="4"/>
        <v>58</v>
      </c>
    </row>
    <row r="121" spans="1:15" ht="13.15" x14ac:dyDescent="0.4">
      <c r="A121" s="211" t="s">
        <v>250</v>
      </c>
      <c r="B121" s="216"/>
      <c r="C121" s="217"/>
      <c r="D121" s="217"/>
      <c r="E121" s="217"/>
      <c r="F121" s="217"/>
      <c r="G121" s="217"/>
      <c r="H121" s="217"/>
      <c r="I121" s="217"/>
      <c r="J121" s="217"/>
      <c r="K121" s="217">
        <v>30</v>
      </c>
      <c r="L121" s="220">
        <v>117</v>
      </c>
      <c r="M121" s="239">
        <v>11</v>
      </c>
      <c r="N121" s="237"/>
      <c r="O121" s="219">
        <f t="shared" si="4"/>
        <v>158</v>
      </c>
    </row>
    <row r="122" spans="1:15" ht="13.15" x14ac:dyDescent="0.4">
      <c r="A122" s="211" t="s">
        <v>181</v>
      </c>
      <c r="B122" s="216"/>
      <c r="C122" s="217"/>
      <c r="D122" s="217"/>
      <c r="E122" s="217"/>
      <c r="F122" s="217"/>
      <c r="G122" s="217"/>
      <c r="H122" s="217"/>
      <c r="I122" s="217"/>
      <c r="J122" s="217"/>
      <c r="K122" s="217">
        <v>9</v>
      </c>
      <c r="L122" s="220">
        <v>40</v>
      </c>
      <c r="M122" s="239">
        <v>6</v>
      </c>
      <c r="N122" s="237"/>
      <c r="O122" s="219">
        <f t="shared" si="4"/>
        <v>55</v>
      </c>
    </row>
    <row r="123" spans="1:15" ht="13.15" x14ac:dyDescent="0.4">
      <c r="A123" s="211" t="s">
        <v>251</v>
      </c>
      <c r="B123" s="216"/>
      <c r="C123" s="217"/>
      <c r="D123" s="217"/>
      <c r="E123" s="217"/>
      <c r="F123" s="217"/>
      <c r="G123" s="217"/>
      <c r="H123" s="217"/>
      <c r="I123" s="217"/>
      <c r="J123" s="217"/>
      <c r="K123" s="217"/>
      <c r="L123" s="220">
        <v>5</v>
      </c>
      <c r="M123" s="239">
        <v>22</v>
      </c>
      <c r="N123" s="237"/>
      <c r="O123" s="219">
        <f t="shared" si="4"/>
        <v>27</v>
      </c>
    </row>
    <row r="124" spans="1:15" ht="13.15" x14ac:dyDescent="0.4">
      <c r="A124" s="211" t="s">
        <v>213</v>
      </c>
      <c r="B124" s="216"/>
      <c r="C124" s="217"/>
      <c r="D124" s="217"/>
      <c r="E124" s="217"/>
      <c r="F124" s="217"/>
      <c r="G124" s="217"/>
      <c r="H124" s="217"/>
      <c r="I124" s="217"/>
      <c r="J124" s="217"/>
      <c r="K124" s="217"/>
      <c r="L124" s="220">
        <v>16</v>
      </c>
      <c r="M124" s="239">
        <v>75</v>
      </c>
      <c r="N124" s="237"/>
      <c r="O124" s="219">
        <f t="shared" si="4"/>
        <v>91</v>
      </c>
    </row>
    <row r="125" spans="1:15" ht="13.15" x14ac:dyDescent="0.4">
      <c r="A125" s="211" t="s">
        <v>258</v>
      </c>
      <c r="B125" s="216"/>
      <c r="C125" s="217"/>
      <c r="D125" s="217"/>
      <c r="E125" s="217"/>
      <c r="F125" s="217"/>
      <c r="G125" s="217"/>
      <c r="H125" s="217"/>
      <c r="I125" s="217"/>
      <c r="J125" s="217"/>
      <c r="K125" s="217"/>
      <c r="L125" s="220"/>
      <c r="M125" s="239">
        <v>9</v>
      </c>
      <c r="N125" s="237"/>
      <c r="O125" s="219">
        <f t="shared" si="4"/>
        <v>9</v>
      </c>
    </row>
    <row r="126" spans="1:15" ht="13.15" x14ac:dyDescent="0.4">
      <c r="A126" s="211" t="s">
        <v>252</v>
      </c>
      <c r="B126" s="216"/>
      <c r="C126" s="217"/>
      <c r="D126" s="217"/>
      <c r="E126" s="217"/>
      <c r="F126" s="217"/>
      <c r="G126" s="217"/>
      <c r="H126" s="217"/>
      <c r="I126" s="217"/>
      <c r="J126" s="217"/>
      <c r="K126" s="217"/>
      <c r="L126" s="220">
        <v>78</v>
      </c>
      <c r="M126" s="239">
        <v>30</v>
      </c>
      <c r="N126" s="237"/>
      <c r="O126" s="219">
        <f t="shared" si="4"/>
        <v>108</v>
      </c>
    </row>
    <row r="127" spans="1:15" ht="13.15" x14ac:dyDescent="0.4">
      <c r="A127" s="211" t="s">
        <v>262</v>
      </c>
      <c r="B127" s="216"/>
      <c r="C127" s="217"/>
      <c r="D127" s="217"/>
      <c r="E127" s="217"/>
      <c r="F127" s="217"/>
      <c r="G127" s="217"/>
      <c r="H127" s="217"/>
      <c r="I127" s="217"/>
      <c r="J127" s="217"/>
      <c r="K127" s="217"/>
      <c r="L127" s="220"/>
      <c r="M127" s="239">
        <v>1</v>
      </c>
      <c r="N127" s="237"/>
      <c r="O127" s="219">
        <f t="shared" si="4"/>
        <v>1</v>
      </c>
    </row>
    <row r="128" spans="1:15" ht="13.15" x14ac:dyDescent="0.4">
      <c r="A128" s="211" t="s">
        <v>264</v>
      </c>
      <c r="B128" s="216"/>
      <c r="C128" s="217"/>
      <c r="D128" s="217"/>
      <c r="E128" s="217"/>
      <c r="F128" s="217"/>
      <c r="G128" s="217"/>
      <c r="H128" s="217"/>
      <c r="I128" s="217"/>
      <c r="J128" s="217"/>
      <c r="K128" s="217"/>
      <c r="L128" s="220"/>
      <c r="M128" s="239">
        <v>7</v>
      </c>
      <c r="N128" s="237"/>
      <c r="O128" s="219">
        <f t="shared" si="4"/>
        <v>7</v>
      </c>
    </row>
    <row r="129" spans="1:15" ht="13.15" x14ac:dyDescent="0.4">
      <c r="A129" s="211" t="s">
        <v>29</v>
      </c>
      <c r="B129" s="216">
        <v>2</v>
      </c>
      <c r="C129" s="217">
        <v>10</v>
      </c>
      <c r="D129" s="217">
        <v>28</v>
      </c>
      <c r="E129" s="217">
        <v>25</v>
      </c>
      <c r="F129" s="217">
        <v>53</v>
      </c>
      <c r="G129" s="217">
        <v>4509</v>
      </c>
      <c r="H129" s="217">
        <v>5497</v>
      </c>
      <c r="I129" s="217">
        <v>623</v>
      </c>
      <c r="J129" s="217">
        <v>253</v>
      </c>
      <c r="K129" s="217">
        <v>199</v>
      </c>
      <c r="L129" s="220">
        <v>204</v>
      </c>
      <c r="M129" s="239">
        <v>770</v>
      </c>
      <c r="N129" s="237"/>
      <c r="O129" s="219">
        <f t="shared" si="4"/>
        <v>12173</v>
      </c>
    </row>
    <row r="130" spans="1:15" ht="13.15" x14ac:dyDescent="0.4">
      <c r="A130" s="211" t="s">
        <v>240</v>
      </c>
      <c r="B130" s="216"/>
      <c r="C130" s="217"/>
      <c r="D130" s="217"/>
      <c r="E130" s="217"/>
      <c r="F130" s="217"/>
      <c r="G130" s="217"/>
      <c r="H130" s="217"/>
      <c r="I130" s="217"/>
      <c r="J130" s="217"/>
      <c r="K130" s="217"/>
      <c r="L130" s="220">
        <v>4</v>
      </c>
      <c r="M130" s="239">
        <v>85</v>
      </c>
      <c r="N130" s="237"/>
      <c r="O130" s="219">
        <f t="shared" si="4"/>
        <v>89</v>
      </c>
    </row>
    <row r="131" spans="1:15" ht="13.15" x14ac:dyDescent="0.4">
      <c r="A131" s="211" t="s">
        <v>206</v>
      </c>
      <c r="B131" s="216"/>
      <c r="C131" s="217"/>
      <c r="D131" s="217"/>
      <c r="E131" s="217"/>
      <c r="F131" s="217"/>
      <c r="G131" s="217"/>
      <c r="H131" s="217"/>
      <c r="I131" s="217"/>
      <c r="J131" s="217"/>
      <c r="K131" s="217"/>
      <c r="L131" s="220">
        <v>7</v>
      </c>
      <c r="M131" s="239">
        <v>4</v>
      </c>
      <c r="N131" s="237"/>
      <c r="O131" s="219">
        <f t="shared" si="4"/>
        <v>11</v>
      </c>
    </row>
    <row r="132" spans="1:15" ht="13.15" x14ac:dyDescent="0.4">
      <c r="A132" s="211" t="s">
        <v>58</v>
      </c>
      <c r="B132" s="216"/>
      <c r="C132" s="217"/>
      <c r="D132" s="217">
        <v>4</v>
      </c>
      <c r="E132" s="217"/>
      <c r="F132" s="217"/>
      <c r="G132" s="217">
        <v>4</v>
      </c>
      <c r="H132" s="217">
        <v>3</v>
      </c>
      <c r="I132" s="217">
        <v>1</v>
      </c>
      <c r="J132" s="217">
        <v>2</v>
      </c>
      <c r="K132" s="217"/>
      <c r="L132" s="218"/>
      <c r="M132" s="239"/>
      <c r="N132" s="237"/>
      <c r="O132" s="219">
        <f t="shared" si="4"/>
        <v>14</v>
      </c>
    </row>
    <row r="133" spans="1:15" ht="13.5" thickBot="1" x14ac:dyDescent="0.45">
      <c r="A133" s="211" t="s">
        <v>187</v>
      </c>
      <c r="B133" s="216">
        <v>3</v>
      </c>
      <c r="C133" s="217">
        <v>9</v>
      </c>
      <c r="D133" s="217">
        <v>16</v>
      </c>
      <c r="E133" s="217">
        <v>28</v>
      </c>
      <c r="F133" s="217">
        <v>18</v>
      </c>
      <c r="G133" s="217">
        <v>1404</v>
      </c>
      <c r="H133" s="217">
        <v>1647</v>
      </c>
      <c r="I133" s="217">
        <v>265</v>
      </c>
      <c r="J133" s="223">
        <v>189</v>
      </c>
      <c r="K133" s="223">
        <v>2</v>
      </c>
      <c r="L133" s="220"/>
      <c r="M133" s="240"/>
      <c r="N133" s="245"/>
      <c r="O133" s="242">
        <f t="shared" si="4"/>
        <v>3581</v>
      </c>
    </row>
    <row r="134" spans="1:15" ht="13.15" x14ac:dyDescent="0.4">
      <c r="A134" s="224" t="s">
        <v>59</v>
      </c>
      <c r="B134" s="225">
        <f t="shared" ref="B134:O134" si="5">SUM(B32:B133)</f>
        <v>25</v>
      </c>
      <c r="C134" s="226">
        <f t="shared" si="5"/>
        <v>34</v>
      </c>
      <c r="D134" s="226">
        <f t="shared" si="5"/>
        <v>100</v>
      </c>
      <c r="E134" s="226">
        <f t="shared" si="5"/>
        <v>82</v>
      </c>
      <c r="F134" s="226">
        <f t="shared" si="5"/>
        <v>126</v>
      </c>
      <c r="G134" s="226">
        <f t="shared" si="5"/>
        <v>20654</v>
      </c>
      <c r="H134" s="226">
        <f t="shared" si="5"/>
        <v>23435</v>
      </c>
      <c r="I134" s="226">
        <f t="shared" si="5"/>
        <v>3767</v>
      </c>
      <c r="J134" s="226">
        <f t="shared" si="5"/>
        <v>3188</v>
      </c>
      <c r="K134" s="226">
        <f t="shared" si="5"/>
        <v>141983</v>
      </c>
      <c r="L134" s="226">
        <f t="shared" si="5"/>
        <v>48021</v>
      </c>
      <c r="M134" s="226">
        <f t="shared" si="5"/>
        <v>21919</v>
      </c>
      <c r="N134" s="246">
        <f t="shared" si="5"/>
        <v>0</v>
      </c>
      <c r="O134" s="250">
        <f t="shared" si="5"/>
        <v>263334</v>
      </c>
    </row>
    <row r="135" spans="1:15" ht="13.5" customHeight="1" thickBot="1" x14ac:dyDescent="0.45">
      <c r="A135" s="227" t="s">
        <v>60</v>
      </c>
      <c r="B135" s="228">
        <f>B134</f>
        <v>25</v>
      </c>
      <c r="C135" s="229">
        <f t="shared" ref="C135:K135" si="6">C134+B135</f>
        <v>59</v>
      </c>
      <c r="D135" s="229">
        <f t="shared" si="6"/>
        <v>159</v>
      </c>
      <c r="E135" s="229">
        <f t="shared" si="6"/>
        <v>241</v>
      </c>
      <c r="F135" s="229">
        <f t="shared" si="6"/>
        <v>367</v>
      </c>
      <c r="G135" s="229">
        <f t="shared" si="6"/>
        <v>21021</v>
      </c>
      <c r="H135" s="229">
        <f t="shared" si="6"/>
        <v>44456</v>
      </c>
      <c r="I135" s="229">
        <f t="shared" si="6"/>
        <v>48223</v>
      </c>
      <c r="J135" s="229">
        <f t="shared" si="6"/>
        <v>51411</v>
      </c>
      <c r="K135" s="229">
        <f t="shared" si="6"/>
        <v>193394</v>
      </c>
      <c r="L135" s="229">
        <f>L134+K135</f>
        <v>241415</v>
      </c>
      <c r="M135" s="229">
        <f>M134+L135</f>
        <v>263334</v>
      </c>
      <c r="N135" s="229">
        <f>N134+M135</f>
        <v>263334</v>
      </c>
      <c r="O135" s="251"/>
    </row>
  </sheetData>
  <mergeCells count="7">
    <mergeCell ref="O134:O135"/>
    <mergeCell ref="A2:O2"/>
    <mergeCell ref="A3:O3"/>
    <mergeCell ref="A28:O28"/>
    <mergeCell ref="A29:O29"/>
    <mergeCell ref="O5:O6"/>
    <mergeCell ref="B5:N5"/>
  </mergeCells>
  <phoneticPr fontId="2" type="noConversion"/>
  <pageMargins left="0.75" right="0.75" top="1" bottom="1" header="0" footer="0"/>
  <pageSetup paperSize="9" scale="62" orientation="portrait" r:id="rId1"/>
  <headerFooter alignWithMargins="0"/>
  <rowBreaks count="1" manualBreakCount="1">
    <brk id="26" max="16383" man="1"/>
  </rowBreaks>
  <ignoredErrors>
    <ignoredError sqref="B24 C24:N24 J134:N134 B134:I13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1"/>
  <sheetViews>
    <sheetView showGridLines="0" zoomScaleNormal="100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4.1328125" customWidth="1"/>
  </cols>
  <sheetData>
    <row r="1" spans="1:8" ht="13.15" thickBot="1" x14ac:dyDescent="0.4"/>
    <row r="2" spans="1:8" ht="15.4" thickBot="1" x14ac:dyDescent="0.45">
      <c r="A2" s="2"/>
      <c r="B2" s="283" t="s">
        <v>32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11</v>
      </c>
      <c r="C6" s="10">
        <v>74977</v>
      </c>
      <c r="D6" s="11">
        <v>29285</v>
      </c>
      <c r="E6" s="11">
        <v>2785</v>
      </c>
      <c r="F6" s="12">
        <v>132</v>
      </c>
      <c r="G6" s="55">
        <f>SUM(C6:F6)</f>
        <v>107179</v>
      </c>
    </row>
    <row r="7" spans="1:8" x14ac:dyDescent="0.35">
      <c r="B7" s="9" t="s">
        <v>12</v>
      </c>
      <c r="C7" s="10">
        <v>181418</v>
      </c>
      <c r="D7" s="11">
        <v>111323</v>
      </c>
      <c r="E7" s="11">
        <v>135533</v>
      </c>
      <c r="F7" s="12">
        <v>67192</v>
      </c>
      <c r="G7" s="55">
        <f t="shared" ref="G7:G19" si="0">SUM(C7:F7)</f>
        <v>495466</v>
      </c>
    </row>
    <row r="8" spans="1:8" x14ac:dyDescent="0.35">
      <c r="B8" s="9" t="s">
        <v>13</v>
      </c>
      <c r="C8" s="10">
        <v>618</v>
      </c>
      <c r="D8" s="11">
        <v>535</v>
      </c>
      <c r="E8" s="11">
        <v>1203</v>
      </c>
      <c r="F8" s="12">
        <v>1061</v>
      </c>
      <c r="G8" s="55">
        <f t="shared" si="0"/>
        <v>3417</v>
      </c>
    </row>
    <row r="9" spans="1:8" x14ac:dyDescent="0.35">
      <c r="B9" s="9" t="s">
        <v>14</v>
      </c>
      <c r="C9" s="10">
        <v>280222</v>
      </c>
      <c r="D9" s="11">
        <v>199824</v>
      </c>
      <c r="E9" s="11">
        <v>271875</v>
      </c>
      <c r="F9" s="12">
        <v>248762</v>
      </c>
      <c r="G9" s="55">
        <f t="shared" si="0"/>
        <v>1000683</v>
      </c>
    </row>
    <row r="10" spans="1:8" x14ac:dyDescent="0.35">
      <c r="B10" s="9" t="s">
        <v>8</v>
      </c>
      <c r="C10" s="10">
        <v>463295</v>
      </c>
      <c r="D10" s="11">
        <v>369794</v>
      </c>
      <c r="E10" s="11">
        <v>511050</v>
      </c>
      <c r="F10" s="12">
        <v>486453</v>
      </c>
      <c r="G10" s="55">
        <f t="shared" si="0"/>
        <v>1830592</v>
      </c>
    </row>
    <row r="11" spans="1:8" x14ac:dyDescent="0.35">
      <c r="B11" s="9" t="s">
        <v>7</v>
      </c>
      <c r="C11" s="10">
        <v>494351</v>
      </c>
      <c r="D11" s="11">
        <v>366783</v>
      </c>
      <c r="E11" s="11">
        <v>510624</v>
      </c>
      <c r="F11" s="12">
        <v>484804</v>
      </c>
      <c r="G11" s="55">
        <f t="shared" si="0"/>
        <v>1856562</v>
      </c>
    </row>
    <row r="12" spans="1:8" x14ac:dyDescent="0.35">
      <c r="B12" s="9" t="s">
        <v>6</v>
      </c>
      <c r="C12" s="10">
        <v>618689</v>
      </c>
      <c r="D12" s="11">
        <v>428170</v>
      </c>
      <c r="E12" s="11">
        <v>662925</v>
      </c>
      <c r="F12" s="12">
        <v>620856</v>
      </c>
      <c r="G12" s="55">
        <f t="shared" si="0"/>
        <v>2330640</v>
      </c>
    </row>
    <row r="13" spans="1:8" x14ac:dyDescent="0.35">
      <c r="B13" s="9" t="s">
        <v>15</v>
      </c>
      <c r="C13" s="10">
        <v>13933</v>
      </c>
      <c r="D13" s="11">
        <v>12273</v>
      </c>
      <c r="E13" s="11">
        <v>15602</v>
      </c>
      <c r="F13" s="12">
        <v>12795</v>
      </c>
      <c r="G13" s="55">
        <f t="shared" si="0"/>
        <v>54603</v>
      </c>
    </row>
    <row r="14" spans="1:8" x14ac:dyDescent="0.35">
      <c r="B14" s="9" t="s">
        <v>16</v>
      </c>
      <c r="C14" s="10">
        <v>183561</v>
      </c>
      <c r="D14" s="11">
        <v>126523</v>
      </c>
      <c r="E14" s="11">
        <v>183273</v>
      </c>
      <c r="F14" s="12">
        <v>169122</v>
      </c>
      <c r="G14" s="55">
        <f t="shared" si="0"/>
        <v>662479</v>
      </c>
    </row>
    <row r="15" spans="1:8" x14ac:dyDescent="0.35">
      <c r="B15" s="9" t="s">
        <v>17</v>
      </c>
      <c r="C15" s="10">
        <v>103612</v>
      </c>
      <c r="D15" s="11">
        <v>50585</v>
      </c>
      <c r="E15" s="11">
        <v>65572</v>
      </c>
      <c r="F15" s="12">
        <v>65628</v>
      </c>
      <c r="G15" s="55">
        <f t="shared" si="0"/>
        <v>285397</v>
      </c>
    </row>
    <row r="16" spans="1:8" x14ac:dyDescent="0.35">
      <c r="B16" s="9" t="s">
        <v>9</v>
      </c>
      <c r="C16" s="10">
        <v>241920</v>
      </c>
      <c r="D16" s="11">
        <v>199365</v>
      </c>
      <c r="E16" s="11">
        <v>235325</v>
      </c>
      <c r="F16" s="12">
        <v>181291</v>
      </c>
      <c r="G16" s="55">
        <f t="shared" si="0"/>
        <v>857901</v>
      </c>
    </row>
    <row r="17" spans="2:8" x14ac:dyDescent="0.35">
      <c r="B17" s="9" t="s">
        <v>18</v>
      </c>
      <c r="C17" s="10">
        <v>64043</v>
      </c>
      <c r="D17" s="11">
        <v>45988</v>
      </c>
      <c r="E17" s="11">
        <v>61262</v>
      </c>
      <c r="F17" s="12">
        <v>60990</v>
      </c>
      <c r="G17" s="55">
        <f t="shared" si="0"/>
        <v>232283</v>
      </c>
    </row>
    <row r="18" spans="2:8" x14ac:dyDescent="0.35">
      <c r="B18" s="9" t="s">
        <v>19</v>
      </c>
      <c r="C18" s="10">
        <v>17866</v>
      </c>
      <c r="D18" s="11">
        <v>13326</v>
      </c>
      <c r="E18" s="11">
        <v>21562</v>
      </c>
      <c r="F18" s="12">
        <v>20085</v>
      </c>
      <c r="G18" s="55">
        <f t="shared" si="0"/>
        <v>72839</v>
      </c>
    </row>
    <row r="19" spans="2:8" x14ac:dyDescent="0.35">
      <c r="B19" s="9" t="s">
        <v>20</v>
      </c>
      <c r="C19" s="10">
        <v>227109</v>
      </c>
      <c r="D19" s="11">
        <v>170812</v>
      </c>
      <c r="E19" s="11">
        <v>241077</v>
      </c>
      <c r="F19" s="12">
        <v>230663</v>
      </c>
      <c r="G19" s="55">
        <f t="shared" si="0"/>
        <v>869661</v>
      </c>
    </row>
    <row r="20" spans="2:8" ht="13.15" thickBot="1" x14ac:dyDescent="0.4">
      <c r="B20" s="9" t="s">
        <v>5</v>
      </c>
      <c r="C20" s="10">
        <v>172211</v>
      </c>
      <c r="D20" s="11">
        <v>127580</v>
      </c>
      <c r="E20" s="11">
        <v>173777</v>
      </c>
      <c r="F20" s="12">
        <v>153944</v>
      </c>
      <c r="G20" s="55">
        <f>SUM(C20:F20)</f>
        <v>627512</v>
      </c>
    </row>
    <row r="21" spans="2:8" ht="13.15" thickBot="1" x14ac:dyDescent="0.4">
      <c r="B21" s="16" t="s">
        <v>62</v>
      </c>
      <c r="C21" s="17">
        <f>SUM(C6:C20)</f>
        <v>3137825</v>
      </c>
      <c r="D21" s="17">
        <f>SUM(D6:D20)</f>
        <v>2252166</v>
      </c>
      <c r="E21" s="17">
        <f>SUM(E6:E20)</f>
        <v>3093445</v>
      </c>
      <c r="F21" s="17">
        <f>SUM(F6:F20)</f>
        <v>2803778</v>
      </c>
      <c r="G21" s="56">
        <f>SUM(G6:G20)</f>
        <v>11287214</v>
      </c>
    </row>
    <row r="25" spans="2:8" ht="13.15" thickBot="1" x14ac:dyDescent="0.4"/>
    <row r="26" spans="2:8" ht="20.65" thickBot="1" x14ac:dyDescent="0.4">
      <c r="B26" s="4" t="s">
        <v>63</v>
      </c>
      <c r="C26" s="6" t="s">
        <v>64</v>
      </c>
      <c r="D26" s="6" t="s">
        <v>66</v>
      </c>
      <c r="E26" s="6" t="s">
        <v>72</v>
      </c>
      <c r="F26" s="6" t="s">
        <v>73</v>
      </c>
      <c r="G26" s="6" t="s">
        <v>74</v>
      </c>
      <c r="H26" s="8" t="s">
        <v>4</v>
      </c>
    </row>
    <row r="27" spans="2:8" x14ac:dyDescent="0.35">
      <c r="B27" s="34" t="s">
        <v>11</v>
      </c>
      <c r="C27" s="11">
        <v>107537</v>
      </c>
      <c r="D27" s="11">
        <v>0</v>
      </c>
      <c r="E27" s="11">
        <v>0</v>
      </c>
      <c r="F27" s="18">
        <v>107537</v>
      </c>
      <c r="G27" s="18">
        <v>0</v>
      </c>
      <c r="H27" s="19">
        <f>SUM(C27:G27)</f>
        <v>215074</v>
      </c>
    </row>
    <row r="28" spans="2:8" x14ac:dyDescent="0.35">
      <c r="B28" s="9" t="s">
        <v>12</v>
      </c>
      <c r="C28" s="11">
        <v>497175</v>
      </c>
      <c r="D28" s="11">
        <v>0</v>
      </c>
      <c r="E28" s="11">
        <v>0</v>
      </c>
      <c r="F28" s="11">
        <v>497175</v>
      </c>
      <c r="G28" s="18">
        <v>44119</v>
      </c>
      <c r="H28" s="19">
        <f t="shared" ref="H28:H40" si="1">SUM(C28:G28)</f>
        <v>1038469</v>
      </c>
    </row>
    <row r="29" spans="2:8" x14ac:dyDescent="0.35">
      <c r="B29" s="9" t="s">
        <v>13</v>
      </c>
      <c r="C29" s="11">
        <v>3418</v>
      </c>
      <c r="D29" s="11">
        <v>0</v>
      </c>
      <c r="E29" s="11">
        <v>0</v>
      </c>
      <c r="F29" s="11">
        <v>3418</v>
      </c>
      <c r="G29" s="11">
        <v>160643</v>
      </c>
      <c r="H29" s="19">
        <f t="shared" si="1"/>
        <v>167479</v>
      </c>
    </row>
    <row r="30" spans="2:8" x14ac:dyDescent="0.35">
      <c r="B30" s="9" t="s">
        <v>14</v>
      </c>
      <c r="C30" s="11">
        <v>1009798</v>
      </c>
      <c r="D30" s="11">
        <v>11659</v>
      </c>
      <c r="E30" s="11">
        <v>0</v>
      </c>
      <c r="F30" s="11">
        <v>1001761</v>
      </c>
      <c r="G30" s="11">
        <v>47512</v>
      </c>
      <c r="H30" s="19">
        <f t="shared" si="1"/>
        <v>2070730</v>
      </c>
    </row>
    <row r="31" spans="2:8" x14ac:dyDescent="0.35">
      <c r="B31" s="9" t="s">
        <v>8</v>
      </c>
      <c r="C31" s="11">
        <v>1833587</v>
      </c>
      <c r="D31" s="11">
        <v>0</v>
      </c>
      <c r="E31" s="11">
        <v>0</v>
      </c>
      <c r="F31" s="11">
        <v>1833587</v>
      </c>
      <c r="G31" s="11">
        <v>0</v>
      </c>
      <c r="H31" s="19">
        <f t="shared" si="1"/>
        <v>3667174</v>
      </c>
    </row>
    <row r="32" spans="2:8" x14ac:dyDescent="0.35">
      <c r="B32" s="9" t="s">
        <v>7</v>
      </c>
      <c r="C32" s="11">
        <v>1887741</v>
      </c>
      <c r="D32" s="11">
        <v>11824</v>
      </c>
      <c r="E32" s="11">
        <v>15892</v>
      </c>
      <c r="F32" s="11">
        <v>1861662</v>
      </c>
      <c r="G32" s="11">
        <v>106583</v>
      </c>
      <c r="H32" s="19">
        <f t="shared" si="1"/>
        <v>3883702</v>
      </c>
    </row>
    <row r="33" spans="2:8" x14ac:dyDescent="0.35">
      <c r="B33" s="9" t="s">
        <v>6</v>
      </c>
      <c r="C33" s="11">
        <v>2331970</v>
      </c>
      <c r="D33" s="11">
        <v>0</v>
      </c>
      <c r="E33" s="11">
        <v>0</v>
      </c>
      <c r="F33" s="11">
        <v>2331970</v>
      </c>
      <c r="G33" s="11">
        <v>3</v>
      </c>
      <c r="H33" s="19">
        <f t="shared" si="1"/>
        <v>4663943</v>
      </c>
    </row>
    <row r="34" spans="2:8" x14ac:dyDescent="0.35">
      <c r="B34" s="9" t="s">
        <v>15</v>
      </c>
      <c r="C34" s="11">
        <v>54772</v>
      </c>
      <c r="D34" s="11">
        <v>177</v>
      </c>
      <c r="E34" s="11">
        <v>0</v>
      </c>
      <c r="F34" s="11">
        <v>54640</v>
      </c>
      <c r="G34" s="18">
        <v>4767</v>
      </c>
      <c r="H34" s="19">
        <f t="shared" si="1"/>
        <v>114356</v>
      </c>
    </row>
    <row r="35" spans="2:8" x14ac:dyDescent="0.35">
      <c r="B35" s="9" t="s">
        <v>16</v>
      </c>
      <c r="C35" s="18">
        <v>680894</v>
      </c>
      <c r="D35" s="18">
        <v>24247</v>
      </c>
      <c r="E35" s="18">
        <v>0</v>
      </c>
      <c r="F35" s="18">
        <v>662921</v>
      </c>
      <c r="G35" s="18">
        <v>22507</v>
      </c>
      <c r="H35" s="19">
        <f t="shared" si="1"/>
        <v>1390569</v>
      </c>
    </row>
    <row r="36" spans="2:8" x14ac:dyDescent="0.35">
      <c r="B36" s="9" t="s">
        <v>17</v>
      </c>
      <c r="C36" s="11">
        <v>286119</v>
      </c>
      <c r="D36" s="11">
        <v>0</v>
      </c>
      <c r="E36" s="11">
        <v>0</v>
      </c>
      <c r="F36" s="11">
        <v>286119</v>
      </c>
      <c r="G36" s="11">
        <v>6083</v>
      </c>
      <c r="H36" s="19">
        <f t="shared" si="1"/>
        <v>578321</v>
      </c>
    </row>
    <row r="37" spans="2:8" x14ac:dyDescent="0.35">
      <c r="B37" s="9" t="s">
        <v>9</v>
      </c>
      <c r="C37" s="11">
        <v>860890</v>
      </c>
      <c r="D37" s="11">
        <v>0</v>
      </c>
      <c r="E37" s="11">
        <v>29</v>
      </c>
      <c r="F37" s="11">
        <v>860861</v>
      </c>
      <c r="G37" s="18">
        <v>31036</v>
      </c>
      <c r="H37" s="19">
        <f t="shared" si="1"/>
        <v>1752816</v>
      </c>
    </row>
    <row r="38" spans="2:8" x14ac:dyDescent="0.35">
      <c r="B38" s="9" t="s">
        <v>18</v>
      </c>
      <c r="C38" s="11">
        <v>232625</v>
      </c>
      <c r="D38" s="11">
        <v>3</v>
      </c>
      <c r="E38" s="11">
        <v>0</v>
      </c>
      <c r="F38" s="11">
        <v>232623</v>
      </c>
      <c r="G38" s="18">
        <v>13366</v>
      </c>
      <c r="H38" s="19">
        <f t="shared" si="1"/>
        <v>478617</v>
      </c>
    </row>
    <row r="39" spans="2:8" x14ac:dyDescent="0.35">
      <c r="B39" s="9" t="s">
        <v>19</v>
      </c>
      <c r="C39" s="11">
        <v>72868</v>
      </c>
      <c r="D39" s="11">
        <v>0</v>
      </c>
      <c r="E39" s="11">
        <v>0</v>
      </c>
      <c r="F39" s="11">
        <v>72868</v>
      </c>
      <c r="G39" s="11">
        <v>12773</v>
      </c>
      <c r="H39" s="19">
        <f t="shared" si="1"/>
        <v>158509</v>
      </c>
    </row>
    <row r="40" spans="2:8" x14ac:dyDescent="0.35">
      <c r="B40" s="9" t="s">
        <v>20</v>
      </c>
      <c r="C40" s="11">
        <v>872577</v>
      </c>
      <c r="D40" s="11">
        <v>0</v>
      </c>
      <c r="E40" s="11">
        <v>0</v>
      </c>
      <c r="F40" s="11">
        <v>872577</v>
      </c>
      <c r="G40" s="11">
        <v>48015</v>
      </c>
      <c r="H40" s="19">
        <f t="shared" si="1"/>
        <v>1793169</v>
      </c>
    </row>
    <row r="41" spans="2:8" ht="13.15" thickBot="1" x14ac:dyDescent="0.4">
      <c r="B41" s="9" t="s">
        <v>5</v>
      </c>
      <c r="C41" s="11">
        <v>639286</v>
      </c>
      <c r="D41" s="11">
        <v>0</v>
      </c>
      <c r="E41" s="11">
        <v>0</v>
      </c>
      <c r="F41" s="11">
        <v>639286</v>
      </c>
      <c r="G41" s="18">
        <v>0</v>
      </c>
      <c r="H41" s="19">
        <f>SUM(C41:G41)</f>
        <v>1278572</v>
      </c>
    </row>
    <row r="42" spans="2:8" ht="13.15" thickBot="1" x14ac:dyDescent="0.4">
      <c r="B42" s="16" t="s">
        <v>31</v>
      </c>
      <c r="C42" s="20">
        <f t="shared" ref="C42:H42" si="2">SUM(C27:C41)</f>
        <v>11371257</v>
      </c>
      <c r="D42" s="20">
        <f t="shared" si="2"/>
        <v>47910</v>
      </c>
      <c r="E42" s="20">
        <f t="shared" si="2"/>
        <v>15921</v>
      </c>
      <c r="F42" s="20">
        <f t="shared" si="2"/>
        <v>11319005</v>
      </c>
      <c r="G42" s="20">
        <f t="shared" si="2"/>
        <v>497407</v>
      </c>
      <c r="H42" s="37">
        <f t="shared" si="2"/>
        <v>23251500</v>
      </c>
    </row>
    <row r="68" spans="2:7" ht="13.15" thickBot="1" x14ac:dyDescent="0.4"/>
    <row r="69" spans="2:7" ht="15.4" thickBot="1" x14ac:dyDescent="0.45">
      <c r="B69" s="283" t="s">
        <v>33</v>
      </c>
      <c r="C69" s="284"/>
      <c r="D69" s="284"/>
      <c r="E69" s="284"/>
      <c r="F69" s="284"/>
      <c r="G69" s="287"/>
    </row>
    <row r="70" spans="2:7" x14ac:dyDescent="0.35">
      <c r="B70" s="288" t="s">
        <v>70</v>
      </c>
      <c r="C70" s="288"/>
      <c r="D70" s="288"/>
      <c r="E70" s="288"/>
      <c r="F70" s="288"/>
      <c r="G70" s="288"/>
    </row>
    <row r="71" spans="2:7" ht="13.15" thickBot="1" x14ac:dyDescent="0.4"/>
    <row r="72" spans="2:7" ht="13.15" thickBot="1" x14ac:dyDescent="0.4">
      <c r="B72" s="275"/>
      <c r="C72" s="277" t="s">
        <v>21</v>
      </c>
      <c r="D72" s="278"/>
      <c r="E72" s="278"/>
      <c r="F72" s="279"/>
      <c r="G72" s="280" t="s">
        <v>21</v>
      </c>
    </row>
    <row r="73" spans="2:7" ht="13.15" thickBot="1" x14ac:dyDescent="0.4">
      <c r="B73" s="276"/>
      <c r="C73" s="277">
        <v>2010</v>
      </c>
      <c r="D73" s="278"/>
      <c r="E73" s="278"/>
      <c r="F73" s="279"/>
      <c r="G73" s="281"/>
    </row>
    <row r="74" spans="2:7" ht="13.15" thickBot="1" x14ac:dyDescent="0.4">
      <c r="B74" s="38" t="s">
        <v>22</v>
      </c>
      <c r="C74" s="39" t="s">
        <v>0</v>
      </c>
      <c r="D74" s="40" t="s">
        <v>3</v>
      </c>
      <c r="E74" s="39" t="s">
        <v>2</v>
      </c>
      <c r="F74" s="41" t="s">
        <v>1</v>
      </c>
      <c r="G74" s="282"/>
    </row>
    <row r="75" spans="2:7" x14ac:dyDescent="0.35">
      <c r="B75" s="26" t="s">
        <v>23</v>
      </c>
      <c r="C75" s="42">
        <v>2</v>
      </c>
      <c r="D75" s="43">
        <v>2</v>
      </c>
      <c r="E75" s="43">
        <v>1</v>
      </c>
      <c r="F75" s="44">
        <v>0</v>
      </c>
      <c r="G75" s="19">
        <f>SUM(C75:F75)</f>
        <v>5</v>
      </c>
    </row>
    <row r="76" spans="2:7" x14ac:dyDescent="0.35">
      <c r="B76" s="26" t="s">
        <v>38</v>
      </c>
      <c r="C76" s="45">
        <v>0</v>
      </c>
      <c r="D76" s="46">
        <v>1</v>
      </c>
      <c r="E76" s="46">
        <v>0</v>
      </c>
      <c r="F76" s="47">
        <v>1</v>
      </c>
      <c r="G76" s="19">
        <f t="shared" ref="G76:G91" si="3">SUM(C76:F76)</f>
        <v>2</v>
      </c>
    </row>
    <row r="77" spans="2:7" x14ac:dyDescent="0.35">
      <c r="B77" s="26" t="s">
        <v>41</v>
      </c>
      <c r="C77" s="45">
        <v>1</v>
      </c>
      <c r="D77" s="46">
        <v>2</v>
      </c>
      <c r="E77" s="46">
        <v>0</v>
      </c>
      <c r="F77" s="47">
        <v>1</v>
      </c>
      <c r="G77" s="19">
        <f t="shared" si="3"/>
        <v>4</v>
      </c>
    </row>
    <row r="78" spans="2:7" x14ac:dyDescent="0.35">
      <c r="B78" s="26" t="s">
        <v>42</v>
      </c>
      <c r="C78" s="45">
        <v>0</v>
      </c>
      <c r="D78" s="46">
        <v>1</v>
      </c>
      <c r="E78" s="46">
        <v>0</v>
      </c>
      <c r="F78" s="47">
        <v>0</v>
      </c>
      <c r="G78" s="19">
        <f t="shared" si="3"/>
        <v>1</v>
      </c>
    </row>
    <row r="79" spans="2:7" ht="20.25" x14ac:dyDescent="0.35">
      <c r="B79" s="26" t="s">
        <v>45</v>
      </c>
      <c r="C79" s="45">
        <v>2</v>
      </c>
      <c r="D79" s="46">
        <v>3</v>
      </c>
      <c r="E79" s="46">
        <v>0</v>
      </c>
      <c r="F79" s="47">
        <v>1</v>
      </c>
      <c r="G79" s="19">
        <f t="shared" si="3"/>
        <v>6</v>
      </c>
    </row>
    <row r="80" spans="2:7" ht="20.25" x14ac:dyDescent="0.35">
      <c r="B80" s="26" t="s">
        <v>49</v>
      </c>
      <c r="C80" s="45">
        <v>1</v>
      </c>
      <c r="D80" s="46">
        <v>1</v>
      </c>
      <c r="E80" s="46">
        <v>0</v>
      </c>
      <c r="F80" s="47">
        <v>0</v>
      </c>
      <c r="G80" s="19">
        <f t="shared" si="3"/>
        <v>2</v>
      </c>
    </row>
    <row r="81" spans="2:7" ht="20.25" x14ac:dyDescent="0.35">
      <c r="B81" s="26" t="s">
        <v>51</v>
      </c>
      <c r="C81" s="45">
        <v>1</v>
      </c>
      <c r="D81" s="46">
        <v>1</v>
      </c>
      <c r="E81" s="46">
        <v>0</v>
      </c>
      <c r="F81" s="47">
        <v>0</v>
      </c>
      <c r="G81" s="19">
        <f t="shared" si="3"/>
        <v>2</v>
      </c>
    </row>
    <row r="82" spans="2:7" x14ac:dyDescent="0.35">
      <c r="B82" s="26" t="s">
        <v>24</v>
      </c>
      <c r="C82" s="45">
        <v>1</v>
      </c>
      <c r="D82" s="46">
        <v>0</v>
      </c>
      <c r="E82" s="46">
        <v>0</v>
      </c>
      <c r="F82" s="47">
        <v>0</v>
      </c>
      <c r="G82" s="19">
        <f t="shared" si="3"/>
        <v>1</v>
      </c>
    </row>
    <row r="83" spans="2:7" x14ac:dyDescent="0.35">
      <c r="B83" s="26" t="s">
        <v>25</v>
      </c>
      <c r="C83" s="45">
        <v>1</v>
      </c>
      <c r="D83" s="46">
        <v>2</v>
      </c>
      <c r="E83" s="46">
        <v>1</v>
      </c>
      <c r="F83" s="47">
        <v>0</v>
      </c>
      <c r="G83" s="19">
        <f t="shared" si="3"/>
        <v>4</v>
      </c>
    </row>
    <row r="84" spans="2:7" ht="33" customHeight="1" x14ac:dyDescent="0.35">
      <c r="B84" s="26" t="s">
        <v>26</v>
      </c>
      <c r="C84" s="45">
        <v>0</v>
      </c>
      <c r="D84" s="46">
        <v>1</v>
      </c>
      <c r="E84" s="46">
        <v>0</v>
      </c>
      <c r="F84" s="47">
        <v>1</v>
      </c>
      <c r="G84" s="19">
        <f t="shared" si="3"/>
        <v>2</v>
      </c>
    </row>
    <row r="85" spans="2:7" x14ac:dyDescent="0.35">
      <c r="B85" s="26" t="s">
        <v>54</v>
      </c>
      <c r="C85" s="45">
        <v>0</v>
      </c>
      <c r="D85" s="46">
        <v>0</v>
      </c>
      <c r="E85" s="46">
        <v>0</v>
      </c>
      <c r="F85" s="47">
        <v>1</v>
      </c>
      <c r="G85" s="19">
        <f t="shared" si="3"/>
        <v>1</v>
      </c>
    </row>
    <row r="86" spans="2:7" x14ac:dyDescent="0.35">
      <c r="B86" s="26" t="s">
        <v>28</v>
      </c>
      <c r="C86" s="45">
        <v>5</v>
      </c>
      <c r="D86" s="46">
        <v>0</v>
      </c>
      <c r="E86" s="46">
        <v>1</v>
      </c>
      <c r="F86" s="47">
        <v>0</v>
      </c>
      <c r="G86" s="19">
        <f>E86+F86</f>
        <v>1</v>
      </c>
    </row>
    <row r="87" spans="2:7" x14ac:dyDescent="0.35">
      <c r="B87" s="26" t="s">
        <v>56</v>
      </c>
      <c r="C87" s="45">
        <v>4</v>
      </c>
      <c r="D87" s="46">
        <v>2</v>
      </c>
      <c r="E87" s="46">
        <v>3</v>
      </c>
      <c r="F87" s="47">
        <v>8</v>
      </c>
      <c r="G87" s="19">
        <f t="shared" si="3"/>
        <v>17</v>
      </c>
    </row>
    <row r="88" spans="2:7" ht="20.25" x14ac:dyDescent="0.35">
      <c r="B88" s="26" t="s">
        <v>57</v>
      </c>
      <c r="C88" s="45">
        <v>0</v>
      </c>
      <c r="D88" s="46">
        <v>0</v>
      </c>
      <c r="E88" s="46">
        <v>0</v>
      </c>
      <c r="F88" s="47">
        <v>1</v>
      </c>
      <c r="G88" s="19">
        <f t="shared" si="3"/>
        <v>1</v>
      </c>
    </row>
    <row r="89" spans="2:7" ht="20.25" x14ac:dyDescent="0.35">
      <c r="B89" s="26" t="s">
        <v>78</v>
      </c>
      <c r="C89" s="45">
        <v>0</v>
      </c>
      <c r="D89" s="46">
        <v>0</v>
      </c>
      <c r="E89" s="46">
        <v>0</v>
      </c>
      <c r="F89" s="47">
        <v>1</v>
      </c>
      <c r="G89" s="19">
        <f t="shared" si="3"/>
        <v>1</v>
      </c>
    </row>
    <row r="90" spans="2:7" x14ac:dyDescent="0.35">
      <c r="B90" s="26" t="s">
        <v>29</v>
      </c>
      <c r="C90" s="45">
        <v>13</v>
      </c>
      <c r="D90" s="46">
        <v>20</v>
      </c>
      <c r="E90" s="46">
        <v>7</v>
      </c>
      <c r="F90" s="47">
        <v>13</v>
      </c>
      <c r="G90" s="19">
        <f t="shared" si="3"/>
        <v>53</v>
      </c>
    </row>
    <row r="91" spans="2:7" ht="13.15" thickBot="1" x14ac:dyDescent="0.4">
      <c r="B91" s="26" t="s">
        <v>30</v>
      </c>
      <c r="C91" s="45">
        <v>5</v>
      </c>
      <c r="D91" s="46">
        <v>4</v>
      </c>
      <c r="E91" s="46">
        <v>6</v>
      </c>
      <c r="F91" s="47">
        <v>3</v>
      </c>
      <c r="G91" s="19">
        <f t="shared" si="3"/>
        <v>18</v>
      </c>
    </row>
    <row r="92" spans="2:7" ht="13.15" thickBot="1" x14ac:dyDescent="0.4">
      <c r="B92" s="16"/>
      <c r="C92" s="17">
        <f>SUM(C75:C91)</f>
        <v>36</v>
      </c>
      <c r="D92" s="17">
        <f>SUM(D75:D91)</f>
        <v>40</v>
      </c>
      <c r="E92" s="17">
        <f>SUM(E75:E91)</f>
        <v>19</v>
      </c>
      <c r="F92" s="17">
        <f>SUM(F75:F91)</f>
        <v>31</v>
      </c>
      <c r="G92" s="56">
        <f>SUM(G75:G91)</f>
        <v>121</v>
      </c>
    </row>
    <row r="93" spans="2:7" x14ac:dyDescent="0.35">
      <c r="B93" s="1"/>
      <c r="C93" s="1"/>
      <c r="D93" s="1"/>
      <c r="E93" s="1"/>
      <c r="F93" s="1"/>
      <c r="G93" s="1"/>
    </row>
    <row r="94" spans="2:7" x14ac:dyDescent="0.35">
      <c r="B94" s="1"/>
      <c r="C94" s="1"/>
      <c r="D94" s="1"/>
      <c r="E94" s="1"/>
      <c r="F94" s="1"/>
      <c r="G94" s="1"/>
    </row>
    <row r="95" spans="2:7" x14ac:dyDescent="0.35">
      <c r="B95" s="1"/>
      <c r="C95" s="1"/>
      <c r="D95" s="1"/>
      <c r="E95" s="1"/>
      <c r="F95" s="1"/>
      <c r="G95" s="1"/>
    </row>
    <row r="96" spans="2:7" x14ac:dyDescent="0.35">
      <c r="B96" s="1"/>
      <c r="C96" s="1"/>
      <c r="D96" s="1"/>
      <c r="E96" s="1"/>
      <c r="F96" s="1"/>
      <c r="G96" s="1"/>
    </row>
    <row r="97" spans="2:7" x14ac:dyDescent="0.35">
      <c r="B97" s="1"/>
      <c r="C97" s="1"/>
      <c r="D97" s="1"/>
      <c r="E97" s="1"/>
      <c r="F97" s="1"/>
      <c r="G97" s="1"/>
    </row>
    <row r="98" spans="2:7" x14ac:dyDescent="0.35">
      <c r="B98" s="1"/>
      <c r="C98" s="1"/>
      <c r="D98" s="1"/>
      <c r="E98" s="1"/>
      <c r="F98" s="1"/>
      <c r="G98" s="1"/>
    </row>
    <row r="99" spans="2:7" x14ac:dyDescent="0.35">
      <c r="B99" s="1"/>
      <c r="C99" s="1"/>
      <c r="D99" s="1"/>
      <c r="E99" s="1"/>
      <c r="F99" s="1"/>
      <c r="G99" s="1"/>
    </row>
    <row r="100" spans="2:7" x14ac:dyDescent="0.35">
      <c r="B100" s="1"/>
      <c r="C100" s="1"/>
      <c r="D100" s="1"/>
      <c r="E100" s="1"/>
      <c r="F100" s="1"/>
      <c r="G100" s="1"/>
    </row>
    <row r="101" spans="2:7" x14ac:dyDescent="0.35">
      <c r="B101" s="1"/>
      <c r="C101" s="1"/>
      <c r="D101" s="1"/>
      <c r="E101" s="1"/>
      <c r="F101" s="1"/>
      <c r="G101" s="1"/>
    </row>
    <row r="102" spans="2:7" x14ac:dyDescent="0.35">
      <c r="B102" s="1"/>
      <c r="C102" s="1"/>
      <c r="D102" s="1"/>
      <c r="E102" s="1"/>
      <c r="F102" s="1"/>
      <c r="G102" s="1"/>
    </row>
    <row r="103" spans="2:7" x14ac:dyDescent="0.35">
      <c r="B103" s="1"/>
      <c r="C103" s="1"/>
      <c r="D103" s="1"/>
      <c r="E103" s="1"/>
      <c r="F103" s="1"/>
      <c r="G103" s="1"/>
    </row>
    <row r="104" spans="2:7" x14ac:dyDescent="0.35">
      <c r="B104" s="1"/>
      <c r="C104" s="1"/>
      <c r="D104" s="1"/>
      <c r="E104" s="1"/>
      <c r="F104" s="1"/>
      <c r="G104" s="1"/>
    </row>
    <row r="105" spans="2:7" x14ac:dyDescent="0.35">
      <c r="B105" s="1"/>
      <c r="C105" s="1"/>
      <c r="D105" s="1"/>
      <c r="E105" s="1"/>
      <c r="F105" s="1"/>
      <c r="G105" s="1"/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0" spans="2:7" x14ac:dyDescent="0.35">
      <c r="B110" s="1"/>
      <c r="C110" s="1"/>
      <c r="D110" s="1"/>
      <c r="E110" s="1"/>
      <c r="F110" s="1"/>
      <c r="G110" s="1"/>
    </row>
    <row r="111" spans="2:7" x14ac:dyDescent="0.35">
      <c r="B111" s="1"/>
      <c r="C111" s="1"/>
      <c r="D111" s="1"/>
      <c r="E111" s="1"/>
      <c r="F111" s="1"/>
      <c r="G111" s="1"/>
    </row>
    <row r="112" spans="2:7" x14ac:dyDescent="0.35">
      <c r="B112" s="1"/>
      <c r="C112" s="1"/>
      <c r="D112" s="1"/>
      <c r="E112" s="1"/>
      <c r="F112" s="1"/>
      <c r="G112" s="1"/>
    </row>
    <row r="113" spans="2:7" x14ac:dyDescent="0.35">
      <c r="B113" s="1"/>
      <c r="C113" s="1"/>
      <c r="D113" s="1"/>
      <c r="E113" s="1"/>
      <c r="F113" s="1"/>
      <c r="G113" s="1"/>
    </row>
    <row r="114" spans="2:7" x14ac:dyDescent="0.35">
      <c r="B114" s="1"/>
      <c r="C114" s="1"/>
      <c r="D114" s="1"/>
      <c r="E114" s="1"/>
      <c r="F114" s="1"/>
      <c r="G114" s="1"/>
    </row>
    <row r="115" spans="2:7" x14ac:dyDescent="0.35">
      <c r="B115" s="1"/>
      <c r="C115" s="1"/>
      <c r="D115" s="1"/>
      <c r="E115" s="1"/>
      <c r="F115" s="1"/>
      <c r="G115" s="1"/>
    </row>
    <row r="116" spans="2:7" x14ac:dyDescent="0.35">
      <c r="B116" s="1"/>
      <c r="C116" s="1"/>
      <c r="D116" s="1"/>
      <c r="E116" s="1"/>
      <c r="F116" s="1"/>
      <c r="G116" s="1"/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  <row r="132" spans="2:7" x14ac:dyDescent="0.35">
      <c r="B132" s="1"/>
      <c r="C132" s="1"/>
      <c r="D132" s="1"/>
      <c r="E132" s="1"/>
      <c r="F132" s="1"/>
      <c r="G132" s="1"/>
    </row>
    <row r="133" spans="2:7" x14ac:dyDescent="0.35">
      <c r="B133" s="1"/>
      <c r="C133" s="1"/>
      <c r="D133" s="1"/>
      <c r="E133" s="1"/>
      <c r="F133" s="1"/>
      <c r="G133" s="1"/>
    </row>
    <row r="134" spans="2:7" x14ac:dyDescent="0.35">
      <c r="B134" s="1"/>
      <c r="C134" s="1"/>
      <c r="D134" s="1"/>
      <c r="E134" s="1"/>
      <c r="F134" s="1"/>
      <c r="G134" s="1"/>
    </row>
    <row r="135" spans="2:7" x14ac:dyDescent="0.35">
      <c r="B135" s="1"/>
      <c r="C135" s="1"/>
      <c r="D135" s="1"/>
      <c r="E135" s="1"/>
      <c r="F135" s="1"/>
      <c r="G135" s="1"/>
    </row>
    <row r="136" spans="2:7" x14ac:dyDescent="0.35">
      <c r="B136" s="1"/>
      <c r="C136" s="1"/>
      <c r="D136" s="1"/>
      <c r="E136" s="1"/>
      <c r="F136" s="1"/>
      <c r="G136" s="1"/>
    </row>
    <row r="137" spans="2:7" x14ac:dyDescent="0.35">
      <c r="B137" s="1"/>
      <c r="C137" s="1"/>
      <c r="D137" s="1"/>
      <c r="E137" s="1"/>
      <c r="F137" s="1"/>
      <c r="G137" s="1"/>
    </row>
    <row r="138" spans="2:7" x14ac:dyDescent="0.35">
      <c r="B138" s="1"/>
      <c r="C138" s="1"/>
      <c r="D138" s="1"/>
      <c r="E138" s="1"/>
      <c r="F138" s="1"/>
      <c r="G138" s="1"/>
    </row>
    <row r="139" spans="2:7" x14ac:dyDescent="0.35">
      <c r="B139" s="1"/>
      <c r="C139" s="1"/>
      <c r="D139" s="1"/>
      <c r="E139" s="1"/>
      <c r="F139" s="1"/>
      <c r="G139" s="1"/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4" spans="2:7" x14ac:dyDescent="0.35">
      <c r="B144" s="1"/>
      <c r="C144" s="1"/>
      <c r="D144" s="1"/>
      <c r="E144" s="1"/>
      <c r="F144" s="1"/>
      <c r="G144" s="1"/>
    </row>
    <row r="145" spans="2:7" x14ac:dyDescent="0.35">
      <c r="B145" s="1"/>
      <c r="C145" s="1"/>
      <c r="D145" s="1"/>
      <c r="E145" s="1"/>
      <c r="F145" s="1"/>
      <c r="G145" s="1"/>
    </row>
    <row r="146" spans="2:7" x14ac:dyDescent="0.35">
      <c r="B146" s="1"/>
      <c r="C146" s="1"/>
      <c r="D146" s="1"/>
      <c r="E146" s="1"/>
      <c r="F146" s="1"/>
      <c r="G146" s="1"/>
    </row>
    <row r="147" spans="2:7" x14ac:dyDescent="0.35">
      <c r="B147" s="1"/>
      <c r="C147" s="1"/>
      <c r="D147" s="1"/>
      <c r="E147" s="1"/>
      <c r="F147" s="1"/>
      <c r="G147" s="1"/>
    </row>
    <row r="148" spans="2:7" x14ac:dyDescent="0.35">
      <c r="B148" s="1"/>
      <c r="C148" s="1"/>
      <c r="D148" s="1"/>
      <c r="E148" s="1"/>
      <c r="F148" s="1"/>
      <c r="G148" s="1"/>
    </row>
    <row r="149" spans="2:7" x14ac:dyDescent="0.35">
      <c r="B149" s="1"/>
      <c r="C149" s="1"/>
      <c r="D149" s="1"/>
      <c r="E149" s="1"/>
      <c r="F149" s="1"/>
      <c r="G149" s="1"/>
    </row>
    <row r="150" spans="2:7" x14ac:dyDescent="0.35">
      <c r="B150" s="1"/>
      <c r="C150" s="1"/>
      <c r="D150" s="1"/>
      <c r="E150" s="1"/>
      <c r="F150" s="1"/>
      <c r="G150" s="1"/>
    </row>
    <row r="151" spans="2:7" x14ac:dyDescent="0.35">
      <c r="B151" s="1"/>
      <c r="C151" s="1"/>
      <c r="D151" s="1"/>
      <c r="E151" s="1"/>
      <c r="F151" s="1"/>
      <c r="G151" s="1"/>
    </row>
  </sheetData>
  <mergeCells count="8">
    <mergeCell ref="B2:G2"/>
    <mergeCell ref="B3:G3"/>
    <mergeCell ref="B69:G69"/>
    <mergeCell ref="B70:G70"/>
    <mergeCell ref="B72:B73"/>
    <mergeCell ref="C72:F72"/>
    <mergeCell ref="G72:G74"/>
    <mergeCell ref="C73:F73"/>
  </mergeCells>
  <phoneticPr fontId="2" type="noConversion"/>
  <pageMargins left="0.75" right="0.75" top="1" bottom="1" header="0" footer="0"/>
  <pageSetup paperSize="9" scale="5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1"/>
  <sheetViews>
    <sheetView showGridLines="0" zoomScale="85" zoomScaleNormal="85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6" width="19" customWidth="1"/>
    <col min="7" max="9" width="19.265625" customWidth="1"/>
    <col min="11" max="11" width="4.265625" customWidth="1"/>
  </cols>
  <sheetData>
    <row r="1" spans="1:8" ht="13.15" thickBot="1" x14ac:dyDescent="0.4"/>
    <row r="2" spans="1:8" ht="15.4" thickBot="1" x14ac:dyDescent="0.45">
      <c r="A2" s="2"/>
      <c r="B2" s="283" t="s">
        <v>94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11</v>
      </c>
      <c r="C6" s="10">
        <v>299</v>
      </c>
      <c r="D6" s="11">
        <v>0</v>
      </c>
      <c r="E6" s="11">
        <v>0</v>
      </c>
      <c r="F6" s="12">
        <v>0</v>
      </c>
      <c r="G6" s="13">
        <f>SUM(C6:F6)</f>
        <v>299</v>
      </c>
    </row>
    <row r="7" spans="1:8" x14ac:dyDescent="0.35">
      <c r="B7" s="9" t="s">
        <v>12</v>
      </c>
      <c r="C7" s="10">
        <v>36612</v>
      </c>
      <c r="D7" s="11">
        <v>12561</v>
      </c>
      <c r="E7" s="11">
        <v>6534</v>
      </c>
      <c r="F7" s="12">
        <v>0</v>
      </c>
      <c r="G7" s="13">
        <f t="shared" ref="G7:G19" si="0">SUM(C7:F7)</f>
        <v>55707</v>
      </c>
    </row>
    <row r="8" spans="1:8" x14ac:dyDescent="0.35">
      <c r="B8" s="9" t="s">
        <v>13</v>
      </c>
      <c r="C8" s="10">
        <v>618</v>
      </c>
      <c r="D8" s="11">
        <v>529</v>
      </c>
      <c r="E8" s="11">
        <v>1027</v>
      </c>
      <c r="F8" s="12">
        <v>903</v>
      </c>
      <c r="G8" s="13">
        <f t="shared" si="0"/>
        <v>3077</v>
      </c>
    </row>
    <row r="9" spans="1:8" x14ac:dyDescent="0.35">
      <c r="B9" s="9" t="s">
        <v>14</v>
      </c>
      <c r="C9" s="10">
        <v>128452</v>
      </c>
      <c r="D9" s="11">
        <v>18963</v>
      </c>
      <c r="E9" s="11">
        <v>26197</v>
      </c>
      <c r="F9" s="12">
        <v>25047</v>
      </c>
      <c r="G9" s="13">
        <f t="shared" si="0"/>
        <v>198659</v>
      </c>
    </row>
    <row r="10" spans="1:8" x14ac:dyDescent="0.35">
      <c r="B10" s="9" t="s">
        <v>8</v>
      </c>
      <c r="C10" s="10">
        <v>363955</v>
      </c>
      <c r="D10" s="11">
        <v>244145</v>
      </c>
      <c r="E10" s="11">
        <v>288943</v>
      </c>
      <c r="F10" s="12">
        <v>131987</v>
      </c>
      <c r="G10" s="13">
        <f t="shared" si="0"/>
        <v>1029030</v>
      </c>
    </row>
    <row r="11" spans="1:8" x14ac:dyDescent="0.35">
      <c r="B11" s="9" t="s">
        <v>7</v>
      </c>
      <c r="C11" s="10">
        <v>396757</v>
      </c>
      <c r="D11" s="11">
        <v>277545</v>
      </c>
      <c r="E11" s="11">
        <v>329138</v>
      </c>
      <c r="F11" s="12">
        <v>270179</v>
      </c>
      <c r="G11" s="13">
        <f t="shared" si="0"/>
        <v>1273619</v>
      </c>
    </row>
    <row r="12" spans="1:8" x14ac:dyDescent="0.35">
      <c r="B12" s="9" t="s">
        <v>6</v>
      </c>
      <c r="C12" s="10">
        <v>547973</v>
      </c>
      <c r="D12" s="11">
        <v>338281</v>
      </c>
      <c r="E12" s="11">
        <v>521707</v>
      </c>
      <c r="F12" s="12">
        <v>481194</v>
      </c>
      <c r="G12" s="13">
        <f t="shared" si="0"/>
        <v>1889155</v>
      </c>
    </row>
    <row r="13" spans="1:8" x14ac:dyDescent="0.35">
      <c r="B13" s="9" t="s">
        <v>15</v>
      </c>
      <c r="C13" s="10">
        <v>6112</v>
      </c>
      <c r="D13" s="11">
        <v>1782</v>
      </c>
      <c r="E13" s="11">
        <v>0</v>
      </c>
      <c r="F13" s="12">
        <v>0</v>
      </c>
      <c r="G13" s="13">
        <f t="shared" si="0"/>
        <v>7894</v>
      </c>
    </row>
    <row r="14" spans="1:8" x14ac:dyDescent="0.35">
      <c r="B14" s="9" t="s">
        <v>16</v>
      </c>
      <c r="C14" s="10">
        <v>133407</v>
      </c>
      <c r="D14" s="11">
        <v>65443</v>
      </c>
      <c r="E14" s="11">
        <v>68314</v>
      </c>
      <c r="F14" s="12">
        <v>42942</v>
      </c>
      <c r="G14" s="13">
        <f t="shared" si="0"/>
        <v>310106</v>
      </c>
    </row>
    <row r="15" spans="1:8" x14ac:dyDescent="0.35">
      <c r="B15" s="9" t="s">
        <v>17</v>
      </c>
      <c r="C15" s="10">
        <v>57394</v>
      </c>
      <c r="D15" s="11">
        <v>41011</v>
      </c>
      <c r="E15" s="11">
        <v>38991</v>
      </c>
      <c r="F15" s="12">
        <v>4306</v>
      </c>
      <c r="G15" s="13">
        <f t="shared" si="0"/>
        <v>141702</v>
      </c>
    </row>
    <row r="16" spans="1:8" x14ac:dyDescent="0.35">
      <c r="B16" s="9" t="s">
        <v>9</v>
      </c>
      <c r="C16" s="10">
        <v>41877</v>
      </c>
      <c r="D16" s="11">
        <v>487</v>
      </c>
      <c r="E16" s="11">
        <v>0</v>
      </c>
      <c r="F16" s="12">
        <v>0</v>
      </c>
      <c r="G16" s="13">
        <f t="shared" si="0"/>
        <v>42364</v>
      </c>
    </row>
    <row r="17" spans="2:10" x14ac:dyDescent="0.35">
      <c r="B17" s="9" t="s">
        <v>18</v>
      </c>
      <c r="C17" s="10">
        <v>52089</v>
      </c>
      <c r="D17" s="11">
        <v>31647</v>
      </c>
      <c r="E17" s="11">
        <v>35922</v>
      </c>
      <c r="F17" s="12">
        <v>16300</v>
      </c>
      <c r="G17" s="13">
        <f t="shared" si="0"/>
        <v>135958</v>
      </c>
    </row>
    <row r="18" spans="2:10" x14ac:dyDescent="0.35">
      <c r="B18" s="9" t="s">
        <v>19</v>
      </c>
      <c r="C18" s="10">
        <v>6325</v>
      </c>
      <c r="D18" s="11">
        <v>0</v>
      </c>
      <c r="E18" s="11">
        <v>0</v>
      </c>
      <c r="F18" s="12">
        <v>0</v>
      </c>
      <c r="G18" s="13">
        <f t="shared" si="0"/>
        <v>6325</v>
      </c>
    </row>
    <row r="19" spans="2:10" x14ac:dyDescent="0.35">
      <c r="B19" s="9" t="s">
        <v>20</v>
      </c>
      <c r="C19" s="10">
        <v>159894</v>
      </c>
      <c r="D19" s="11">
        <v>20590</v>
      </c>
      <c r="E19" s="11">
        <v>17429</v>
      </c>
      <c r="F19" s="12">
        <v>3127</v>
      </c>
      <c r="G19" s="13">
        <f t="shared" si="0"/>
        <v>201040</v>
      </c>
    </row>
    <row r="20" spans="2:10" ht="13.15" thickBot="1" x14ac:dyDescent="0.4">
      <c r="B20" s="9" t="s">
        <v>5</v>
      </c>
      <c r="C20" s="10">
        <v>112648</v>
      </c>
      <c r="D20" s="11">
        <v>76051</v>
      </c>
      <c r="E20" s="11">
        <v>103010</v>
      </c>
      <c r="F20" s="12">
        <v>98931</v>
      </c>
      <c r="G20" s="13">
        <f>SUM(C20:F20)</f>
        <v>390640</v>
      </c>
    </row>
    <row r="21" spans="2:10" ht="13.15" thickBot="1" x14ac:dyDescent="0.4">
      <c r="B21" s="16" t="s">
        <v>62</v>
      </c>
      <c r="C21" s="17">
        <f>SUM(C6:C20)</f>
        <v>2044412</v>
      </c>
      <c r="D21" s="17">
        <f>SUM(D6:D20)</f>
        <v>1129035</v>
      </c>
      <c r="E21" s="17">
        <f>SUM(E6:E20)</f>
        <v>1437212</v>
      </c>
      <c r="F21" s="17">
        <f>SUM(F6:F20)</f>
        <v>1074916</v>
      </c>
      <c r="G21" s="17">
        <f>SUM(G6:G20)</f>
        <v>5685575</v>
      </c>
    </row>
    <row r="23" spans="2:10" ht="13.15" thickBot="1" x14ac:dyDescent="0.4"/>
    <row r="24" spans="2:10" ht="20.65" thickBot="1" x14ac:dyDescent="0.4">
      <c r="B24" s="4" t="s">
        <v>63</v>
      </c>
      <c r="C24" s="6" t="s">
        <v>64</v>
      </c>
      <c r="D24" s="6" t="s">
        <v>65</v>
      </c>
      <c r="E24" s="6" t="s">
        <v>96</v>
      </c>
      <c r="F24" s="6" t="s">
        <v>66</v>
      </c>
      <c r="G24" s="6" t="s">
        <v>72</v>
      </c>
      <c r="H24" s="6" t="s">
        <v>73</v>
      </c>
      <c r="I24" s="6" t="s">
        <v>74</v>
      </c>
      <c r="J24" s="8" t="s">
        <v>4</v>
      </c>
    </row>
    <row r="25" spans="2:10" x14ac:dyDescent="0.35">
      <c r="B25" s="34" t="s">
        <v>11</v>
      </c>
      <c r="C25" s="11">
        <v>299</v>
      </c>
      <c r="D25" s="11">
        <v>0</v>
      </c>
      <c r="E25" s="11">
        <v>0</v>
      </c>
      <c r="F25" s="18">
        <v>0</v>
      </c>
      <c r="G25" s="18">
        <v>0</v>
      </c>
      <c r="H25" s="18">
        <v>299</v>
      </c>
      <c r="I25" s="18">
        <v>0</v>
      </c>
      <c r="J25" s="19">
        <f>SUM(C25:I25)</f>
        <v>598</v>
      </c>
    </row>
    <row r="26" spans="2:10" x14ac:dyDescent="0.35">
      <c r="B26" s="9" t="s">
        <v>12</v>
      </c>
      <c r="C26" s="11">
        <v>56311</v>
      </c>
      <c r="D26" s="11">
        <v>0</v>
      </c>
      <c r="E26" s="11">
        <v>0</v>
      </c>
      <c r="F26" s="11">
        <v>0</v>
      </c>
      <c r="G26" s="18">
        <v>0</v>
      </c>
      <c r="H26" s="11">
        <v>56311</v>
      </c>
      <c r="I26" s="18">
        <v>11568</v>
      </c>
      <c r="J26" s="19">
        <f t="shared" ref="J26:J39" si="1">SUM(C26:I26)</f>
        <v>124190</v>
      </c>
    </row>
    <row r="27" spans="2:10" x14ac:dyDescent="0.35">
      <c r="B27" s="9" t="s">
        <v>13</v>
      </c>
      <c r="C27" s="11">
        <v>3084</v>
      </c>
      <c r="D27" s="11">
        <v>0</v>
      </c>
      <c r="E27" s="11">
        <v>0</v>
      </c>
      <c r="F27" s="11">
        <v>0</v>
      </c>
      <c r="G27" s="11">
        <v>0</v>
      </c>
      <c r="H27" s="11">
        <v>3084</v>
      </c>
      <c r="I27" s="11">
        <v>118985</v>
      </c>
      <c r="J27" s="19">
        <f t="shared" si="1"/>
        <v>125153</v>
      </c>
    </row>
    <row r="28" spans="2:10" x14ac:dyDescent="0.35">
      <c r="B28" s="9" t="s">
        <v>14</v>
      </c>
      <c r="C28" s="11">
        <v>199509</v>
      </c>
      <c r="D28" s="11">
        <v>0</v>
      </c>
      <c r="E28" s="11">
        <v>0</v>
      </c>
      <c r="F28" s="11">
        <v>1</v>
      </c>
      <c r="G28" s="11">
        <v>0</v>
      </c>
      <c r="H28" s="11">
        <v>199508</v>
      </c>
      <c r="I28" s="11">
        <v>8111</v>
      </c>
      <c r="J28" s="19">
        <f t="shared" si="1"/>
        <v>407129</v>
      </c>
    </row>
    <row r="29" spans="2:10" x14ac:dyDescent="0.35">
      <c r="B29" s="9" t="s">
        <v>8</v>
      </c>
      <c r="C29" s="11">
        <v>1034953</v>
      </c>
      <c r="D29" s="11">
        <v>0</v>
      </c>
      <c r="E29" s="11">
        <v>0</v>
      </c>
      <c r="F29" s="11">
        <v>0</v>
      </c>
      <c r="G29" s="11">
        <v>0</v>
      </c>
      <c r="H29" s="11">
        <v>1034953</v>
      </c>
      <c r="I29" s="11">
        <v>0</v>
      </c>
      <c r="J29" s="19">
        <f t="shared" si="1"/>
        <v>2069906</v>
      </c>
    </row>
    <row r="30" spans="2:10" x14ac:dyDescent="0.35">
      <c r="B30" s="9" t="s">
        <v>7</v>
      </c>
      <c r="C30" s="11">
        <v>1294532</v>
      </c>
      <c r="D30" s="11">
        <v>22</v>
      </c>
      <c r="E30" s="11">
        <v>45</v>
      </c>
      <c r="F30" s="11">
        <v>2093</v>
      </c>
      <c r="G30" s="11">
        <v>358</v>
      </c>
      <c r="H30" s="11">
        <v>1280196</v>
      </c>
      <c r="I30" s="11">
        <v>53343</v>
      </c>
      <c r="J30" s="19">
        <f t="shared" si="1"/>
        <v>2630589</v>
      </c>
    </row>
    <row r="31" spans="2:10" x14ac:dyDescent="0.35">
      <c r="B31" s="9" t="s">
        <v>6</v>
      </c>
      <c r="C31" s="11">
        <v>1893856</v>
      </c>
      <c r="D31" s="11">
        <v>0</v>
      </c>
      <c r="E31" s="11">
        <v>0</v>
      </c>
      <c r="F31" s="11">
        <v>0</v>
      </c>
      <c r="G31" s="11">
        <v>0</v>
      </c>
      <c r="H31" s="11">
        <v>1893856</v>
      </c>
      <c r="I31" s="11">
        <v>0</v>
      </c>
      <c r="J31" s="19">
        <f t="shared" si="1"/>
        <v>3787712</v>
      </c>
    </row>
    <row r="32" spans="2:10" x14ac:dyDescent="0.35">
      <c r="B32" s="9" t="s">
        <v>15</v>
      </c>
      <c r="C32" s="11">
        <v>7953</v>
      </c>
      <c r="D32" s="11">
        <v>0</v>
      </c>
      <c r="E32" s="11">
        <v>0</v>
      </c>
      <c r="F32" s="11">
        <v>0</v>
      </c>
      <c r="G32" s="18">
        <v>0</v>
      </c>
      <c r="H32" s="11">
        <v>7953</v>
      </c>
      <c r="I32" s="18">
        <v>26</v>
      </c>
      <c r="J32" s="19">
        <f t="shared" si="1"/>
        <v>15932</v>
      </c>
    </row>
    <row r="33" spans="2:10" x14ac:dyDescent="0.35">
      <c r="B33" s="9" t="s">
        <v>16</v>
      </c>
      <c r="C33" s="18">
        <v>313444</v>
      </c>
      <c r="D33" s="18">
        <v>0</v>
      </c>
      <c r="E33" s="18">
        <v>0</v>
      </c>
      <c r="F33" s="18">
        <v>1754</v>
      </c>
      <c r="G33" s="18">
        <v>0</v>
      </c>
      <c r="H33" s="18">
        <v>310949</v>
      </c>
      <c r="I33" s="18">
        <v>13093</v>
      </c>
      <c r="J33" s="19">
        <f t="shared" si="1"/>
        <v>639240</v>
      </c>
    </row>
    <row r="34" spans="2:10" x14ac:dyDescent="0.35">
      <c r="B34" s="9" t="s">
        <v>17</v>
      </c>
      <c r="C34" s="11">
        <v>142051</v>
      </c>
      <c r="D34" s="11">
        <v>0</v>
      </c>
      <c r="E34" s="11">
        <v>0</v>
      </c>
      <c r="F34" s="11">
        <v>0</v>
      </c>
      <c r="G34" s="11">
        <v>0</v>
      </c>
      <c r="H34" s="11">
        <v>142051</v>
      </c>
      <c r="I34" s="11">
        <v>3</v>
      </c>
      <c r="J34" s="19">
        <f t="shared" si="1"/>
        <v>284105</v>
      </c>
    </row>
    <row r="35" spans="2:10" x14ac:dyDescent="0.35">
      <c r="B35" s="9" t="s">
        <v>9</v>
      </c>
      <c r="C35" s="11">
        <v>42916</v>
      </c>
      <c r="D35" s="11">
        <v>0</v>
      </c>
      <c r="E35" s="11">
        <v>0</v>
      </c>
      <c r="F35" s="11">
        <v>0</v>
      </c>
      <c r="G35" s="18">
        <v>0</v>
      </c>
      <c r="H35" s="11">
        <v>42916</v>
      </c>
      <c r="I35" s="18">
        <v>1399</v>
      </c>
      <c r="J35" s="19">
        <f t="shared" si="1"/>
        <v>87231</v>
      </c>
    </row>
    <row r="36" spans="2:10" x14ac:dyDescent="0.35">
      <c r="B36" s="9" t="s">
        <v>18</v>
      </c>
      <c r="C36" s="11">
        <v>136580</v>
      </c>
      <c r="D36" s="11">
        <v>0</v>
      </c>
      <c r="E36" s="11">
        <v>0</v>
      </c>
      <c r="F36" s="11">
        <v>0</v>
      </c>
      <c r="G36" s="18">
        <v>0</v>
      </c>
      <c r="H36" s="11">
        <v>136580</v>
      </c>
      <c r="I36" s="18">
        <v>5447</v>
      </c>
      <c r="J36" s="19">
        <f t="shared" si="1"/>
        <v>278607</v>
      </c>
    </row>
    <row r="37" spans="2:10" x14ac:dyDescent="0.35">
      <c r="B37" s="9" t="s">
        <v>19</v>
      </c>
      <c r="C37" s="11">
        <v>6331</v>
      </c>
      <c r="D37" s="11">
        <v>0</v>
      </c>
      <c r="E37" s="11">
        <v>0</v>
      </c>
      <c r="F37" s="11">
        <v>0</v>
      </c>
      <c r="G37" s="11">
        <v>0</v>
      </c>
      <c r="H37" s="11">
        <v>6331</v>
      </c>
      <c r="I37" s="11">
        <v>1666</v>
      </c>
      <c r="J37" s="19">
        <f t="shared" si="1"/>
        <v>14328</v>
      </c>
    </row>
    <row r="38" spans="2:10" x14ac:dyDescent="0.35">
      <c r="B38" s="9" t="s">
        <v>20</v>
      </c>
      <c r="C38" s="11">
        <v>202029</v>
      </c>
      <c r="D38" s="11">
        <v>0</v>
      </c>
      <c r="E38" s="11">
        <v>0</v>
      </c>
      <c r="F38" s="11">
        <v>0</v>
      </c>
      <c r="G38" s="11">
        <v>0</v>
      </c>
      <c r="H38" s="11">
        <v>202029</v>
      </c>
      <c r="I38" s="11">
        <v>27881</v>
      </c>
      <c r="J38" s="19">
        <f t="shared" si="1"/>
        <v>431939</v>
      </c>
    </row>
    <row r="39" spans="2:10" ht="13.15" thickBot="1" x14ac:dyDescent="0.4">
      <c r="B39" s="9" t="s">
        <v>5</v>
      </c>
      <c r="C39" s="11">
        <v>415187</v>
      </c>
      <c r="D39" s="11">
        <v>0</v>
      </c>
      <c r="E39" s="11">
        <v>0</v>
      </c>
      <c r="F39" s="11">
        <v>0</v>
      </c>
      <c r="G39" s="18">
        <v>0</v>
      </c>
      <c r="H39" s="11">
        <v>415187</v>
      </c>
      <c r="I39" s="18">
        <v>0</v>
      </c>
      <c r="J39" s="19">
        <f t="shared" si="1"/>
        <v>830374</v>
      </c>
    </row>
    <row r="40" spans="2:10" ht="13.15" thickBot="1" x14ac:dyDescent="0.4">
      <c r="B40" s="16" t="s">
        <v>31</v>
      </c>
      <c r="C40" s="20">
        <f>SUM(C25:C39)</f>
        <v>5749035</v>
      </c>
      <c r="D40" s="20">
        <f t="shared" ref="D40:I40" si="2">SUM(D25:D39)</f>
        <v>22</v>
      </c>
      <c r="E40" s="20">
        <f t="shared" si="2"/>
        <v>45</v>
      </c>
      <c r="F40" s="20">
        <f t="shared" si="2"/>
        <v>3848</v>
      </c>
      <c r="G40" s="20">
        <f t="shared" si="2"/>
        <v>358</v>
      </c>
      <c r="H40" s="20">
        <f t="shared" si="2"/>
        <v>5732203</v>
      </c>
      <c r="I40" s="20">
        <f t="shared" si="2"/>
        <v>241522</v>
      </c>
      <c r="J40" s="37">
        <v>65763045</v>
      </c>
    </row>
    <row r="64" ht="13.15" thickBot="1" x14ac:dyDescent="0.4"/>
    <row r="65" spans="2:7" ht="15.4" thickBot="1" x14ac:dyDescent="0.45">
      <c r="B65" s="283" t="s">
        <v>34</v>
      </c>
      <c r="C65" s="284"/>
      <c r="D65" s="284"/>
      <c r="E65" s="284"/>
      <c r="F65" s="284"/>
      <c r="G65" s="287"/>
    </row>
    <row r="66" spans="2:7" x14ac:dyDescent="0.35">
      <c r="B66" s="288" t="s">
        <v>70</v>
      </c>
      <c r="C66" s="288"/>
      <c r="D66" s="288"/>
      <c r="E66" s="288"/>
      <c r="F66" s="288"/>
      <c r="G66" s="288"/>
    </row>
    <row r="67" spans="2:7" ht="13.15" thickBot="1" x14ac:dyDescent="0.4"/>
    <row r="68" spans="2:7" ht="13.15" thickBot="1" x14ac:dyDescent="0.4">
      <c r="B68" s="275"/>
      <c r="C68" s="277" t="s">
        <v>21</v>
      </c>
      <c r="D68" s="278"/>
      <c r="E68" s="278"/>
      <c r="F68" s="279"/>
      <c r="G68" s="280" t="s">
        <v>21</v>
      </c>
    </row>
    <row r="69" spans="2:7" ht="13.15" thickBot="1" x14ac:dyDescent="0.4">
      <c r="B69" s="276"/>
      <c r="C69" s="277">
        <v>2009</v>
      </c>
      <c r="D69" s="278"/>
      <c r="E69" s="278"/>
      <c r="F69" s="279"/>
      <c r="G69" s="281"/>
    </row>
    <row r="70" spans="2:7" ht="13.15" thickBot="1" x14ac:dyDescent="0.4">
      <c r="B70" s="38" t="s">
        <v>22</v>
      </c>
      <c r="C70" s="39" t="s">
        <v>0</v>
      </c>
      <c r="D70" s="40" t="s">
        <v>3</v>
      </c>
      <c r="E70" s="39" t="s">
        <v>2</v>
      </c>
      <c r="F70" s="41" t="s">
        <v>1</v>
      </c>
      <c r="G70" s="282"/>
    </row>
    <row r="71" spans="2:7" x14ac:dyDescent="0.35">
      <c r="B71" s="26" t="s">
        <v>23</v>
      </c>
      <c r="C71" s="42">
        <v>4</v>
      </c>
      <c r="D71" s="43">
        <v>4</v>
      </c>
      <c r="E71" s="43">
        <v>0</v>
      </c>
      <c r="F71" s="44">
        <v>1</v>
      </c>
      <c r="G71" s="19">
        <f>SUM(C71:F71)</f>
        <v>9</v>
      </c>
    </row>
    <row r="72" spans="2:7" ht="20.25" x14ac:dyDescent="0.35">
      <c r="B72" s="26" t="s">
        <v>45</v>
      </c>
      <c r="C72" s="45">
        <v>2</v>
      </c>
      <c r="D72" s="46">
        <v>1</v>
      </c>
      <c r="E72" s="46">
        <v>0</v>
      </c>
      <c r="F72" s="47">
        <v>1</v>
      </c>
      <c r="G72" s="19">
        <f t="shared" ref="G72:G81" si="3">SUM(C72:F72)</f>
        <v>4</v>
      </c>
    </row>
    <row r="73" spans="2:7" ht="20.25" x14ac:dyDescent="0.35">
      <c r="B73" s="26" t="s">
        <v>49</v>
      </c>
      <c r="C73" s="45">
        <v>2</v>
      </c>
      <c r="D73" s="46">
        <v>0</v>
      </c>
      <c r="E73" s="46">
        <v>0</v>
      </c>
      <c r="F73" s="47">
        <v>0</v>
      </c>
      <c r="G73" s="19">
        <f t="shared" si="3"/>
        <v>2</v>
      </c>
    </row>
    <row r="74" spans="2:7" ht="20.25" x14ac:dyDescent="0.35">
      <c r="B74" s="26" t="s">
        <v>51</v>
      </c>
      <c r="C74" s="45">
        <v>4</v>
      </c>
      <c r="D74" s="46">
        <v>0</v>
      </c>
      <c r="E74" s="46">
        <v>0</v>
      </c>
      <c r="F74" s="47">
        <v>0</v>
      </c>
      <c r="G74" s="19">
        <f t="shared" si="3"/>
        <v>4</v>
      </c>
    </row>
    <row r="75" spans="2:7" x14ac:dyDescent="0.35">
      <c r="B75" s="26" t="s">
        <v>25</v>
      </c>
      <c r="C75" s="45">
        <v>0</v>
      </c>
      <c r="D75" s="46">
        <v>1</v>
      </c>
      <c r="E75" s="46">
        <v>0</v>
      </c>
      <c r="F75" s="47">
        <v>0</v>
      </c>
      <c r="G75" s="19">
        <f t="shared" si="3"/>
        <v>1</v>
      </c>
    </row>
    <row r="76" spans="2:7" x14ac:dyDescent="0.35">
      <c r="B76" s="26" t="s">
        <v>27</v>
      </c>
      <c r="C76" s="45">
        <v>0</v>
      </c>
      <c r="D76" s="46">
        <v>1</v>
      </c>
      <c r="E76" s="46">
        <v>0</v>
      </c>
      <c r="F76" s="47">
        <v>0</v>
      </c>
      <c r="G76" s="19">
        <f t="shared" si="3"/>
        <v>1</v>
      </c>
    </row>
    <row r="77" spans="2:7" x14ac:dyDescent="0.35">
      <c r="B77" s="26" t="s">
        <v>54</v>
      </c>
      <c r="C77" s="45">
        <v>0</v>
      </c>
      <c r="D77" s="46">
        <v>1</v>
      </c>
      <c r="E77" s="46">
        <v>0</v>
      </c>
      <c r="F77" s="47">
        <v>1</v>
      </c>
      <c r="G77" s="19">
        <f t="shared" si="3"/>
        <v>2</v>
      </c>
    </row>
    <row r="78" spans="2:7" x14ac:dyDescent="0.35">
      <c r="B78" s="26" t="s">
        <v>28</v>
      </c>
      <c r="C78" s="45">
        <v>0</v>
      </c>
      <c r="D78" s="46">
        <v>1</v>
      </c>
      <c r="E78" s="46">
        <v>0</v>
      </c>
      <c r="F78" s="47">
        <v>0</v>
      </c>
      <c r="G78" s="19">
        <f t="shared" si="3"/>
        <v>1</v>
      </c>
    </row>
    <row r="79" spans="2:7" x14ac:dyDescent="0.35">
      <c r="B79" s="26" t="s">
        <v>56</v>
      </c>
      <c r="C79" s="45">
        <v>4</v>
      </c>
      <c r="D79" s="46">
        <v>0</v>
      </c>
      <c r="E79" s="46">
        <v>1</v>
      </c>
      <c r="F79" s="47">
        <v>0</v>
      </c>
      <c r="G79" s="19">
        <f t="shared" si="3"/>
        <v>5</v>
      </c>
    </row>
    <row r="80" spans="2:7" ht="33" customHeight="1" x14ac:dyDescent="0.35">
      <c r="B80" s="26" t="s">
        <v>29</v>
      </c>
      <c r="C80" s="45">
        <v>12</v>
      </c>
      <c r="D80" s="46">
        <v>4</v>
      </c>
      <c r="E80" s="46">
        <v>4</v>
      </c>
      <c r="F80" s="47">
        <v>5</v>
      </c>
      <c r="G80" s="19">
        <f t="shared" si="3"/>
        <v>25</v>
      </c>
    </row>
    <row r="81" spans="2:7" ht="13.15" thickBot="1" x14ac:dyDescent="0.4">
      <c r="B81" s="26" t="s">
        <v>30</v>
      </c>
      <c r="C81" s="45">
        <v>9</v>
      </c>
      <c r="D81" s="46">
        <v>10</v>
      </c>
      <c r="E81" s="46">
        <v>4</v>
      </c>
      <c r="F81" s="47">
        <v>5</v>
      </c>
      <c r="G81" s="19">
        <f t="shared" si="3"/>
        <v>28</v>
      </c>
    </row>
    <row r="82" spans="2:7" ht="13.15" thickBot="1" x14ac:dyDescent="0.4">
      <c r="B82" s="16"/>
      <c r="C82" s="17">
        <f>SUM(C71:C81)</f>
        <v>37</v>
      </c>
      <c r="D82" s="17">
        <f>SUM(D71:D81)</f>
        <v>23</v>
      </c>
      <c r="E82" s="17">
        <f>SUM(E71:E81)</f>
        <v>9</v>
      </c>
      <c r="F82" s="17">
        <f>SUM(F71:F81)</f>
        <v>13</v>
      </c>
      <c r="G82" s="56">
        <f>SUM(G71:G81)</f>
        <v>82</v>
      </c>
    </row>
    <row r="83" spans="2:7" x14ac:dyDescent="0.35">
      <c r="B83" s="1"/>
      <c r="C83" s="1"/>
      <c r="D83" s="1"/>
      <c r="E83" s="1"/>
      <c r="F83" s="1"/>
      <c r="G83" s="1"/>
    </row>
    <row r="84" spans="2:7" x14ac:dyDescent="0.35">
      <c r="B84" s="1"/>
      <c r="C84" s="1"/>
      <c r="D84" s="1"/>
      <c r="E84" s="1"/>
      <c r="F84" s="1"/>
      <c r="G84" s="1"/>
    </row>
    <row r="85" spans="2:7" x14ac:dyDescent="0.35">
      <c r="B85" s="1"/>
      <c r="C85" s="1"/>
      <c r="D85" s="1"/>
      <c r="E85" s="1"/>
      <c r="F85" s="1"/>
      <c r="G85" s="1"/>
    </row>
    <row r="86" spans="2:7" x14ac:dyDescent="0.35">
      <c r="B86" s="1"/>
      <c r="C86" s="1"/>
      <c r="D86" s="1"/>
      <c r="E86" s="1"/>
      <c r="F86" s="1"/>
      <c r="G86" s="1"/>
    </row>
    <row r="87" spans="2:7" x14ac:dyDescent="0.35">
      <c r="B87" s="1"/>
      <c r="C87" s="1"/>
      <c r="D87" s="1"/>
      <c r="E87" s="1"/>
      <c r="F87" s="1"/>
      <c r="G87" s="1"/>
    </row>
    <row r="88" spans="2:7" x14ac:dyDescent="0.35">
      <c r="B88" s="1"/>
      <c r="C88" s="1"/>
      <c r="D88" s="1"/>
      <c r="E88" s="1"/>
      <c r="F88" s="1"/>
      <c r="G88" s="1"/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3" spans="2:7" x14ac:dyDescent="0.35">
      <c r="B93" s="1"/>
      <c r="C93" s="1"/>
      <c r="D93" s="1"/>
      <c r="E93" s="1"/>
      <c r="F93" s="1"/>
      <c r="G93" s="1"/>
    </row>
    <row r="94" spans="2:7" x14ac:dyDescent="0.35">
      <c r="B94" s="1"/>
      <c r="C94" s="1"/>
      <c r="D94" s="1"/>
      <c r="E94" s="1"/>
      <c r="F94" s="1"/>
      <c r="G94" s="1"/>
    </row>
    <row r="95" spans="2:7" x14ac:dyDescent="0.35">
      <c r="B95" s="1"/>
      <c r="C95" s="1"/>
      <c r="D95" s="1"/>
      <c r="E95" s="1"/>
      <c r="F95" s="1"/>
      <c r="G95" s="1"/>
    </row>
    <row r="96" spans="2:7" x14ac:dyDescent="0.35">
      <c r="B96" s="1"/>
      <c r="C96" s="1"/>
      <c r="D96" s="1"/>
      <c r="E96" s="1"/>
      <c r="F96" s="1"/>
      <c r="G96" s="1"/>
    </row>
    <row r="97" spans="2:7" x14ac:dyDescent="0.35">
      <c r="B97" s="1"/>
      <c r="C97" s="1"/>
      <c r="D97" s="1"/>
      <c r="E97" s="1"/>
      <c r="F97" s="1"/>
      <c r="G97" s="1"/>
    </row>
    <row r="98" spans="2:7" x14ac:dyDescent="0.35">
      <c r="B98" s="1"/>
      <c r="C98" s="1"/>
      <c r="D98" s="1"/>
      <c r="E98" s="1"/>
      <c r="F98" s="1"/>
      <c r="G98" s="1"/>
    </row>
    <row r="99" spans="2:7" x14ac:dyDescent="0.35">
      <c r="B99" s="1"/>
      <c r="C99" s="1"/>
      <c r="D99" s="1"/>
      <c r="E99" s="1"/>
      <c r="F99" s="1"/>
      <c r="G99" s="1"/>
    </row>
    <row r="100" spans="2:7" x14ac:dyDescent="0.35">
      <c r="B100" s="1"/>
      <c r="C100" s="1"/>
      <c r="D100" s="1"/>
      <c r="E100" s="1"/>
      <c r="F100" s="1"/>
      <c r="G100" s="1"/>
    </row>
    <row r="101" spans="2:7" x14ac:dyDescent="0.35">
      <c r="B101" s="1"/>
      <c r="C101" s="1"/>
      <c r="D101" s="1"/>
      <c r="E101" s="1"/>
      <c r="F101" s="1"/>
      <c r="G101" s="1"/>
    </row>
    <row r="102" spans="2:7" x14ac:dyDescent="0.35">
      <c r="B102" s="1"/>
      <c r="C102" s="1"/>
      <c r="D102" s="1"/>
      <c r="E102" s="1"/>
      <c r="F102" s="1"/>
      <c r="G102" s="1"/>
    </row>
    <row r="103" spans="2:7" x14ac:dyDescent="0.35">
      <c r="B103" s="1"/>
      <c r="C103" s="1"/>
      <c r="D103" s="1"/>
      <c r="E103" s="1"/>
      <c r="F103" s="1"/>
      <c r="G103" s="1"/>
    </row>
    <row r="104" spans="2:7" x14ac:dyDescent="0.35">
      <c r="B104" s="1"/>
      <c r="C104" s="1"/>
      <c r="D104" s="1"/>
      <c r="E104" s="1"/>
      <c r="F104" s="1"/>
      <c r="G104" s="1"/>
    </row>
    <row r="105" spans="2:7" x14ac:dyDescent="0.35">
      <c r="B105" s="1"/>
      <c r="C105" s="1"/>
      <c r="D105" s="1"/>
      <c r="E105" s="1"/>
      <c r="F105" s="1"/>
      <c r="G105" s="1"/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0" spans="2:7" x14ac:dyDescent="0.35">
      <c r="B110" s="1"/>
      <c r="C110" s="1"/>
      <c r="D110" s="1"/>
      <c r="E110" s="1"/>
      <c r="F110" s="1"/>
      <c r="G110" s="1"/>
    </row>
    <row r="111" spans="2:7" x14ac:dyDescent="0.35">
      <c r="B111" s="1"/>
      <c r="C111" s="1"/>
      <c r="D111" s="1"/>
      <c r="E111" s="1"/>
      <c r="F111" s="1"/>
      <c r="G111" s="1"/>
    </row>
    <row r="112" spans="2:7" x14ac:dyDescent="0.35">
      <c r="B112" s="1"/>
      <c r="C112" s="1"/>
      <c r="D112" s="1"/>
      <c r="E112" s="1"/>
      <c r="F112" s="1"/>
      <c r="G112" s="1"/>
    </row>
    <row r="113" spans="2:7" x14ac:dyDescent="0.35">
      <c r="B113" s="1"/>
      <c r="C113" s="1"/>
      <c r="D113" s="1"/>
      <c r="E113" s="1"/>
      <c r="F113" s="1"/>
      <c r="G113" s="1"/>
    </row>
    <row r="114" spans="2:7" x14ac:dyDescent="0.35">
      <c r="B114" s="1"/>
      <c r="C114" s="1"/>
      <c r="D114" s="1"/>
      <c r="E114" s="1"/>
      <c r="F114" s="1"/>
      <c r="G114" s="1"/>
    </row>
    <row r="115" spans="2:7" x14ac:dyDescent="0.35">
      <c r="B115" s="1"/>
      <c r="C115" s="1"/>
      <c r="D115" s="1"/>
      <c r="E115" s="1"/>
      <c r="F115" s="1"/>
      <c r="G115" s="1"/>
    </row>
    <row r="116" spans="2:7" x14ac:dyDescent="0.35">
      <c r="B116" s="1"/>
      <c r="C116" s="1"/>
      <c r="D116" s="1"/>
      <c r="E116" s="1"/>
      <c r="F116" s="1"/>
      <c r="G116" s="1"/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  <row r="132" spans="2:7" x14ac:dyDescent="0.35">
      <c r="B132" s="1"/>
      <c r="C132" s="1"/>
      <c r="D132" s="1"/>
      <c r="E132" s="1"/>
      <c r="F132" s="1"/>
      <c r="G132" s="1"/>
    </row>
    <row r="133" spans="2:7" x14ac:dyDescent="0.35">
      <c r="B133" s="1"/>
      <c r="C133" s="1"/>
      <c r="D133" s="1"/>
      <c r="E133" s="1"/>
      <c r="F133" s="1"/>
      <c r="G133" s="1"/>
    </row>
    <row r="134" spans="2:7" x14ac:dyDescent="0.35">
      <c r="B134" s="1"/>
      <c r="C134" s="1"/>
      <c r="D134" s="1"/>
      <c r="E134" s="1"/>
      <c r="F134" s="1"/>
      <c r="G134" s="1"/>
    </row>
    <row r="135" spans="2:7" x14ac:dyDescent="0.35">
      <c r="B135" s="1"/>
      <c r="C135" s="1"/>
      <c r="D135" s="1"/>
      <c r="E135" s="1"/>
      <c r="F135" s="1"/>
      <c r="G135" s="1"/>
    </row>
    <row r="136" spans="2:7" x14ac:dyDescent="0.35">
      <c r="B136" s="1"/>
      <c r="C136" s="1"/>
      <c r="D136" s="1"/>
      <c r="E136" s="1"/>
      <c r="F136" s="1"/>
      <c r="G136" s="1"/>
    </row>
    <row r="137" spans="2:7" x14ac:dyDescent="0.35">
      <c r="B137" s="1"/>
      <c r="C137" s="1"/>
      <c r="D137" s="1"/>
      <c r="E137" s="1"/>
      <c r="F137" s="1"/>
      <c r="G137" s="1"/>
    </row>
    <row r="138" spans="2:7" x14ac:dyDescent="0.35">
      <c r="B138" s="1"/>
      <c r="C138" s="1"/>
      <c r="D138" s="1"/>
      <c r="E138" s="1"/>
      <c r="F138" s="1"/>
      <c r="G138" s="1"/>
    </row>
    <row r="139" spans="2:7" x14ac:dyDescent="0.35">
      <c r="B139" s="1"/>
      <c r="C139" s="1"/>
      <c r="D139" s="1"/>
      <c r="E139" s="1"/>
      <c r="F139" s="1"/>
      <c r="G139" s="1"/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</sheetData>
  <mergeCells count="8">
    <mergeCell ref="B2:G2"/>
    <mergeCell ref="B3:G3"/>
    <mergeCell ref="B65:G65"/>
    <mergeCell ref="B66:G66"/>
    <mergeCell ref="B68:B69"/>
    <mergeCell ref="C68:F68"/>
    <mergeCell ref="G68:G70"/>
    <mergeCell ref="C69:F69"/>
  </mergeCells>
  <phoneticPr fontId="2" type="noConversion"/>
  <pageMargins left="0.75" right="0.75" top="1" bottom="1" header="0" footer="0"/>
  <pageSetup paperSize="9" scale="4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1"/>
  <sheetViews>
    <sheetView showGridLines="0" zoomScale="85" zoomScaleNormal="85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4" customWidth="1"/>
  </cols>
  <sheetData>
    <row r="1" spans="1:8" ht="13.15" thickBot="1" x14ac:dyDescent="0.4"/>
    <row r="2" spans="1:8" ht="15.4" thickBot="1" x14ac:dyDescent="0.45">
      <c r="A2" s="2"/>
      <c r="B2" s="283" t="s">
        <v>92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13</v>
      </c>
      <c r="C6" s="10">
        <v>200</v>
      </c>
      <c r="D6" s="11">
        <v>0</v>
      </c>
      <c r="E6" s="11">
        <v>0</v>
      </c>
      <c r="F6" s="12">
        <v>0</v>
      </c>
      <c r="G6" s="55">
        <f>SUM(C6:F6)</f>
        <v>200</v>
      </c>
    </row>
    <row r="7" spans="1:8" x14ac:dyDescent="0.35">
      <c r="B7" s="9" t="s">
        <v>14</v>
      </c>
      <c r="C7" s="10">
        <v>22469</v>
      </c>
      <c r="D7" s="11">
        <v>5947</v>
      </c>
      <c r="E7" s="11">
        <v>52</v>
      </c>
      <c r="F7" s="12">
        <v>0</v>
      </c>
      <c r="G7" s="55">
        <f t="shared" ref="G7:G13" si="0">SUM(C7:F7)</f>
        <v>28468</v>
      </c>
    </row>
    <row r="8" spans="1:8" x14ac:dyDescent="0.35">
      <c r="B8" s="9" t="s">
        <v>8</v>
      </c>
      <c r="C8" s="10">
        <v>80303</v>
      </c>
      <c r="D8" s="11">
        <v>30822</v>
      </c>
      <c r="E8" s="11">
        <v>40716</v>
      </c>
      <c r="F8" s="12">
        <v>20285</v>
      </c>
      <c r="G8" s="55">
        <f t="shared" si="0"/>
        <v>172126</v>
      </c>
    </row>
    <row r="9" spans="1:8" x14ac:dyDescent="0.35">
      <c r="B9" s="9" t="s">
        <v>7</v>
      </c>
      <c r="C9" s="10">
        <v>183911</v>
      </c>
      <c r="D9" s="11">
        <v>74802</v>
      </c>
      <c r="E9" s="11">
        <v>78014</v>
      </c>
      <c r="F9" s="12">
        <v>29499</v>
      </c>
      <c r="G9" s="55">
        <f t="shared" si="0"/>
        <v>366226</v>
      </c>
    </row>
    <row r="10" spans="1:8" x14ac:dyDescent="0.35">
      <c r="B10" s="9" t="s">
        <v>6</v>
      </c>
      <c r="C10" s="10">
        <v>429055</v>
      </c>
      <c r="D10" s="11">
        <v>271193</v>
      </c>
      <c r="E10" s="11">
        <v>337183</v>
      </c>
      <c r="F10" s="12">
        <v>245094</v>
      </c>
      <c r="G10" s="55">
        <f t="shared" si="0"/>
        <v>1282525</v>
      </c>
    </row>
    <row r="11" spans="1:8" x14ac:dyDescent="0.35">
      <c r="B11" s="9" t="s">
        <v>16</v>
      </c>
      <c r="C11" s="10">
        <v>24820</v>
      </c>
      <c r="D11" s="11">
        <v>10391</v>
      </c>
      <c r="E11" s="11">
        <v>3920</v>
      </c>
      <c r="F11" s="12">
        <v>0</v>
      </c>
      <c r="G11" s="55">
        <f t="shared" si="0"/>
        <v>39131</v>
      </c>
    </row>
    <row r="12" spans="1:8" x14ac:dyDescent="0.35">
      <c r="B12" s="9" t="s">
        <v>18</v>
      </c>
      <c r="C12" s="10">
        <v>3667</v>
      </c>
      <c r="D12" s="11">
        <v>0</v>
      </c>
      <c r="E12" s="11">
        <v>0</v>
      </c>
      <c r="F12" s="12">
        <v>0</v>
      </c>
      <c r="G12" s="55">
        <f t="shared" si="0"/>
        <v>3667</v>
      </c>
    </row>
    <row r="13" spans="1:8" x14ac:dyDescent="0.35">
      <c r="B13" s="9" t="s">
        <v>20</v>
      </c>
      <c r="C13" s="10">
        <v>650</v>
      </c>
      <c r="D13" s="11">
        <v>0</v>
      </c>
      <c r="E13" s="11">
        <v>0</v>
      </c>
      <c r="F13" s="12">
        <v>0</v>
      </c>
      <c r="G13" s="55">
        <f t="shared" si="0"/>
        <v>650</v>
      </c>
    </row>
    <row r="14" spans="1:8" ht="13.15" thickBot="1" x14ac:dyDescent="0.4">
      <c r="B14" s="9" t="s">
        <v>5</v>
      </c>
      <c r="C14" s="10">
        <v>58650</v>
      </c>
      <c r="D14" s="11">
        <v>285</v>
      </c>
      <c r="E14" s="11">
        <v>0</v>
      </c>
      <c r="F14" s="12">
        <v>0</v>
      </c>
      <c r="G14" s="55">
        <f>SUM(C14:F14)</f>
        <v>58935</v>
      </c>
    </row>
    <row r="15" spans="1:8" ht="13.15" thickBot="1" x14ac:dyDescent="0.4">
      <c r="B15" s="16" t="s">
        <v>62</v>
      </c>
      <c r="C15" s="17">
        <f>SUM(C6:C14)</f>
        <v>803725</v>
      </c>
      <c r="D15" s="17">
        <f>SUM(D6:D14)</f>
        <v>393440</v>
      </c>
      <c r="E15" s="17">
        <f>SUM(E6:E14)</f>
        <v>459885</v>
      </c>
      <c r="F15" s="17">
        <f>SUM(F6:F14)</f>
        <v>294878</v>
      </c>
      <c r="G15" s="56">
        <f>SUM(G6:G14)</f>
        <v>1951928</v>
      </c>
    </row>
    <row r="17" spans="2:8" ht="13.15" thickBot="1" x14ac:dyDescent="0.4"/>
    <row r="18" spans="2:8" ht="20.65" thickBot="1" x14ac:dyDescent="0.4">
      <c r="B18" s="4" t="s">
        <v>63</v>
      </c>
      <c r="C18" s="6" t="s">
        <v>64</v>
      </c>
      <c r="D18" s="6" t="s">
        <v>96</v>
      </c>
      <c r="E18" s="6" t="s">
        <v>66</v>
      </c>
      <c r="F18" s="6" t="s">
        <v>73</v>
      </c>
      <c r="G18" s="6" t="s">
        <v>74</v>
      </c>
      <c r="H18" s="8" t="s">
        <v>4</v>
      </c>
    </row>
    <row r="19" spans="2:8" x14ac:dyDescent="0.35">
      <c r="B19" s="34" t="s">
        <v>13</v>
      </c>
      <c r="C19" s="11">
        <v>202</v>
      </c>
      <c r="D19" s="11">
        <v>0</v>
      </c>
      <c r="E19" s="11">
        <v>2</v>
      </c>
      <c r="F19" s="18">
        <v>200</v>
      </c>
      <c r="G19" s="18">
        <v>8797</v>
      </c>
      <c r="H19" s="19">
        <f>SUM(A19:G19)</f>
        <v>9201</v>
      </c>
    </row>
    <row r="20" spans="2:8" x14ac:dyDescent="0.35">
      <c r="B20" s="9" t="s">
        <v>14</v>
      </c>
      <c r="C20" s="11">
        <v>28551</v>
      </c>
      <c r="D20" s="11">
        <v>0</v>
      </c>
      <c r="E20" s="11">
        <v>0</v>
      </c>
      <c r="F20" s="11">
        <v>28551</v>
      </c>
      <c r="G20" s="18">
        <v>1655</v>
      </c>
      <c r="H20" s="19">
        <f t="shared" ref="H20:H28" si="1">SUM(A20:G20)</f>
        <v>58757</v>
      </c>
    </row>
    <row r="21" spans="2:8" x14ac:dyDescent="0.35">
      <c r="B21" s="9" t="s">
        <v>8</v>
      </c>
      <c r="C21" s="11">
        <v>172192</v>
      </c>
      <c r="D21" s="11">
        <v>0</v>
      </c>
      <c r="E21" s="11">
        <v>0</v>
      </c>
      <c r="F21" s="11">
        <v>172192</v>
      </c>
      <c r="G21" s="11">
        <v>0</v>
      </c>
      <c r="H21" s="19">
        <f t="shared" si="1"/>
        <v>344384</v>
      </c>
    </row>
    <row r="22" spans="2:8" x14ac:dyDescent="0.35">
      <c r="B22" s="9" t="s">
        <v>7</v>
      </c>
      <c r="C22" s="11">
        <v>378657</v>
      </c>
      <c r="D22" s="11">
        <v>249</v>
      </c>
      <c r="E22" s="11">
        <v>3197</v>
      </c>
      <c r="F22" s="11">
        <v>366756</v>
      </c>
      <c r="G22" s="11">
        <v>5001</v>
      </c>
      <c r="H22" s="19">
        <f t="shared" si="1"/>
        <v>753860</v>
      </c>
    </row>
    <row r="23" spans="2:8" x14ac:dyDescent="0.35">
      <c r="B23" s="9" t="s">
        <v>6</v>
      </c>
      <c r="C23" s="11">
        <v>1283457</v>
      </c>
      <c r="D23" s="11">
        <v>0</v>
      </c>
      <c r="E23" s="11">
        <v>0</v>
      </c>
      <c r="F23" s="11">
        <v>1283457</v>
      </c>
      <c r="G23" s="11">
        <v>0</v>
      </c>
      <c r="H23" s="19">
        <f t="shared" si="1"/>
        <v>2566914</v>
      </c>
    </row>
    <row r="24" spans="2:8" x14ac:dyDescent="0.35">
      <c r="B24" s="9" t="s">
        <v>16</v>
      </c>
      <c r="C24" s="11">
        <v>39200</v>
      </c>
      <c r="D24" s="11">
        <v>0</v>
      </c>
      <c r="E24" s="11">
        <v>0</v>
      </c>
      <c r="F24" s="11">
        <v>39200</v>
      </c>
      <c r="G24" s="11">
        <v>1103</v>
      </c>
      <c r="H24" s="19">
        <f t="shared" si="1"/>
        <v>79503</v>
      </c>
    </row>
    <row r="25" spans="2:8" x14ac:dyDescent="0.35">
      <c r="B25" s="9" t="s">
        <v>18</v>
      </c>
      <c r="C25" s="11">
        <v>3669</v>
      </c>
      <c r="D25" s="11">
        <v>0</v>
      </c>
      <c r="E25" s="11">
        <v>0</v>
      </c>
      <c r="F25" s="11">
        <v>3669</v>
      </c>
      <c r="G25" s="11">
        <v>89</v>
      </c>
      <c r="H25" s="19">
        <f t="shared" si="1"/>
        <v>7427</v>
      </c>
    </row>
    <row r="26" spans="2:8" x14ac:dyDescent="0.35">
      <c r="B26" s="9" t="s">
        <v>20</v>
      </c>
      <c r="C26" s="18">
        <v>650</v>
      </c>
      <c r="D26" s="18">
        <v>0</v>
      </c>
      <c r="E26" s="18">
        <v>0</v>
      </c>
      <c r="F26" s="18">
        <v>650</v>
      </c>
      <c r="G26" s="18">
        <v>340</v>
      </c>
      <c r="H26" s="19">
        <f t="shared" si="1"/>
        <v>1640</v>
      </c>
    </row>
    <row r="27" spans="2:8" ht="13.15" thickBot="1" x14ac:dyDescent="0.4">
      <c r="B27" s="9" t="s">
        <v>5</v>
      </c>
      <c r="C27" s="11">
        <v>62288</v>
      </c>
      <c r="D27" s="11">
        <v>0</v>
      </c>
      <c r="E27" s="11">
        <v>0</v>
      </c>
      <c r="F27" s="11">
        <v>62288</v>
      </c>
      <c r="G27" s="18">
        <v>0</v>
      </c>
      <c r="H27" s="19">
        <f>SUM(A27:G27)</f>
        <v>124576</v>
      </c>
    </row>
    <row r="28" spans="2:8" ht="13.15" thickBot="1" x14ac:dyDescent="0.4">
      <c r="B28" s="16" t="s">
        <v>31</v>
      </c>
      <c r="C28" s="20">
        <f>SUM(C19:C27)</f>
        <v>1968866</v>
      </c>
      <c r="D28" s="20">
        <f>SUM(D19:D27)</f>
        <v>249</v>
      </c>
      <c r="E28" s="20">
        <f>SUM(E19:E27)</f>
        <v>3199</v>
      </c>
      <c r="F28" s="20">
        <f>SUM(F19:F27)</f>
        <v>1956963</v>
      </c>
      <c r="G28" s="20">
        <f>SUM(G19:G27)</f>
        <v>16985</v>
      </c>
      <c r="H28" s="37">
        <f t="shared" si="1"/>
        <v>3946262</v>
      </c>
    </row>
    <row r="52" spans="2:7" ht="13.15" thickBot="1" x14ac:dyDescent="0.4"/>
    <row r="53" spans="2:7" ht="15.4" thickBot="1" x14ac:dyDescent="0.45">
      <c r="B53" s="283" t="s">
        <v>93</v>
      </c>
      <c r="C53" s="284"/>
      <c r="D53" s="284"/>
      <c r="E53" s="284"/>
      <c r="F53" s="284"/>
      <c r="G53" s="287"/>
    </row>
    <row r="54" spans="2:7" x14ac:dyDescent="0.35">
      <c r="B54" s="288" t="s">
        <v>70</v>
      </c>
      <c r="C54" s="288"/>
      <c r="D54" s="288"/>
      <c r="E54" s="288"/>
      <c r="F54" s="288"/>
      <c r="G54" s="288"/>
    </row>
    <row r="55" spans="2:7" ht="13.15" thickBot="1" x14ac:dyDescent="0.4"/>
    <row r="56" spans="2:7" ht="13.15" thickBot="1" x14ac:dyDescent="0.4">
      <c r="B56" s="275"/>
      <c r="C56" s="277" t="s">
        <v>21</v>
      </c>
      <c r="D56" s="278"/>
      <c r="E56" s="278"/>
      <c r="F56" s="279"/>
      <c r="G56" s="280" t="s">
        <v>21</v>
      </c>
    </row>
    <row r="57" spans="2:7" ht="13.15" thickBot="1" x14ac:dyDescent="0.4">
      <c r="B57" s="276"/>
      <c r="C57" s="277">
        <v>2008</v>
      </c>
      <c r="D57" s="278"/>
      <c r="E57" s="278"/>
      <c r="F57" s="279"/>
      <c r="G57" s="281"/>
    </row>
    <row r="58" spans="2:7" ht="13.15" thickBot="1" x14ac:dyDescent="0.4">
      <c r="B58" s="38" t="s">
        <v>22</v>
      </c>
      <c r="C58" s="39" t="s">
        <v>0</v>
      </c>
      <c r="D58" s="40" t="s">
        <v>3</v>
      </c>
      <c r="E58" s="39" t="s">
        <v>2</v>
      </c>
      <c r="F58" s="41" t="s">
        <v>1</v>
      </c>
      <c r="G58" s="282"/>
    </row>
    <row r="59" spans="2:7" x14ac:dyDescent="0.35">
      <c r="B59" s="26" t="s">
        <v>23</v>
      </c>
      <c r="C59" s="42">
        <v>4</v>
      </c>
      <c r="D59" s="43">
        <v>10</v>
      </c>
      <c r="E59" s="43">
        <v>11</v>
      </c>
      <c r="F59" s="44">
        <v>5</v>
      </c>
      <c r="G59" s="19">
        <f>SUM(C59:F59)</f>
        <v>30</v>
      </c>
    </row>
    <row r="60" spans="2:7" x14ac:dyDescent="0.35">
      <c r="B60" s="26" t="s">
        <v>38</v>
      </c>
      <c r="C60" s="45">
        <v>1</v>
      </c>
      <c r="D60" s="46">
        <v>0</v>
      </c>
      <c r="E60" s="46">
        <v>0</v>
      </c>
      <c r="F60" s="47">
        <v>0</v>
      </c>
      <c r="G60" s="19">
        <f t="shared" ref="G60:G71" si="2">SUM(C60:F60)</f>
        <v>1</v>
      </c>
    </row>
    <row r="61" spans="2:7" ht="20.25" x14ac:dyDescent="0.35">
      <c r="B61" s="26" t="s">
        <v>45</v>
      </c>
      <c r="C61" s="45">
        <v>2</v>
      </c>
      <c r="D61" s="46">
        <v>2</v>
      </c>
      <c r="E61" s="46">
        <v>4</v>
      </c>
      <c r="F61" s="47">
        <v>0</v>
      </c>
      <c r="G61" s="19">
        <f t="shared" si="2"/>
        <v>8</v>
      </c>
    </row>
    <row r="62" spans="2:7" ht="20.25" x14ac:dyDescent="0.35">
      <c r="B62" s="26" t="s">
        <v>49</v>
      </c>
      <c r="C62" s="45">
        <v>1</v>
      </c>
      <c r="D62" s="46">
        <v>0</v>
      </c>
      <c r="E62" s="46">
        <v>0</v>
      </c>
      <c r="F62" s="47">
        <v>0</v>
      </c>
      <c r="G62" s="19">
        <f t="shared" si="2"/>
        <v>1</v>
      </c>
    </row>
    <row r="63" spans="2:7" ht="20.25" x14ac:dyDescent="0.35">
      <c r="B63" s="26" t="s">
        <v>51</v>
      </c>
      <c r="C63" s="45">
        <v>1</v>
      </c>
      <c r="D63" s="46">
        <v>0</v>
      </c>
      <c r="E63" s="46">
        <v>1</v>
      </c>
      <c r="F63" s="47">
        <v>0</v>
      </c>
      <c r="G63" s="19">
        <f t="shared" si="2"/>
        <v>2</v>
      </c>
    </row>
    <row r="64" spans="2:7" x14ac:dyDescent="0.35">
      <c r="B64" s="26" t="s">
        <v>25</v>
      </c>
      <c r="C64" s="45">
        <v>0</v>
      </c>
      <c r="D64" s="46">
        <v>0</v>
      </c>
      <c r="E64" s="46">
        <v>1</v>
      </c>
      <c r="F64" s="47">
        <v>0</v>
      </c>
      <c r="G64" s="19">
        <f t="shared" si="2"/>
        <v>1</v>
      </c>
    </row>
    <row r="65" spans="2:7" x14ac:dyDescent="0.35">
      <c r="B65" s="26" t="s">
        <v>26</v>
      </c>
      <c r="C65" s="45">
        <v>1</v>
      </c>
      <c r="D65" s="46">
        <v>0</v>
      </c>
      <c r="E65" s="46">
        <v>1</v>
      </c>
      <c r="F65" s="47">
        <v>0</v>
      </c>
      <c r="G65" s="19">
        <f t="shared" si="2"/>
        <v>2</v>
      </c>
    </row>
    <row r="66" spans="2:7" x14ac:dyDescent="0.35">
      <c r="B66" s="26" t="s">
        <v>28</v>
      </c>
      <c r="C66" s="45">
        <v>0</v>
      </c>
      <c r="D66" s="46">
        <v>0</v>
      </c>
      <c r="E66" s="46">
        <v>1</v>
      </c>
      <c r="F66" s="47">
        <v>0</v>
      </c>
      <c r="G66" s="19">
        <f t="shared" si="2"/>
        <v>1</v>
      </c>
    </row>
    <row r="67" spans="2:7" x14ac:dyDescent="0.35">
      <c r="B67" s="26" t="s">
        <v>56</v>
      </c>
      <c r="C67" s="45">
        <v>2</v>
      </c>
      <c r="D67" s="46">
        <v>2</v>
      </c>
      <c r="E67" s="46">
        <v>1</v>
      </c>
      <c r="F67" s="47">
        <v>0</v>
      </c>
      <c r="G67" s="19">
        <f t="shared" si="2"/>
        <v>5</v>
      </c>
    </row>
    <row r="68" spans="2:7" ht="33" customHeight="1" x14ac:dyDescent="0.35">
      <c r="B68" s="26" t="s">
        <v>57</v>
      </c>
      <c r="C68" s="45">
        <v>0</v>
      </c>
      <c r="D68" s="46">
        <v>0</v>
      </c>
      <c r="E68" s="46">
        <v>1</v>
      </c>
      <c r="F68" s="47">
        <v>0</v>
      </c>
      <c r="G68" s="19">
        <f t="shared" si="2"/>
        <v>1</v>
      </c>
    </row>
    <row r="69" spans="2:7" x14ac:dyDescent="0.35">
      <c r="B69" s="26" t="s">
        <v>29</v>
      </c>
      <c r="C69" s="45">
        <v>4</v>
      </c>
      <c r="D69" s="46">
        <v>18</v>
      </c>
      <c r="E69" s="46">
        <v>5</v>
      </c>
      <c r="F69" s="47">
        <v>1</v>
      </c>
      <c r="G69" s="19">
        <f t="shared" si="2"/>
        <v>28</v>
      </c>
    </row>
    <row r="70" spans="2:7" ht="22.5" customHeight="1" x14ac:dyDescent="0.35">
      <c r="B70" s="26" t="s">
        <v>58</v>
      </c>
      <c r="C70" s="45">
        <v>1</v>
      </c>
      <c r="D70" s="46">
        <v>0</v>
      </c>
      <c r="E70" s="46">
        <v>3</v>
      </c>
      <c r="F70" s="47">
        <v>0</v>
      </c>
      <c r="G70" s="19">
        <f t="shared" si="2"/>
        <v>4</v>
      </c>
    </row>
    <row r="71" spans="2:7" ht="13.15" thickBot="1" x14ac:dyDescent="0.4">
      <c r="B71" s="26" t="s">
        <v>30</v>
      </c>
      <c r="C71" s="45">
        <v>5</v>
      </c>
      <c r="D71" s="46">
        <v>5</v>
      </c>
      <c r="E71" s="46">
        <v>5</v>
      </c>
      <c r="F71" s="47">
        <v>1</v>
      </c>
      <c r="G71" s="19">
        <f t="shared" si="2"/>
        <v>16</v>
      </c>
    </row>
    <row r="72" spans="2:7" ht="13.15" thickBot="1" x14ac:dyDescent="0.4">
      <c r="B72" s="16"/>
      <c r="C72" s="17">
        <f>SUM(C59:C71)</f>
        <v>22</v>
      </c>
      <c r="D72" s="17">
        <f>SUM(D59:D71)</f>
        <v>37</v>
      </c>
      <c r="E72" s="17">
        <f>SUM(E59:E71)</f>
        <v>34</v>
      </c>
      <c r="F72" s="17">
        <f>SUM(F59:F71)</f>
        <v>7</v>
      </c>
      <c r="G72" s="56">
        <f>SUM(G59:G71)</f>
        <v>100</v>
      </c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6" spans="2:7" x14ac:dyDescent="0.35">
      <c r="B76" s="1"/>
      <c r="C76" s="1"/>
      <c r="D76" s="1"/>
      <c r="E76" s="1"/>
      <c r="F76" s="1"/>
      <c r="G76" s="1"/>
    </row>
    <row r="77" spans="2:7" x14ac:dyDescent="0.35">
      <c r="B77" s="1"/>
      <c r="C77" s="1"/>
      <c r="D77" s="1"/>
      <c r="E77" s="1"/>
      <c r="F77" s="1"/>
      <c r="G77" s="1"/>
    </row>
    <row r="78" spans="2:7" x14ac:dyDescent="0.35">
      <c r="B78" s="1"/>
      <c r="C78" s="1"/>
      <c r="D78" s="1"/>
      <c r="E78" s="1"/>
      <c r="F78" s="1"/>
      <c r="G78" s="1"/>
    </row>
    <row r="79" spans="2:7" x14ac:dyDescent="0.35">
      <c r="B79" s="1"/>
      <c r="C79" s="1"/>
      <c r="D79" s="1"/>
      <c r="E79" s="1"/>
      <c r="F79" s="1"/>
      <c r="G79" s="1"/>
    </row>
    <row r="80" spans="2:7" x14ac:dyDescent="0.35">
      <c r="B80" s="1"/>
      <c r="C80" s="1"/>
      <c r="D80" s="1"/>
      <c r="E80" s="1"/>
      <c r="F80" s="1"/>
      <c r="G80" s="1"/>
    </row>
    <row r="81" spans="2:7" x14ac:dyDescent="0.35">
      <c r="B81" s="1"/>
      <c r="C81" s="1"/>
      <c r="D81" s="1"/>
      <c r="E81" s="1"/>
      <c r="F81" s="1"/>
      <c r="G81" s="1"/>
    </row>
    <row r="82" spans="2:7" x14ac:dyDescent="0.35">
      <c r="B82" s="1"/>
      <c r="C82" s="1"/>
      <c r="D82" s="1"/>
      <c r="E82" s="1"/>
      <c r="F82" s="1"/>
      <c r="G82" s="1"/>
    </row>
    <row r="83" spans="2:7" x14ac:dyDescent="0.35">
      <c r="B83" s="1"/>
      <c r="C83" s="1"/>
      <c r="D83" s="1"/>
      <c r="E83" s="1"/>
      <c r="F83" s="1"/>
      <c r="G83" s="1"/>
    </row>
    <row r="84" spans="2:7" x14ac:dyDescent="0.35">
      <c r="B84" s="1"/>
      <c r="C84" s="1"/>
      <c r="D84" s="1"/>
      <c r="E84" s="1"/>
      <c r="F84" s="1"/>
      <c r="G84" s="1"/>
    </row>
    <row r="85" spans="2:7" x14ac:dyDescent="0.35">
      <c r="B85" s="1"/>
      <c r="C85" s="1"/>
      <c r="D85" s="1"/>
      <c r="E85" s="1"/>
      <c r="F85" s="1"/>
      <c r="G85" s="1"/>
    </row>
    <row r="86" spans="2:7" x14ac:dyDescent="0.35">
      <c r="B86" s="1"/>
      <c r="C86" s="1"/>
      <c r="D86" s="1"/>
      <c r="E86" s="1"/>
      <c r="F86" s="1"/>
      <c r="G86" s="1"/>
    </row>
    <row r="87" spans="2:7" x14ac:dyDescent="0.35">
      <c r="B87" s="1"/>
      <c r="C87" s="1"/>
      <c r="D87" s="1"/>
      <c r="E87" s="1"/>
      <c r="F87" s="1"/>
      <c r="G87" s="1"/>
    </row>
    <row r="88" spans="2:7" x14ac:dyDescent="0.35">
      <c r="B88" s="1"/>
      <c r="C88" s="1"/>
      <c r="D88" s="1"/>
      <c r="E88" s="1"/>
      <c r="F88" s="1"/>
      <c r="G88" s="1"/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3" spans="2:7" x14ac:dyDescent="0.35">
      <c r="B93" s="1"/>
      <c r="C93" s="1"/>
      <c r="D93" s="1"/>
      <c r="E93" s="1"/>
      <c r="F93" s="1"/>
      <c r="G93" s="1"/>
    </row>
    <row r="94" spans="2:7" x14ac:dyDescent="0.35">
      <c r="B94" s="1"/>
      <c r="C94" s="1"/>
      <c r="D94" s="1"/>
      <c r="E94" s="1"/>
      <c r="F94" s="1"/>
      <c r="G94" s="1"/>
    </row>
    <row r="95" spans="2:7" x14ac:dyDescent="0.35">
      <c r="B95" s="1"/>
      <c r="C95" s="1"/>
      <c r="D95" s="1"/>
      <c r="E95" s="1"/>
      <c r="F95" s="1"/>
      <c r="G95" s="1"/>
    </row>
    <row r="96" spans="2:7" x14ac:dyDescent="0.35">
      <c r="B96" s="1"/>
      <c r="C96" s="1"/>
      <c r="D96" s="1"/>
      <c r="E96" s="1"/>
      <c r="F96" s="1"/>
      <c r="G96" s="1"/>
    </row>
    <row r="97" spans="2:7" x14ac:dyDescent="0.35">
      <c r="B97" s="1"/>
      <c r="C97" s="1"/>
      <c r="D97" s="1"/>
      <c r="E97" s="1"/>
      <c r="F97" s="1"/>
      <c r="G97" s="1"/>
    </row>
    <row r="98" spans="2:7" x14ac:dyDescent="0.35">
      <c r="B98" s="1"/>
      <c r="C98" s="1"/>
      <c r="D98" s="1"/>
      <c r="E98" s="1"/>
      <c r="F98" s="1"/>
      <c r="G98" s="1"/>
    </row>
    <row r="99" spans="2:7" x14ac:dyDescent="0.35">
      <c r="B99" s="1"/>
      <c r="C99" s="1"/>
      <c r="D99" s="1"/>
      <c r="E99" s="1"/>
      <c r="F99" s="1"/>
      <c r="G99" s="1"/>
    </row>
    <row r="100" spans="2:7" x14ac:dyDescent="0.35">
      <c r="B100" s="1"/>
      <c r="C100" s="1"/>
      <c r="D100" s="1"/>
      <c r="E100" s="1"/>
      <c r="F100" s="1"/>
      <c r="G100" s="1"/>
    </row>
    <row r="101" spans="2:7" x14ac:dyDescent="0.35">
      <c r="B101" s="1"/>
      <c r="C101" s="1"/>
      <c r="D101" s="1"/>
      <c r="E101" s="1"/>
      <c r="F101" s="1"/>
      <c r="G101" s="1"/>
    </row>
    <row r="102" spans="2:7" x14ac:dyDescent="0.35">
      <c r="B102" s="1"/>
      <c r="C102" s="1"/>
      <c r="D102" s="1"/>
      <c r="E102" s="1"/>
      <c r="F102" s="1"/>
      <c r="G102" s="1"/>
    </row>
    <row r="103" spans="2:7" x14ac:dyDescent="0.35">
      <c r="B103" s="1"/>
      <c r="C103" s="1"/>
      <c r="D103" s="1"/>
      <c r="E103" s="1"/>
      <c r="F103" s="1"/>
      <c r="G103" s="1"/>
    </row>
    <row r="104" spans="2:7" x14ac:dyDescent="0.35">
      <c r="B104" s="1"/>
      <c r="C104" s="1"/>
      <c r="D104" s="1"/>
      <c r="E104" s="1"/>
      <c r="F104" s="1"/>
      <c r="G104" s="1"/>
    </row>
    <row r="105" spans="2:7" x14ac:dyDescent="0.35">
      <c r="B105" s="1"/>
      <c r="C105" s="1"/>
      <c r="D105" s="1"/>
      <c r="E105" s="1"/>
      <c r="F105" s="1"/>
      <c r="G105" s="1"/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0" spans="2:7" x14ac:dyDescent="0.35">
      <c r="B110" s="1"/>
      <c r="C110" s="1"/>
      <c r="D110" s="1"/>
      <c r="E110" s="1"/>
      <c r="F110" s="1"/>
      <c r="G110" s="1"/>
    </row>
    <row r="111" spans="2:7" x14ac:dyDescent="0.35">
      <c r="B111" s="1"/>
      <c r="C111" s="1"/>
      <c r="D111" s="1"/>
      <c r="E111" s="1"/>
      <c r="F111" s="1"/>
      <c r="G111" s="1"/>
    </row>
    <row r="112" spans="2:7" x14ac:dyDescent="0.35">
      <c r="B112" s="1"/>
      <c r="C112" s="1"/>
      <c r="D112" s="1"/>
      <c r="E112" s="1"/>
      <c r="F112" s="1"/>
      <c r="G112" s="1"/>
    </row>
    <row r="113" spans="2:7" x14ac:dyDescent="0.35">
      <c r="B113" s="1"/>
      <c r="C113" s="1"/>
      <c r="D113" s="1"/>
      <c r="E113" s="1"/>
      <c r="F113" s="1"/>
      <c r="G113" s="1"/>
    </row>
    <row r="114" spans="2:7" x14ac:dyDescent="0.35">
      <c r="B114" s="1"/>
      <c r="C114" s="1"/>
      <c r="D114" s="1"/>
      <c r="E114" s="1"/>
      <c r="F114" s="1"/>
      <c r="G114" s="1"/>
    </row>
    <row r="115" spans="2:7" x14ac:dyDescent="0.35">
      <c r="B115" s="1"/>
      <c r="C115" s="1"/>
      <c r="D115" s="1"/>
      <c r="E115" s="1"/>
      <c r="F115" s="1"/>
      <c r="G115" s="1"/>
    </row>
    <row r="116" spans="2:7" x14ac:dyDescent="0.35">
      <c r="B116" s="1"/>
      <c r="C116" s="1"/>
      <c r="D116" s="1"/>
      <c r="E116" s="1"/>
      <c r="F116" s="1"/>
      <c r="G116" s="1"/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</sheetData>
  <mergeCells count="8">
    <mergeCell ref="B2:G2"/>
    <mergeCell ref="B3:G3"/>
    <mergeCell ref="B53:G53"/>
    <mergeCell ref="B54:G54"/>
    <mergeCell ref="B56:B57"/>
    <mergeCell ref="C56:F56"/>
    <mergeCell ref="G56:G58"/>
    <mergeCell ref="C57:F57"/>
  </mergeCells>
  <phoneticPr fontId="2" type="noConversion"/>
  <pageMargins left="0.75" right="0.75" top="1" bottom="1" header="0" footer="0"/>
  <pageSetup paperSize="9" scale="6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3"/>
  <sheetViews>
    <sheetView showGridLines="0" zoomScaleNormal="100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3.265625" customWidth="1"/>
  </cols>
  <sheetData>
    <row r="1" spans="1:8" ht="13.15" thickBot="1" x14ac:dyDescent="0.4"/>
    <row r="2" spans="1:8" ht="15.4" thickBot="1" x14ac:dyDescent="0.45">
      <c r="A2" s="2"/>
      <c r="B2" s="283" t="s">
        <v>91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6</v>
      </c>
      <c r="C6" s="10">
        <v>98805</v>
      </c>
      <c r="D6" s="11">
        <v>22902</v>
      </c>
      <c r="E6" s="11">
        <v>3337</v>
      </c>
      <c r="F6" s="12">
        <v>0</v>
      </c>
      <c r="G6" s="13">
        <f>SUM(C6:F6)</f>
        <v>125044</v>
      </c>
    </row>
    <row r="7" spans="1:8" x14ac:dyDescent="0.35">
      <c r="B7" s="9" t="s">
        <v>7</v>
      </c>
      <c r="C7" s="10">
        <v>41021</v>
      </c>
      <c r="D7" s="11">
        <v>13681</v>
      </c>
      <c r="E7" s="11">
        <v>12383</v>
      </c>
      <c r="F7" s="12">
        <v>13173</v>
      </c>
      <c r="G7" s="13">
        <f>SUM(C7:F7)</f>
        <v>80258</v>
      </c>
    </row>
    <row r="8" spans="1:8" x14ac:dyDescent="0.35">
      <c r="B8" s="9" t="s">
        <v>8</v>
      </c>
      <c r="C8" s="10">
        <v>20399</v>
      </c>
      <c r="D8" s="11">
        <v>18490</v>
      </c>
      <c r="E8" s="11">
        <v>24010</v>
      </c>
      <c r="F8" s="12">
        <v>17409</v>
      </c>
      <c r="G8" s="13">
        <f>SUM(C8:F8)</f>
        <v>80308</v>
      </c>
    </row>
    <row r="9" spans="1:8" ht="13.15" thickBot="1" x14ac:dyDescent="0.4">
      <c r="B9" s="9" t="s">
        <v>5</v>
      </c>
      <c r="C9" s="10">
        <v>43</v>
      </c>
      <c r="D9" s="11">
        <v>43</v>
      </c>
      <c r="E9" s="11">
        <v>475</v>
      </c>
      <c r="F9" s="12">
        <v>0</v>
      </c>
      <c r="G9" s="13">
        <f>SUM(C9:F9)</f>
        <v>561</v>
      </c>
    </row>
    <row r="10" spans="1:8" ht="13.15" thickBot="1" x14ac:dyDescent="0.4">
      <c r="B10" s="16" t="s">
        <v>62</v>
      </c>
      <c r="C10" s="17">
        <f>SUM(C6:C9)</f>
        <v>160268</v>
      </c>
      <c r="D10" s="17">
        <f>SUM(D6:D9)</f>
        <v>55116</v>
      </c>
      <c r="E10" s="17">
        <f>SUM(E6:E9)</f>
        <v>40205</v>
      </c>
      <c r="F10" s="17">
        <f>SUM(F6:F9)</f>
        <v>30582</v>
      </c>
      <c r="G10" s="17">
        <f>SUM(G6:G9)</f>
        <v>286171</v>
      </c>
    </row>
    <row r="12" spans="1:8" ht="13.15" thickBot="1" x14ac:dyDescent="0.4"/>
    <row r="13" spans="1:8" ht="20.65" thickBot="1" x14ac:dyDescent="0.4">
      <c r="B13" s="4" t="s">
        <v>63</v>
      </c>
      <c r="C13" s="6" t="s">
        <v>64</v>
      </c>
      <c r="D13" s="6" t="s">
        <v>67</v>
      </c>
      <c r="E13" s="6" t="s">
        <v>66</v>
      </c>
      <c r="F13" s="6" t="s">
        <v>68</v>
      </c>
      <c r="G13" s="6" t="s">
        <v>69</v>
      </c>
      <c r="H13" s="8" t="s">
        <v>4</v>
      </c>
    </row>
    <row r="14" spans="1:8" x14ac:dyDescent="0.35">
      <c r="B14" s="9" t="s">
        <v>8</v>
      </c>
      <c r="C14" s="10">
        <v>80320</v>
      </c>
      <c r="D14" s="11">
        <v>0</v>
      </c>
      <c r="E14" s="11">
        <v>5</v>
      </c>
      <c r="F14" s="12">
        <v>80308</v>
      </c>
      <c r="G14" s="10">
        <v>0</v>
      </c>
      <c r="H14" s="19">
        <f>SUM(C14:G14)</f>
        <v>160633</v>
      </c>
    </row>
    <row r="15" spans="1:8" x14ac:dyDescent="0.35">
      <c r="B15" s="9" t="s">
        <v>7</v>
      </c>
      <c r="C15" s="10">
        <v>87262</v>
      </c>
      <c r="D15" s="11">
        <v>47</v>
      </c>
      <c r="E15" s="11">
        <v>1291</v>
      </c>
      <c r="F15" s="12">
        <v>80258</v>
      </c>
      <c r="G15" s="10">
        <v>1402</v>
      </c>
      <c r="H15" s="19">
        <f>SUM(C15:G15)</f>
        <v>170260</v>
      </c>
    </row>
    <row r="16" spans="1:8" x14ac:dyDescent="0.35">
      <c r="B16" s="9" t="s">
        <v>6</v>
      </c>
      <c r="C16" s="10">
        <v>125045</v>
      </c>
      <c r="D16" s="11">
        <v>0</v>
      </c>
      <c r="E16" s="11">
        <v>1</v>
      </c>
      <c r="F16" s="12">
        <v>125044</v>
      </c>
      <c r="G16" s="10">
        <v>0</v>
      </c>
      <c r="H16" s="19">
        <f>SUM(C16:G16)</f>
        <v>250090</v>
      </c>
    </row>
    <row r="17" spans="2:8" ht="13.15" thickBot="1" x14ac:dyDescent="0.4">
      <c r="B17" s="9" t="s">
        <v>5</v>
      </c>
      <c r="C17" s="10">
        <v>561</v>
      </c>
      <c r="D17" s="11">
        <v>0</v>
      </c>
      <c r="E17" s="11">
        <v>0</v>
      </c>
      <c r="F17" s="12">
        <v>561</v>
      </c>
      <c r="G17" s="10">
        <v>0</v>
      </c>
      <c r="H17" s="19">
        <f>SUM(C17:G17)</f>
        <v>1122</v>
      </c>
    </row>
    <row r="18" spans="2:8" ht="13.15" thickBot="1" x14ac:dyDescent="0.4">
      <c r="B18" s="16" t="s">
        <v>31</v>
      </c>
      <c r="C18" s="20">
        <f>SUM(C14:C17)</f>
        <v>293188</v>
      </c>
      <c r="D18" s="20">
        <f>SUM(D14:D17)</f>
        <v>47</v>
      </c>
      <c r="E18" s="20">
        <f>SUM(E14:E17)</f>
        <v>1297</v>
      </c>
      <c r="F18" s="20">
        <f>SUM(F14:F17)</f>
        <v>286171</v>
      </c>
      <c r="G18" s="20">
        <f>SUM(G14:G17)</f>
        <v>1402</v>
      </c>
      <c r="H18" s="37">
        <f>SUM(C18:G18)</f>
        <v>582105</v>
      </c>
    </row>
    <row r="40" spans="2:7" ht="13.15" thickBot="1" x14ac:dyDescent="0.4"/>
    <row r="41" spans="2:7" ht="15.4" thickBot="1" x14ac:dyDescent="0.45">
      <c r="B41" s="283" t="s">
        <v>90</v>
      </c>
      <c r="C41" s="284"/>
      <c r="D41" s="284"/>
      <c r="E41" s="284"/>
      <c r="F41" s="284"/>
      <c r="G41" s="287"/>
    </row>
    <row r="42" spans="2:7" x14ac:dyDescent="0.35">
      <c r="B42" s="288" t="s">
        <v>70</v>
      </c>
      <c r="C42" s="288"/>
      <c r="D42" s="288"/>
      <c r="E42" s="288"/>
      <c r="F42" s="288"/>
      <c r="G42" s="288"/>
    </row>
    <row r="43" spans="2:7" ht="13.15" thickBot="1" x14ac:dyDescent="0.4"/>
    <row r="44" spans="2:7" ht="13.15" thickBot="1" x14ac:dyDescent="0.4">
      <c r="B44" s="275"/>
      <c r="C44" s="277" t="s">
        <v>21</v>
      </c>
      <c r="D44" s="278"/>
      <c r="E44" s="278"/>
      <c r="F44" s="279"/>
      <c r="G44" s="280" t="s">
        <v>21</v>
      </c>
    </row>
    <row r="45" spans="2:7" ht="13.15" thickBot="1" x14ac:dyDescent="0.4">
      <c r="B45" s="276"/>
      <c r="C45" s="277">
        <v>2007</v>
      </c>
      <c r="D45" s="278"/>
      <c r="E45" s="278"/>
      <c r="F45" s="279"/>
      <c r="G45" s="281"/>
    </row>
    <row r="46" spans="2:7" ht="13.15" thickBot="1" x14ac:dyDescent="0.4">
      <c r="B46" s="38" t="s">
        <v>22</v>
      </c>
      <c r="C46" s="39" t="s">
        <v>0</v>
      </c>
      <c r="D46" s="40" t="s">
        <v>3</v>
      </c>
      <c r="E46" s="39" t="s">
        <v>2</v>
      </c>
      <c r="F46" s="41" t="s">
        <v>1</v>
      </c>
      <c r="G46" s="282"/>
    </row>
    <row r="47" spans="2:7" x14ac:dyDescent="0.35">
      <c r="B47" s="26" t="s">
        <v>23</v>
      </c>
      <c r="C47" s="42">
        <v>0</v>
      </c>
      <c r="D47" s="43">
        <v>0</v>
      </c>
      <c r="E47" s="43">
        <v>5</v>
      </c>
      <c r="F47" s="44">
        <v>0</v>
      </c>
      <c r="G47" s="19">
        <f>SUM(C47:F47)</f>
        <v>5</v>
      </c>
    </row>
    <row r="48" spans="2:7" ht="20.25" x14ac:dyDescent="0.35">
      <c r="B48" s="26" t="s">
        <v>45</v>
      </c>
      <c r="C48" s="45">
        <v>0</v>
      </c>
      <c r="D48" s="46">
        <v>0</v>
      </c>
      <c r="E48" s="46">
        <v>1</v>
      </c>
      <c r="F48" s="47">
        <v>0</v>
      </c>
      <c r="G48" s="19">
        <f t="shared" ref="G48:G53" si="0">SUM(C48:F48)</f>
        <v>1</v>
      </c>
    </row>
    <row r="49" spans="2:8" ht="20.25" x14ac:dyDescent="0.35">
      <c r="B49" s="26" t="s">
        <v>51</v>
      </c>
      <c r="C49" s="45">
        <v>0</v>
      </c>
      <c r="D49" s="46">
        <v>0</v>
      </c>
      <c r="E49" s="46">
        <v>1</v>
      </c>
      <c r="F49" s="47">
        <v>1</v>
      </c>
      <c r="G49" s="19">
        <f t="shared" si="0"/>
        <v>2</v>
      </c>
    </row>
    <row r="50" spans="2:8" x14ac:dyDescent="0.35">
      <c r="B50" s="26" t="s">
        <v>26</v>
      </c>
      <c r="C50" s="45">
        <v>3</v>
      </c>
      <c r="D50" s="46">
        <v>0</v>
      </c>
      <c r="E50" s="46">
        <v>0</v>
      </c>
      <c r="F50" s="47">
        <v>0</v>
      </c>
      <c r="G50" s="19">
        <f t="shared" si="0"/>
        <v>3</v>
      </c>
      <c r="H50" t="s">
        <v>100</v>
      </c>
    </row>
    <row r="51" spans="2:8" x14ac:dyDescent="0.35">
      <c r="B51" s="26" t="s">
        <v>56</v>
      </c>
      <c r="C51" s="45">
        <v>4</v>
      </c>
      <c r="D51" s="46">
        <v>0</v>
      </c>
      <c r="E51" s="46">
        <v>0</v>
      </c>
      <c r="F51" s="47">
        <v>0</v>
      </c>
      <c r="G51" s="19">
        <f t="shared" si="0"/>
        <v>4</v>
      </c>
    </row>
    <row r="52" spans="2:8" x14ac:dyDescent="0.35">
      <c r="B52" s="26" t="s">
        <v>29</v>
      </c>
      <c r="C52" s="45">
        <v>1</v>
      </c>
      <c r="D52" s="46">
        <v>0</v>
      </c>
      <c r="E52" s="46">
        <v>8</v>
      </c>
      <c r="F52" s="47">
        <v>1</v>
      </c>
      <c r="G52" s="19">
        <f t="shared" si="0"/>
        <v>10</v>
      </c>
    </row>
    <row r="53" spans="2:8" ht="13.15" thickBot="1" x14ac:dyDescent="0.4">
      <c r="B53" s="26" t="s">
        <v>30</v>
      </c>
      <c r="C53" s="45">
        <v>5</v>
      </c>
      <c r="D53" s="46">
        <v>1</v>
      </c>
      <c r="E53" s="46">
        <v>2</v>
      </c>
      <c r="F53" s="47">
        <v>1</v>
      </c>
      <c r="G53" s="19">
        <f t="shared" si="0"/>
        <v>9</v>
      </c>
    </row>
    <row r="54" spans="2:8" ht="13.15" thickBot="1" x14ac:dyDescent="0.4">
      <c r="B54" s="16"/>
      <c r="C54" s="17">
        <f>SUM(C47:C53)</f>
        <v>13</v>
      </c>
      <c r="D54" s="17">
        <f>SUM(D47:D53)</f>
        <v>1</v>
      </c>
      <c r="E54" s="17">
        <f>SUM(E47:E53)</f>
        <v>17</v>
      </c>
      <c r="F54" s="17">
        <f>SUM(F47:F53)</f>
        <v>3</v>
      </c>
      <c r="G54" s="56">
        <f>SUM(G47:G53)</f>
        <v>34</v>
      </c>
    </row>
    <row r="55" spans="2:8" x14ac:dyDescent="0.35">
      <c r="B55" s="1"/>
      <c r="C55" s="1"/>
      <c r="D55" s="1"/>
      <c r="E55" s="1"/>
      <c r="F55" s="1"/>
      <c r="G55" s="1"/>
    </row>
    <row r="56" spans="2:8" x14ac:dyDescent="0.35">
      <c r="B56" s="1"/>
      <c r="C56" s="1"/>
      <c r="D56" s="1"/>
      <c r="E56" s="1"/>
      <c r="F56" s="1"/>
      <c r="G56" s="1"/>
    </row>
    <row r="57" spans="2:8" x14ac:dyDescent="0.35">
      <c r="B57" s="1"/>
      <c r="C57" s="1"/>
      <c r="D57" s="1"/>
      <c r="E57" s="1"/>
      <c r="F57" s="1"/>
      <c r="G57" s="1"/>
    </row>
    <row r="58" spans="2:8" x14ac:dyDescent="0.35">
      <c r="B58" s="1"/>
      <c r="C58" s="1"/>
      <c r="D58" s="1"/>
      <c r="E58" s="1"/>
      <c r="F58" s="1"/>
      <c r="G58" s="1"/>
    </row>
    <row r="59" spans="2:8" x14ac:dyDescent="0.35">
      <c r="B59" s="1"/>
      <c r="C59" s="1"/>
      <c r="D59" s="1"/>
      <c r="E59" s="1"/>
      <c r="F59" s="1"/>
      <c r="G59" s="1"/>
    </row>
    <row r="60" spans="2:8" x14ac:dyDescent="0.35">
      <c r="B60" s="1"/>
      <c r="C60" s="1"/>
      <c r="D60" s="1"/>
      <c r="E60" s="1"/>
      <c r="F60" s="1"/>
      <c r="G60" s="1"/>
    </row>
    <row r="61" spans="2:8" x14ac:dyDescent="0.35">
      <c r="B61" s="1"/>
      <c r="C61" s="1"/>
      <c r="D61" s="1"/>
      <c r="E61" s="1"/>
      <c r="F61" s="1"/>
      <c r="G61" s="1"/>
    </row>
    <row r="62" spans="2:8" x14ac:dyDescent="0.35">
      <c r="B62" s="1"/>
      <c r="C62" s="1"/>
      <c r="D62" s="1"/>
      <c r="E62" s="1"/>
      <c r="F62" s="1"/>
      <c r="G62" s="1"/>
    </row>
    <row r="63" spans="2:8" x14ac:dyDescent="0.35">
      <c r="B63" s="1"/>
      <c r="C63" s="1"/>
      <c r="D63" s="1"/>
      <c r="E63" s="1"/>
      <c r="F63" s="1"/>
      <c r="G63" s="1"/>
    </row>
    <row r="64" spans="2:8" x14ac:dyDescent="0.35">
      <c r="B64" s="1"/>
      <c r="C64" s="1"/>
      <c r="D64" s="1"/>
      <c r="E64" s="1"/>
      <c r="F64" s="1"/>
      <c r="G64" s="1"/>
    </row>
    <row r="65" spans="2:7" x14ac:dyDescent="0.35">
      <c r="B65" s="1"/>
      <c r="C65" s="1"/>
      <c r="D65" s="1"/>
      <c r="E65" s="1"/>
      <c r="F65" s="1"/>
      <c r="G65" s="1"/>
    </row>
    <row r="66" spans="2:7" x14ac:dyDescent="0.35">
      <c r="B66" s="1"/>
      <c r="C66" s="1"/>
      <c r="D66" s="1"/>
      <c r="E66" s="1"/>
      <c r="F66" s="1"/>
      <c r="G66" s="1"/>
    </row>
    <row r="67" spans="2:7" x14ac:dyDescent="0.35">
      <c r="B67" s="1"/>
      <c r="C67" s="1"/>
      <c r="D67" s="1"/>
      <c r="E67" s="1"/>
      <c r="F67" s="1"/>
      <c r="G67" s="1"/>
    </row>
    <row r="68" spans="2:7" x14ac:dyDescent="0.35">
      <c r="B68" s="1"/>
      <c r="C68" s="1"/>
      <c r="D68" s="1"/>
      <c r="E68" s="1"/>
      <c r="F68" s="1"/>
      <c r="G68" s="1"/>
    </row>
    <row r="69" spans="2:7" x14ac:dyDescent="0.35">
      <c r="B69" s="1"/>
      <c r="C69" s="1"/>
      <c r="D69" s="1"/>
      <c r="E69" s="1"/>
      <c r="F69" s="1"/>
      <c r="G69" s="1"/>
    </row>
    <row r="70" spans="2:7" x14ac:dyDescent="0.35">
      <c r="B70" s="1"/>
      <c r="C70" s="1"/>
      <c r="D70" s="1"/>
      <c r="E70" s="1"/>
      <c r="F70" s="1"/>
      <c r="G70" s="1"/>
    </row>
    <row r="71" spans="2:7" x14ac:dyDescent="0.35">
      <c r="B71" s="1"/>
      <c r="C71" s="1"/>
      <c r="D71" s="1"/>
      <c r="E71" s="1"/>
      <c r="F71" s="1"/>
      <c r="G71" s="1"/>
    </row>
    <row r="72" spans="2:7" x14ac:dyDescent="0.35">
      <c r="B72" s="1"/>
      <c r="C72" s="1"/>
      <c r="D72" s="1"/>
      <c r="E72" s="1"/>
      <c r="F72" s="1"/>
      <c r="G72" s="1"/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6" spans="2:7" x14ac:dyDescent="0.35">
      <c r="B76" s="1"/>
      <c r="C76" s="1"/>
      <c r="D76" s="1"/>
      <c r="E76" s="1"/>
      <c r="F76" s="1"/>
      <c r="G76" s="1"/>
    </row>
    <row r="77" spans="2:7" x14ac:dyDescent="0.35">
      <c r="B77" s="1"/>
      <c r="C77" s="1"/>
      <c r="D77" s="1"/>
      <c r="E77" s="1"/>
      <c r="F77" s="1"/>
      <c r="G77" s="1"/>
    </row>
    <row r="78" spans="2:7" x14ac:dyDescent="0.35">
      <c r="B78" s="1"/>
      <c r="C78" s="1"/>
      <c r="D78" s="1"/>
      <c r="E78" s="1"/>
      <c r="F78" s="1"/>
      <c r="G78" s="1"/>
    </row>
    <row r="79" spans="2:7" x14ac:dyDescent="0.35">
      <c r="B79" s="1"/>
      <c r="C79" s="1"/>
      <c r="D79" s="1"/>
      <c r="E79" s="1"/>
      <c r="F79" s="1"/>
      <c r="G79" s="1"/>
    </row>
    <row r="80" spans="2:7" x14ac:dyDescent="0.35">
      <c r="B80" s="1"/>
      <c r="C80" s="1"/>
      <c r="D80" s="1"/>
      <c r="E80" s="1"/>
      <c r="F80" s="1"/>
      <c r="G80" s="1"/>
    </row>
    <row r="81" spans="2:7" x14ac:dyDescent="0.35">
      <c r="B81" s="1"/>
      <c r="C81" s="1"/>
      <c r="D81" s="1"/>
      <c r="E81" s="1"/>
      <c r="F81" s="1"/>
      <c r="G81" s="1"/>
    </row>
    <row r="82" spans="2:7" x14ac:dyDescent="0.35">
      <c r="B82" s="1"/>
      <c r="C82" s="1"/>
      <c r="D82" s="1"/>
      <c r="E82" s="1"/>
      <c r="F82" s="1"/>
      <c r="G82" s="1"/>
    </row>
    <row r="83" spans="2:7" x14ac:dyDescent="0.35">
      <c r="B83" s="1"/>
      <c r="C83" s="1"/>
      <c r="D83" s="1"/>
      <c r="E83" s="1"/>
      <c r="F83" s="1"/>
      <c r="G83" s="1"/>
    </row>
    <row r="84" spans="2:7" x14ac:dyDescent="0.35">
      <c r="B84" s="1"/>
      <c r="C84" s="1"/>
      <c r="D84" s="1"/>
      <c r="E84" s="1"/>
      <c r="F84" s="1"/>
      <c r="G84" s="1"/>
    </row>
    <row r="85" spans="2:7" x14ac:dyDescent="0.35">
      <c r="B85" s="1"/>
      <c r="C85" s="1"/>
      <c r="D85" s="1"/>
      <c r="E85" s="1"/>
      <c r="F85" s="1"/>
      <c r="G85" s="1"/>
    </row>
    <row r="86" spans="2:7" x14ac:dyDescent="0.35">
      <c r="B86" s="1"/>
      <c r="C86" s="1"/>
      <c r="D86" s="1"/>
      <c r="E86" s="1"/>
      <c r="F86" s="1"/>
      <c r="G86" s="1"/>
    </row>
    <row r="87" spans="2:7" x14ac:dyDescent="0.35">
      <c r="B87" s="1"/>
      <c r="C87" s="1"/>
      <c r="D87" s="1"/>
      <c r="E87" s="1"/>
      <c r="F87" s="1"/>
      <c r="G87" s="1"/>
    </row>
    <row r="88" spans="2:7" x14ac:dyDescent="0.35">
      <c r="B88" s="1"/>
      <c r="C88" s="1"/>
      <c r="D88" s="1"/>
      <c r="E88" s="1"/>
      <c r="F88" s="1"/>
      <c r="G88" s="1"/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3" spans="2:7" x14ac:dyDescent="0.35">
      <c r="B93" s="1"/>
      <c r="C93" s="1"/>
      <c r="D93" s="1"/>
      <c r="E93" s="1"/>
      <c r="F93" s="1"/>
      <c r="G93" s="1"/>
    </row>
    <row r="94" spans="2:7" x14ac:dyDescent="0.35">
      <c r="B94" s="1"/>
      <c r="C94" s="1"/>
      <c r="D94" s="1"/>
      <c r="E94" s="1"/>
      <c r="F94" s="1"/>
      <c r="G94" s="1"/>
    </row>
    <row r="95" spans="2:7" x14ac:dyDescent="0.35">
      <c r="B95" s="1"/>
      <c r="C95" s="1"/>
      <c r="D95" s="1"/>
      <c r="E95" s="1"/>
      <c r="F95" s="1"/>
      <c r="G95" s="1"/>
    </row>
    <row r="96" spans="2:7" x14ac:dyDescent="0.35">
      <c r="B96" s="1"/>
      <c r="C96" s="1"/>
      <c r="D96" s="1"/>
      <c r="E96" s="1"/>
      <c r="F96" s="1"/>
      <c r="G96" s="1"/>
    </row>
    <row r="97" spans="2:7" x14ac:dyDescent="0.35">
      <c r="B97" s="1"/>
      <c r="C97" s="1"/>
      <c r="D97" s="1"/>
      <c r="E97" s="1"/>
      <c r="F97" s="1"/>
      <c r="G97" s="1"/>
    </row>
    <row r="98" spans="2:7" x14ac:dyDescent="0.35">
      <c r="B98" s="1"/>
      <c r="C98" s="1"/>
      <c r="D98" s="1"/>
      <c r="E98" s="1"/>
      <c r="F98" s="1"/>
      <c r="G98" s="1"/>
    </row>
    <row r="99" spans="2:7" x14ac:dyDescent="0.35">
      <c r="B99" s="1"/>
      <c r="C99" s="1"/>
      <c r="D99" s="1"/>
      <c r="E99" s="1"/>
      <c r="F99" s="1"/>
      <c r="G99" s="1"/>
    </row>
    <row r="100" spans="2:7" x14ac:dyDescent="0.35">
      <c r="B100" s="1"/>
      <c r="C100" s="1"/>
      <c r="D100" s="1"/>
      <c r="E100" s="1"/>
      <c r="F100" s="1"/>
      <c r="G100" s="1"/>
    </row>
    <row r="101" spans="2:7" x14ac:dyDescent="0.35">
      <c r="B101" s="1"/>
      <c r="C101" s="1"/>
      <c r="D101" s="1"/>
      <c r="E101" s="1"/>
      <c r="F101" s="1"/>
      <c r="G101" s="1"/>
    </row>
    <row r="102" spans="2:7" x14ac:dyDescent="0.35">
      <c r="B102" s="1"/>
      <c r="C102" s="1"/>
      <c r="D102" s="1"/>
      <c r="E102" s="1"/>
      <c r="F102" s="1"/>
      <c r="G102" s="1"/>
    </row>
    <row r="103" spans="2:7" x14ac:dyDescent="0.35">
      <c r="B103" s="1"/>
      <c r="C103" s="1"/>
      <c r="D103" s="1"/>
      <c r="E103" s="1"/>
      <c r="F103" s="1"/>
      <c r="G103" s="1"/>
    </row>
    <row r="104" spans="2:7" x14ac:dyDescent="0.35">
      <c r="B104" s="1"/>
      <c r="C104" s="1"/>
      <c r="D104" s="1"/>
      <c r="E104" s="1"/>
      <c r="F104" s="1"/>
      <c r="G104" s="1"/>
    </row>
    <row r="105" spans="2:7" x14ac:dyDescent="0.35">
      <c r="B105" s="1"/>
      <c r="C105" s="1"/>
      <c r="D105" s="1"/>
      <c r="E105" s="1"/>
      <c r="F105" s="1"/>
      <c r="G105" s="1"/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0" spans="2:7" x14ac:dyDescent="0.35">
      <c r="B110" s="1"/>
      <c r="C110" s="1"/>
      <c r="D110" s="1"/>
      <c r="E110" s="1"/>
      <c r="F110" s="1"/>
      <c r="G110" s="1"/>
    </row>
    <row r="111" spans="2:7" x14ac:dyDescent="0.35">
      <c r="B111" s="1"/>
      <c r="C111" s="1"/>
      <c r="D111" s="1"/>
      <c r="E111" s="1"/>
      <c r="F111" s="1"/>
      <c r="G111" s="1"/>
    </row>
    <row r="112" spans="2:7" x14ac:dyDescent="0.35">
      <c r="B112" s="1"/>
      <c r="C112" s="1"/>
      <c r="D112" s="1"/>
      <c r="E112" s="1"/>
      <c r="F112" s="1"/>
      <c r="G112" s="1"/>
    </row>
    <row r="113" spans="2:7" x14ac:dyDescent="0.35">
      <c r="B113" s="1"/>
      <c r="C113" s="1"/>
      <c r="D113" s="1"/>
      <c r="E113" s="1"/>
      <c r="F113" s="1"/>
      <c r="G113" s="1"/>
    </row>
  </sheetData>
  <mergeCells count="8">
    <mergeCell ref="B2:G2"/>
    <mergeCell ref="B3:G3"/>
    <mergeCell ref="B41:G41"/>
    <mergeCell ref="B42:G42"/>
    <mergeCell ref="B44:B45"/>
    <mergeCell ref="C44:F44"/>
    <mergeCell ref="G44:G46"/>
    <mergeCell ref="C45:F45"/>
  </mergeCells>
  <phoneticPr fontId="2" type="noConversion"/>
  <pageMargins left="0.75" right="0.75" top="1" bottom="1" header="0" footer="0"/>
  <pageSetup paperSize="9" scale="64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0"/>
  <sheetViews>
    <sheetView showGridLines="0" zoomScaleNormal="100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3.73046875" customWidth="1"/>
  </cols>
  <sheetData>
    <row r="1" spans="1:8" ht="13.15" thickBot="1" x14ac:dyDescent="0.4"/>
    <row r="2" spans="1:8" ht="15.4" thickBot="1" x14ac:dyDescent="0.45">
      <c r="A2" s="2"/>
      <c r="B2" s="283" t="s">
        <v>95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7</v>
      </c>
      <c r="C6" s="10">
        <v>12112</v>
      </c>
      <c r="D6" s="11">
        <v>9460</v>
      </c>
      <c r="E6" s="11">
        <v>13182</v>
      </c>
      <c r="F6" s="12">
        <v>11819</v>
      </c>
      <c r="G6" s="13">
        <f>SUM(C6:F6)</f>
        <v>46573</v>
      </c>
    </row>
    <row r="7" spans="1:8" x14ac:dyDescent="0.35">
      <c r="B7" s="9" t="s">
        <v>8</v>
      </c>
      <c r="C7" s="10">
        <v>13696</v>
      </c>
      <c r="D7" s="11">
        <v>9843</v>
      </c>
      <c r="E7" s="11">
        <v>11469</v>
      </c>
      <c r="F7" s="12">
        <v>0</v>
      </c>
      <c r="G7" s="13">
        <f>SUM(C7:F7)</f>
        <v>35008</v>
      </c>
    </row>
    <row r="8" spans="1:8" ht="13.15" thickBot="1" x14ac:dyDescent="0.4">
      <c r="B8" s="9" t="s">
        <v>9</v>
      </c>
      <c r="C8" s="10">
        <v>26</v>
      </c>
      <c r="D8" s="11">
        <v>17</v>
      </c>
      <c r="E8" s="11">
        <v>268</v>
      </c>
      <c r="F8" s="12">
        <v>431</v>
      </c>
      <c r="G8" s="13">
        <f>SUM(C8:F8)</f>
        <v>742</v>
      </c>
    </row>
    <row r="9" spans="1:8" ht="13.15" thickBot="1" x14ac:dyDescent="0.4">
      <c r="B9" s="16" t="s">
        <v>62</v>
      </c>
      <c r="C9" s="17">
        <f>SUM(C6:C8)</f>
        <v>25834</v>
      </c>
      <c r="D9" s="17">
        <f>SUM(D6:D8)</f>
        <v>19320</v>
      </c>
      <c r="E9" s="17">
        <f>SUM(E6:E8)</f>
        <v>24919</v>
      </c>
      <c r="F9" s="17">
        <f>SUM(F6:F8)</f>
        <v>12250</v>
      </c>
      <c r="G9" s="17">
        <f>SUM(G6:G8)</f>
        <v>82323</v>
      </c>
    </row>
    <row r="11" spans="1:8" ht="13.15" thickBot="1" x14ac:dyDescent="0.4"/>
    <row r="12" spans="1:8" ht="20.65" thickBot="1" x14ac:dyDescent="0.4">
      <c r="B12" s="4" t="s">
        <v>63</v>
      </c>
      <c r="C12" s="6" t="s">
        <v>64</v>
      </c>
      <c r="D12" s="6" t="s">
        <v>67</v>
      </c>
      <c r="E12" s="6" t="s">
        <v>66</v>
      </c>
      <c r="F12" s="6" t="s">
        <v>68</v>
      </c>
      <c r="G12" s="6" t="s">
        <v>69</v>
      </c>
      <c r="H12" s="8" t="s">
        <v>4</v>
      </c>
    </row>
    <row r="13" spans="1:8" x14ac:dyDescent="0.35">
      <c r="B13" s="9" t="s">
        <v>8</v>
      </c>
      <c r="C13" s="11">
        <v>35012</v>
      </c>
      <c r="D13" s="11">
        <v>0</v>
      </c>
      <c r="E13" s="11">
        <v>2</v>
      </c>
      <c r="F13" s="11">
        <v>35008</v>
      </c>
      <c r="G13" s="18">
        <v>0</v>
      </c>
      <c r="H13" s="19">
        <f>SUM(E13:G13)</f>
        <v>35010</v>
      </c>
    </row>
    <row r="14" spans="1:8" x14ac:dyDescent="0.35">
      <c r="B14" s="9" t="s">
        <v>7</v>
      </c>
      <c r="C14" s="11">
        <v>47102</v>
      </c>
      <c r="D14" s="11">
        <v>987</v>
      </c>
      <c r="E14" s="11">
        <v>450</v>
      </c>
      <c r="F14" s="11">
        <v>46573</v>
      </c>
      <c r="G14" s="11">
        <v>599</v>
      </c>
      <c r="H14" s="19">
        <f>SUM(E14:G14)</f>
        <v>47622</v>
      </c>
    </row>
    <row r="15" spans="1:8" x14ac:dyDescent="0.35">
      <c r="B15" s="9" t="s">
        <v>6</v>
      </c>
      <c r="C15" s="11">
        <v>18</v>
      </c>
      <c r="D15" s="11">
        <v>0</v>
      </c>
      <c r="E15" s="11">
        <v>18</v>
      </c>
      <c r="F15" s="11">
        <v>0</v>
      </c>
      <c r="G15" s="11">
        <v>9</v>
      </c>
      <c r="H15" s="19">
        <f>SUM(E15:G15)</f>
        <v>27</v>
      </c>
    </row>
    <row r="16" spans="1:8" ht="13.15" thickBot="1" x14ac:dyDescent="0.4">
      <c r="B16" s="9" t="s">
        <v>9</v>
      </c>
      <c r="C16" s="11">
        <v>743</v>
      </c>
      <c r="D16" s="11">
        <v>6</v>
      </c>
      <c r="E16" s="11">
        <v>1</v>
      </c>
      <c r="F16" s="11">
        <v>742</v>
      </c>
      <c r="G16" s="11">
        <v>0</v>
      </c>
      <c r="H16" s="19">
        <f>SUM(E16:G16)</f>
        <v>743</v>
      </c>
    </row>
    <row r="17" spans="2:8" ht="13.15" thickBot="1" x14ac:dyDescent="0.4">
      <c r="B17" s="16" t="s">
        <v>31</v>
      </c>
      <c r="C17" s="20">
        <f t="shared" ref="C17:H17" si="0">SUM(C13:C16)</f>
        <v>82875</v>
      </c>
      <c r="D17" s="20">
        <f t="shared" si="0"/>
        <v>993</v>
      </c>
      <c r="E17" s="20">
        <f t="shared" si="0"/>
        <v>471</v>
      </c>
      <c r="F17" s="20">
        <f t="shared" si="0"/>
        <v>82323</v>
      </c>
      <c r="G17" s="20">
        <f t="shared" si="0"/>
        <v>608</v>
      </c>
      <c r="H17" s="37">
        <f t="shared" si="0"/>
        <v>83402</v>
      </c>
    </row>
    <row r="38" spans="2:7" ht="13.15" thickBot="1" x14ac:dyDescent="0.4"/>
    <row r="39" spans="2:7" ht="15.4" thickBot="1" x14ac:dyDescent="0.45">
      <c r="B39" s="283" t="s">
        <v>90</v>
      </c>
      <c r="C39" s="284"/>
      <c r="D39" s="284"/>
      <c r="E39" s="284"/>
      <c r="F39" s="284"/>
      <c r="G39" s="287"/>
    </row>
    <row r="40" spans="2:7" x14ac:dyDescent="0.35">
      <c r="B40" s="288" t="s">
        <v>70</v>
      </c>
      <c r="C40" s="288"/>
      <c r="D40" s="288"/>
      <c r="E40" s="288"/>
      <c r="F40" s="288"/>
      <c r="G40" s="288"/>
    </row>
    <row r="41" spans="2:7" ht="13.15" thickBot="1" x14ac:dyDescent="0.4"/>
    <row r="42" spans="2:7" ht="13.15" thickBot="1" x14ac:dyDescent="0.4">
      <c r="B42" s="275"/>
      <c r="C42" s="277" t="s">
        <v>21</v>
      </c>
      <c r="D42" s="278"/>
      <c r="E42" s="278"/>
      <c r="F42" s="279"/>
      <c r="G42" s="280" t="s">
        <v>21</v>
      </c>
    </row>
    <row r="43" spans="2:7" ht="13.15" thickBot="1" x14ac:dyDescent="0.4">
      <c r="B43" s="276"/>
      <c r="C43" s="277">
        <v>2010</v>
      </c>
      <c r="D43" s="278"/>
      <c r="E43" s="278"/>
      <c r="F43" s="279"/>
      <c r="G43" s="281"/>
    </row>
    <row r="44" spans="2:7" ht="13.15" thickBot="1" x14ac:dyDescent="0.4">
      <c r="B44" s="38" t="s">
        <v>22</v>
      </c>
      <c r="C44" s="39" t="s">
        <v>0</v>
      </c>
      <c r="D44" s="40" t="s">
        <v>3</v>
      </c>
      <c r="E44" s="39" t="s">
        <v>2</v>
      </c>
      <c r="F44" s="41" t="s">
        <v>1</v>
      </c>
      <c r="G44" s="282"/>
    </row>
    <row r="45" spans="2:7" x14ac:dyDescent="0.35">
      <c r="B45" s="26" t="s">
        <v>23</v>
      </c>
      <c r="C45" s="42">
        <v>0</v>
      </c>
      <c r="D45" s="43">
        <v>1</v>
      </c>
      <c r="E45" s="43">
        <v>1</v>
      </c>
      <c r="F45" s="44">
        <v>15</v>
      </c>
      <c r="G45" s="19">
        <f t="shared" ref="G45:G50" si="1">SUM(C45:F45)</f>
        <v>17</v>
      </c>
    </row>
    <row r="46" spans="2:7" ht="20.25" x14ac:dyDescent="0.35">
      <c r="B46" s="26" t="s">
        <v>45</v>
      </c>
      <c r="C46" s="45">
        <v>0</v>
      </c>
      <c r="D46" s="46">
        <v>0</v>
      </c>
      <c r="E46" s="46">
        <v>0</v>
      </c>
      <c r="F46" s="47">
        <v>1</v>
      </c>
      <c r="G46" s="19">
        <f t="shared" si="1"/>
        <v>1</v>
      </c>
    </row>
    <row r="47" spans="2:7" ht="20.25" x14ac:dyDescent="0.35">
      <c r="B47" s="26" t="s">
        <v>49</v>
      </c>
      <c r="C47" s="45">
        <v>0</v>
      </c>
      <c r="D47" s="46">
        <v>0</v>
      </c>
      <c r="E47" s="46">
        <v>1</v>
      </c>
      <c r="F47" s="47">
        <v>0</v>
      </c>
      <c r="G47" s="19">
        <f t="shared" si="1"/>
        <v>1</v>
      </c>
    </row>
    <row r="48" spans="2:7" x14ac:dyDescent="0.35">
      <c r="B48" s="26" t="s">
        <v>26</v>
      </c>
      <c r="C48" s="45">
        <v>0</v>
      </c>
      <c r="D48" s="46">
        <v>0</v>
      </c>
      <c r="E48" s="46">
        <v>1</v>
      </c>
      <c r="F48" s="47">
        <v>0</v>
      </c>
      <c r="G48" s="19">
        <f t="shared" si="1"/>
        <v>1</v>
      </c>
    </row>
    <row r="49" spans="2:7" x14ac:dyDescent="0.35">
      <c r="B49" s="26" t="s">
        <v>29</v>
      </c>
      <c r="C49" s="45">
        <v>1</v>
      </c>
      <c r="D49" s="46">
        <v>0</v>
      </c>
      <c r="E49" s="46">
        <v>1</v>
      </c>
      <c r="F49" s="47">
        <v>0</v>
      </c>
      <c r="G49" s="19">
        <f t="shared" si="1"/>
        <v>2</v>
      </c>
    </row>
    <row r="50" spans="2:7" ht="13.15" thickBot="1" x14ac:dyDescent="0.4">
      <c r="B50" s="26" t="s">
        <v>30</v>
      </c>
      <c r="C50" s="45">
        <v>1</v>
      </c>
      <c r="D50" s="46">
        <v>0</v>
      </c>
      <c r="E50" s="46">
        <v>1</v>
      </c>
      <c r="F50" s="47">
        <v>1</v>
      </c>
      <c r="G50" s="19">
        <f t="shared" si="1"/>
        <v>3</v>
      </c>
    </row>
    <row r="51" spans="2:7" ht="13.15" thickBot="1" x14ac:dyDescent="0.4">
      <c r="B51" s="16"/>
      <c r="C51" s="17">
        <f>SUM(C45:C50)</f>
        <v>2</v>
      </c>
      <c r="D51" s="17">
        <f>SUM(D45:D50)</f>
        <v>1</v>
      </c>
      <c r="E51" s="17">
        <f>SUM(E45:E50)</f>
        <v>5</v>
      </c>
      <c r="F51" s="17">
        <f>SUM(F45:F50)</f>
        <v>17</v>
      </c>
      <c r="G51" s="56">
        <f>SUM(G45:G50)</f>
        <v>25</v>
      </c>
    </row>
    <row r="52" spans="2:7" x14ac:dyDescent="0.35">
      <c r="B52" s="1"/>
      <c r="C52" s="1"/>
      <c r="D52" s="1"/>
      <c r="E52" s="1"/>
      <c r="F52" s="1"/>
      <c r="G52" s="1"/>
    </row>
    <row r="53" spans="2:7" x14ac:dyDescent="0.35">
      <c r="B53" s="1"/>
      <c r="C53" s="1"/>
      <c r="D53" s="1"/>
      <c r="E53" s="1"/>
      <c r="F53" s="1"/>
      <c r="G53" s="1"/>
    </row>
    <row r="54" spans="2:7" x14ac:dyDescent="0.35">
      <c r="B54" s="1"/>
      <c r="C54" s="1"/>
      <c r="D54" s="1"/>
      <c r="E54" s="1"/>
      <c r="F54" s="1"/>
      <c r="G54" s="1"/>
    </row>
    <row r="55" spans="2:7" x14ac:dyDescent="0.35">
      <c r="B55" s="1"/>
      <c r="C55" s="1"/>
      <c r="D55" s="1"/>
      <c r="E55" s="1"/>
      <c r="F55" s="1"/>
      <c r="G55" s="1"/>
    </row>
    <row r="56" spans="2:7" x14ac:dyDescent="0.35">
      <c r="B56" s="1"/>
      <c r="C56" s="1"/>
      <c r="D56" s="1"/>
      <c r="E56" s="1"/>
      <c r="F56" s="1"/>
      <c r="G56" s="1"/>
    </row>
    <row r="57" spans="2:7" x14ac:dyDescent="0.35">
      <c r="B57" s="1"/>
      <c r="C57" s="1"/>
      <c r="D57" s="1"/>
      <c r="E57" s="1"/>
      <c r="F57" s="1"/>
      <c r="G57" s="1"/>
    </row>
    <row r="58" spans="2:7" x14ac:dyDescent="0.35">
      <c r="B58" s="1"/>
      <c r="C58" s="1"/>
      <c r="D58" s="1"/>
      <c r="E58" s="1"/>
      <c r="F58" s="1"/>
      <c r="G58" s="1"/>
    </row>
    <row r="59" spans="2:7" x14ac:dyDescent="0.35">
      <c r="B59" s="1"/>
      <c r="C59" s="1"/>
      <c r="D59" s="1"/>
      <c r="E59" s="1"/>
      <c r="F59" s="1"/>
      <c r="G59" s="1"/>
    </row>
    <row r="60" spans="2:7" x14ac:dyDescent="0.35">
      <c r="B60" s="1"/>
      <c r="C60" s="1"/>
      <c r="D60" s="1"/>
      <c r="E60" s="1"/>
      <c r="F60" s="1"/>
      <c r="G60" s="1"/>
    </row>
    <row r="61" spans="2:7" x14ac:dyDescent="0.35">
      <c r="B61" s="1"/>
      <c r="C61" s="1"/>
      <c r="D61" s="1"/>
      <c r="E61" s="1"/>
      <c r="F61" s="1"/>
      <c r="G61" s="1"/>
    </row>
    <row r="62" spans="2:7" x14ac:dyDescent="0.35">
      <c r="B62" s="1"/>
      <c r="C62" s="1"/>
      <c r="D62" s="1"/>
      <c r="E62" s="1"/>
      <c r="F62" s="1"/>
      <c r="G62" s="1"/>
    </row>
    <row r="63" spans="2:7" x14ac:dyDescent="0.35">
      <c r="B63" s="1"/>
      <c r="C63" s="1"/>
      <c r="D63" s="1"/>
      <c r="E63" s="1"/>
      <c r="F63" s="1"/>
      <c r="G63" s="1"/>
    </row>
    <row r="64" spans="2:7" x14ac:dyDescent="0.35">
      <c r="B64" s="1"/>
      <c r="C64" s="1"/>
      <c r="D64" s="1"/>
      <c r="E64" s="1"/>
      <c r="F64" s="1"/>
      <c r="G64" s="1"/>
    </row>
    <row r="65" spans="2:7" x14ac:dyDescent="0.35">
      <c r="B65" s="1"/>
      <c r="C65" s="1"/>
      <c r="D65" s="1"/>
      <c r="E65" s="1"/>
      <c r="F65" s="1"/>
      <c r="G65" s="1"/>
    </row>
    <row r="66" spans="2:7" x14ac:dyDescent="0.35">
      <c r="B66" s="1"/>
      <c r="C66" s="1"/>
      <c r="D66" s="1"/>
      <c r="E66" s="1"/>
      <c r="F66" s="1"/>
      <c r="G66" s="1"/>
    </row>
    <row r="67" spans="2:7" x14ac:dyDescent="0.35">
      <c r="B67" s="1"/>
      <c r="C67" s="1"/>
      <c r="D67" s="1"/>
      <c r="E67" s="1"/>
      <c r="F67" s="1"/>
      <c r="G67" s="1"/>
    </row>
    <row r="68" spans="2:7" x14ac:dyDescent="0.35">
      <c r="B68" s="1"/>
      <c r="C68" s="1"/>
      <c r="D68" s="1"/>
      <c r="E68" s="1"/>
      <c r="F68" s="1"/>
      <c r="G68" s="1"/>
    </row>
    <row r="69" spans="2:7" x14ac:dyDescent="0.35">
      <c r="B69" s="1"/>
      <c r="C69" s="1"/>
      <c r="D69" s="1"/>
      <c r="E69" s="1"/>
      <c r="F69" s="1"/>
      <c r="G69" s="1"/>
    </row>
    <row r="70" spans="2:7" x14ac:dyDescent="0.35">
      <c r="B70" s="1"/>
      <c r="C70" s="1"/>
      <c r="D70" s="1"/>
      <c r="E70" s="1"/>
      <c r="F70" s="1"/>
      <c r="G70" s="1"/>
    </row>
    <row r="71" spans="2:7" x14ac:dyDescent="0.35">
      <c r="B71" s="1"/>
      <c r="C71" s="1"/>
      <c r="D71" s="1"/>
      <c r="E71" s="1"/>
      <c r="F71" s="1"/>
      <c r="G71" s="1"/>
    </row>
    <row r="72" spans="2:7" x14ac:dyDescent="0.35">
      <c r="B72" s="1"/>
      <c r="C72" s="1"/>
      <c r="D72" s="1"/>
      <c r="E72" s="1"/>
      <c r="F72" s="1"/>
      <c r="G72" s="1"/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6" spans="2:7" x14ac:dyDescent="0.35">
      <c r="B76" s="1"/>
      <c r="C76" s="1"/>
      <c r="D76" s="1"/>
      <c r="E76" s="1"/>
      <c r="F76" s="1"/>
      <c r="G76" s="1"/>
    </row>
    <row r="77" spans="2:7" x14ac:dyDescent="0.35">
      <c r="B77" s="1"/>
      <c r="C77" s="1"/>
      <c r="D77" s="1"/>
      <c r="E77" s="1"/>
      <c r="F77" s="1"/>
      <c r="G77" s="1"/>
    </row>
    <row r="78" spans="2:7" x14ac:dyDescent="0.35">
      <c r="B78" s="1"/>
      <c r="C78" s="1"/>
      <c r="D78" s="1"/>
      <c r="E78" s="1"/>
      <c r="F78" s="1"/>
      <c r="G78" s="1"/>
    </row>
    <row r="79" spans="2:7" x14ac:dyDescent="0.35">
      <c r="B79" s="1"/>
      <c r="C79" s="1"/>
      <c r="D79" s="1"/>
      <c r="E79" s="1"/>
      <c r="F79" s="1"/>
      <c r="G79" s="1"/>
    </row>
    <row r="80" spans="2:7" x14ac:dyDescent="0.35">
      <c r="B80" s="1"/>
      <c r="C80" s="1"/>
      <c r="D80" s="1"/>
      <c r="E80" s="1"/>
      <c r="F80" s="1"/>
      <c r="G80" s="1"/>
    </row>
    <row r="81" spans="2:7" x14ac:dyDescent="0.35">
      <c r="B81" s="1"/>
      <c r="C81" s="1"/>
      <c r="D81" s="1"/>
      <c r="E81" s="1"/>
      <c r="F81" s="1"/>
      <c r="G81" s="1"/>
    </row>
    <row r="82" spans="2:7" x14ac:dyDescent="0.35">
      <c r="B82" s="1"/>
      <c r="C82" s="1"/>
      <c r="D82" s="1"/>
      <c r="E82" s="1"/>
      <c r="F82" s="1"/>
      <c r="G82" s="1"/>
    </row>
    <row r="83" spans="2:7" x14ac:dyDescent="0.35">
      <c r="B83" s="1"/>
      <c r="C83" s="1"/>
      <c r="D83" s="1"/>
      <c r="E83" s="1"/>
      <c r="F83" s="1"/>
      <c r="G83" s="1"/>
    </row>
    <row r="84" spans="2:7" x14ac:dyDescent="0.35">
      <c r="B84" s="1"/>
      <c r="C84" s="1"/>
      <c r="D84" s="1"/>
      <c r="E84" s="1"/>
      <c r="F84" s="1"/>
      <c r="G84" s="1"/>
    </row>
    <row r="85" spans="2:7" x14ac:dyDescent="0.35">
      <c r="B85" s="1"/>
      <c r="C85" s="1"/>
      <c r="D85" s="1"/>
      <c r="E85" s="1"/>
      <c r="F85" s="1"/>
      <c r="G85" s="1"/>
    </row>
    <row r="86" spans="2:7" x14ac:dyDescent="0.35">
      <c r="B86" s="1"/>
      <c r="C86" s="1"/>
      <c r="D86" s="1"/>
      <c r="E86" s="1"/>
      <c r="F86" s="1"/>
      <c r="G86" s="1"/>
    </row>
    <row r="87" spans="2:7" x14ac:dyDescent="0.35">
      <c r="B87" s="1"/>
      <c r="C87" s="1"/>
      <c r="D87" s="1"/>
      <c r="E87" s="1"/>
      <c r="F87" s="1"/>
      <c r="G87" s="1"/>
    </row>
    <row r="88" spans="2:7" x14ac:dyDescent="0.35">
      <c r="B88" s="1"/>
      <c r="C88" s="1"/>
      <c r="D88" s="1"/>
      <c r="E88" s="1"/>
      <c r="F88" s="1"/>
      <c r="G88" s="1"/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3" spans="2:7" x14ac:dyDescent="0.35">
      <c r="B93" s="1"/>
      <c r="C93" s="1"/>
      <c r="D93" s="1"/>
      <c r="E93" s="1"/>
      <c r="F93" s="1"/>
      <c r="G93" s="1"/>
    </row>
    <row r="94" spans="2:7" x14ac:dyDescent="0.35">
      <c r="B94" s="1"/>
      <c r="C94" s="1"/>
      <c r="D94" s="1"/>
      <c r="E94" s="1"/>
      <c r="F94" s="1"/>
      <c r="G94" s="1"/>
    </row>
    <row r="95" spans="2:7" x14ac:dyDescent="0.35">
      <c r="B95" s="1"/>
      <c r="C95" s="1"/>
      <c r="D95" s="1"/>
      <c r="E95" s="1"/>
      <c r="F95" s="1"/>
      <c r="G95" s="1"/>
    </row>
    <row r="96" spans="2:7" x14ac:dyDescent="0.35">
      <c r="B96" s="1"/>
      <c r="C96" s="1"/>
      <c r="D96" s="1"/>
      <c r="E96" s="1"/>
      <c r="F96" s="1"/>
      <c r="G96" s="1"/>
    </row>
    <row r="97" spans="2:7" x14ac:dyDescent="0.35">
      <c r="B97" s="1"/>
      <c r="C97" s="1"/>
      <c r="D97" s="1"/>
      <c r="E97" s="1"/>
      <c r="F97" s="1"/>
      <c r="G97" s="1"/>
    </row>
    <row r="98" spans="2:7" x14ac:dyDescent="0.35">
      <c r="B98" s="1"/>
      <c r="C98" s="1"/>
      <c r="D98" s="1"/>
      <c r="E98" s="1"/>
      <c r="F98" s="1"/>
      <c r="G98" s="1"/>
    </row>
    <row r="99" spans="2:7" x14ac:dyDescent="0.35">
      <c r="B99" s="1"/>
      <c r="C99" s="1"/>
      <c r="D99" s="1"/>
      <c r="E99" s="1"/>
      <c r="F99" s="1"/>
      <c r="G99" s="1"/>
    </row>
    <row r="100" spans="2:7" x14ac:dyDescent="0.35">
      <c r="B100" s="1"/>
      <c r="C100" s="1"/>
      <c r="D100" s="1"/>
      <c r="E100" s="1"/>
      <c r="F100" s="1"/>
      <c r="G100" s="1"/>
    </row>
    <row r="101" spans="2:7" x14ac:dyDescent="0.35">
      <c r="B101" s="1"/>
      <c r="C101" s="1"/>
      <c r="D101" s="1"/>
      <c r="E101" s="1"/>
      <c r="F101" s="1"/>
      <c r="G101" s="1"/>
    </row>
    <row r="102" spans="2:7" x14ac:dyDescent="0.35">
      <c r="B102" s="1"/>
      <c r="C102" s="1"/>
      <c r="D102" s="1"/>
      <c r="E102" s="1"/>
      <c r="F102" s="1"/>
      <c r="G102" s="1"/>
    </row>
    <row r="103" spans="2:7" x14ac:dyDescent="0.35">
      <c r="B103" s="1"/>
      <c r="C103" s="1"/>
      <c r="D103" s="1"/>
      <c r="E103" s="1"/>
      <c r="F103" s="1"/>
      <c r="G103" s="1"/>
    </row>
    <row r="104" spans="2:7" x14ac:dyDescent="0.35">
      <c r="B104" s="1"/>
      <c r="C104" s="1"/>
      <c r="D104" s="1"/>
      <c r="E104" s="1"/>
      <c r="F104" s="1"/>
      <c r="G104" s="1"/>
    </row>
    <row r="105" spans="2:7" x14ac:dyDescent="0.35">
      <c r="B105" s="1"/>
      <c r="C105" s="1"/>
      <c r="D105" s="1"/>
      <c r="E105" s="1"/>
      <c r="F105" s="1"/>
      <c r="G105" s="1"/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0" spans="2:7" x14ac:dyDescent="0.35">
      <c r="B110" s="1"/>
      <c r="C110" s="1"/>
      <c r="D110" s="1"/>
      <c r="E110" s="1"/>
      <c r="F110" s="1"/>
      <c r="G110" s="1"/>
    </row>
  </sheetData>
  <mergeCells count="8">
    <mergeCell ref="B2:G2"/>
    <mergeCell ref="B3:G3"/>
    <mergeCell ref="B39:G39"/>
    <mergeCell ref="B40:G40"/>
    <mergeCell ref="B42:B43"/>
    <mergeCell ref="C42:F42"/>
    <mergeCell ref="G42:G44"/>
    <mergeCell ref="C43:F43"/>
  </mergeCells>
  <phoneticPr fontId="2" type="noConversion"/>
  <pageMargins left="0.75" right="0.75" top="1" bottom="1" header="0" footer="0"/>
  <pageSetup paperSize="9" scale="6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zoomScaleSheetLayoutView="95" workbookViewId="0"/>
  </sheetViews>
  <sheetFormatPr baseColWidth="10" defaultRowHeight="12.75" x14ac:dyDescent="0.35"/>
  <cols>
    <col min="1" max="1" width="2" customWidth="1"/>
    <col min="2" max="2" width="39.1328125" customWidth="1"/>
    <col min="3" max="8" width="14.73046875" customWidth="1"/>
    <col min="9" max="9" width="3.86328125" customWidth="1"/>
  </cols>
  <sheetData>
    <row r="1" spans="1:8" ht="13.15" thickBot="1" x14ac:dyDescent="0.4"/>
    <row r="2" spans="1:8" ht="18" thickBot="1" x14ac:dyDescent="0.55000000000000004">
      <c r="A2" s="2"/>
      <c r="B2" s="263" t="s">
        <v>266</v>
      </c>
      <c r="C2" s="264"/>
      <c r="D2" s="264"/>
      <c r="E2" s="264"/>
      <c r="F2" s="264"/>
      <c r="G2" s="264"/>
      <c r="H2" s="265"/>
    </row>
    <row r="3" spans="1:8" ht="13.15" thickBot="1" x14ac:dyDescent="0.4">
      <c r="B3" s="266"/>
      <c r="C3" s="266"/>
      <c r="D3" s="266"/>
      <c r="E3" s="266"/>
      <c r="F3" s="266"/>
      <c r="G3" s="266"/>
    </row>
    <row r="4" spans="1:8" s="102" customFormat="1" ht="18.75" customHeight="1" thickBot="1" x14ac:dyDescent="0.4">
      <c r="B4" s="267" t="s">
        <v>197</v>
      </c>
      <c r="C4" s="268"/>
      <c r="D4" s="268"/>
      <c r="E4" s="268"/>
      <c r="F4" s="268"/>
      <c r="G4" s="269"/>
    </row>
    <row r="5" spans="1:8" s="102" customFormat="1" ht="26.65" thickBot="1" x14ac:dyDescent="0.4">
      <c r="B5" s="176" t="s">
        <v>162</v>
      </c>
      <c r="C5" s="181" t="s">
        <v>225</v>
      </c>
      <c r="D5" s="181" t="s">
        <v>134</v>
      </c>
      <c r="E5" s="178" t="s">
        <v>226</v>
      </c>
      <c r="F5" s="179" t="s">
        <v>227</v>
      </c>
      <c r="G5" s="180" t="s">
        <v>158</v>
      </c>
    </row>
    <row r="6" spans="1:8" ht="13.15" x14ac:dyDescent="0.4">
      <c r="B6" s="132" t="s">
        <v>11</v>
      </c>
      <c r="C6" s="230">
        <v>3943080</v>
      </c>
      <c r="D6" s="231">
        <v>4396867</v>
      </c>
      <c r="E6" s="134"/>
      <c r="F6" s="135"/>
      <c r="G6" s="136">
        <f t="shared" ref="G6:G24" si="0">SUM(C6:F6)</f>
        <v>8339947</v>
      </c>
    </row>
    <row r="7" spans="1:8" ht="13.15" x14ac:dyDescent="0.4">
      <c r="B7" s="132" t="s">
        <v>12</v>
      </c>
      <c r="C7" s="231">
        <v>677262</v>
      </c>
      <c r="D7" s="231">
        <v>590293</v>
      </c>
      <c r="E7" s="134"/>
      <c r="F7" s="135"/>
      <c r="G7" s="137">
        <f t="shared" si="0"/>
        <v>1267555</v>
      </c>
    </row>
    <row r="8" spans="1:8" ht="13.15" x14ac:dyDescent="0.4">
      <c r="B8" s="132" t="s">
        <v>84</v>
      </c>
      <c r="C8" s="231">
        <v>651998</v>
      </c>
      <c r="D8" s="231">
        <v>683828</v>
      </c>
      <c r="E8" s="134"/>
      <c r="F8" s="135"/>
      <c r="G8" s="137">
        <f t="shared" si="0"/>
        <v>1335826</v>
      </c>
    </row>
    <row r="9" spans="1:8" ht="13.15" x14ac:dyDescent="0.4">
      <c r="B9" s="132" t="s">
        <v>163</v>
      </c>
      <c r="C9" s="231">
        <v>231561</v>
      </c>
      <c r="D9" s="231">
        <v>304012</v>
      </c>
      <c r="E9" s="134"/>
      <c r="F9" s="135"/>
      <c r="G9" s="137">
        <f t="shared" si="0"/>
        <v>535573</v>
      </c>
    </row>
    <row r="10" spans="1:8" ht="13.15" x14ac:dyDescent="0.4">
      <c r="B10" s="132" t="s">
        <v>127</v>
      </c>
      <c r="C10" s="231">
        <v>2426720</v>
      </c>
      <c r="D10" s="231">
        <v>2616133</v>
      </c>
      <c r="E10" s="134"/>
      <c r="F10" s="135"/>
      <c r="G10" s="137">
        <f t="shared" si="0"/>
        <v>5042853</v>
      </c>
    </row>
    <row r="11" spans="1:8" ht="13.15" x14ac:dyDescent="0.4">
      <c r="B11" s="132" t="s">
        <v>128</v>
      </c>
      <c r="C11" s="231">
        <v>667446</v>
      </c>
      <c r="D11" s="231">
        <v>1037844</v>
      </c>
      <c r="E11" s="134"/>
      <c r="F11" s="135"/>
      <c r="G11" s="137">
        <f t="shared" si="0"/>
        <v>1705290</v>
      </c>
    </row>
    <row r="12" spans="1:8" ht="13.15" x14ac:dyDescent="0.4">
      <c r="B12" s="132" t="s">
        <v>129</v>
      </c>
      <c r="C12" s="231">
        <v>2383855</v>
      </c>
      <c r="D12" s="231">
        <v>2585753</v>
      </c>
      <c r="E12" s="134"/>
      <c r="F12" s="135"/>
      <c r="G12" s="137">
        <f t="shared" si="0"/>
        <v>4969608</v>
      </c>
    </row>
    <row r="13" spans="1:8" ht="13.15" x14ac:dyDescent="0.4">
      <c r="B13" s="132" t="s">
        <v>130</v>
      </c>
      <c r="C13" s="231">
        <v>990440</v>
      </c>
      <c r="D13" s="231">
        <v>1521736</v>
      </c>
      <c r="E13" s="134"/>
      <c r="F13" s="135"/>
      <c r="G13" s="137">
        <f t="shared" si="0"/>
        <v>2512176</v>
      </c>
      <c r="H13" s="169"/>
    </row>
    <row r="14" spans="1:8" ht="13.15" x14ac:dyDescent="0.4">
      <c r="B14" s="132" t="s">
        <v>85</v>
      </c>
      <c r="C14" s="231">
        <v>1229045</v>
      </c>
      <c r="D14" s="231">
        <v>1360476</v>
      </c>
      <c r="E14" s="134"/>
      <c r="F14" s="135"/>
      <c r="G14" s="137">
        <f t="shared" si="0"/>
        <v>2589521</v>
      </c>
    </row>
    <row r="15" spans="1:8" ht="13.15" x14ac:dyDescent="0.4">
      <c r="B15" s="132" t="s">
        <v>6</v>
      </c>
      <c r="C15" s="231">
        <v>2514039</v>
      </c>
      <c r="D15" s="231">
        <v>2675353</v>
      </c>
      <c r="E15" s="134"/>
      <c r="F15" s="135"/>
      <c r="G15" s="137">
        <f t="shared" si="0"/>
        <v>5189392</v>
      </c>
    </row>
    <row r="16" spans="1:8" ht="13.15" x14ac:dyDescent="0.4">
      <c r="B16" s="132" t="s">
        <v>15</v>
      </c>
      <c r="C16" s="231">
        <v>40801</v>
      </c>
      <c r="D16" s="231">
        <v>70552</v>
      </c>
      <c r="E16" s="134"/>
      <c r="F16" s="135"/>
      <c r="G16" s="137">
        <f t="shared" si="0"/>
        <v>111353</v>
      </c>
    </row>
    <row r="17" spans="2:13" ht="13.15" x14ac:dyDescent="0.4">
      <c r="B17" s="132" t="s">
        <v>16</v>
      </c>
      <c r="C17" s="231">
        <v>374461</v>
      </c>
      <c r="D17" s="231">
        <v>588091</v>
      </c>
      <c r="E17" s="134"/>
      <c r="F17" s="135"/>
      <c r="G17" s="137">
        <f t="shared" si="0"/>
        <v>962552</v>
      </c>
    </row>
    <row r="18" spans="2:13" ht="13.15" x14ac:dyDescent="0.4">
      <c r="B18" s="132" t="s">
        <v>17</v>
      </c>
      <c r="C18" s="231">
        <v>818064</v>
      </c>
      <c r="D18" s="231">
        <v>1233286</v>
      </c>
      <c r="E18" s="134"/>
      <c r="F18" s="135"/>
      <c r="G18" s="137">
        <f t="shared" si="0"/>
        <v>2051350</v>
      </c>
      <c r="H18" s="169"/>
    </row>
    <row r="19" spans="2:13" ht="13.15" x14ac:dyDescent="0.4">
      <c r="B19" s="132" t="s">
        <v>131</v>
      </c>
      <c r="C19" s="231">
        <v>417749</v>
      </c>
      <c r="D19" s="231">
        <v>696063</v>
      </c>
      <c r="E19" s="134"/>
      <c r="F19" s="135"/>
      <c r="G19" s="137">
        <f t="shared" si="0"/>
        <v>1113812</v>
      </c>
      <c r="J19" s="169"/>
      <c r="M19" s="169"/>
    </row>
    <row r="20" spans="2:13" ht="13.15" x14ac:dyDescent="0.4">
      <c r="B20" s="132" t="s">
        <v>18</v>
      </c>
      <c r="C20" s="231">
        <v>136903</v>
      </c>
      <c r="D20" s="231">
        <v>197670</v>
      </c>
      <c r="E20" s="134"/>
      <c r="F20" s="135"/>
      <c r="G20" s="137">
        <f t="shared" si="0"/>
        <v>334573</v>
      </c>
      <c r="J20" s="169"/>
      <c r="M20" s="169"/>
    </row>
    <row r="21" spans="2:13" ht="13.15" x14ac:dyDescent="0.4">
      <c r="B21" s="132" t="s">
        <v>19</v>
      </c>
      <c r="C21" s="231">
        <v>38203</v>
      </c>
      <c r="D21" s="231">
        <v>59235</v>
      </c>
      <c r="E21" s="134"/>
      <c r="F21" s="135"/>
      <c r="G21" s="137">
        <f t="shared" si="0"/>
        <v>97438</v>
      </c>
      <c r="J21" s="169"/>
    </row>
    <row r="22" spans="2:13" ht="13.15" x14ac:dyDescent="0.4">
      <c r="B22" s="132" t="s">
        <v>132</v>
      </c>
      <c r="C22" s="187">
        <v>524162</v>
      </c>
      <c r="D22" s="187">
        <v>880179</v>
      </c>
      <c r="E22" s="140"/>
      <c r="F22" s="141"/>
      <c r="G22" s="137">
        <f t="shared" si="0"/>
        <v>1404341</v>
      </c>
      <c r="J22" s="169"/>
    </row>
    <row r="23" spans="2:13" ht="13.5" thickBot="1" x14ac:dyDescent="0.45">
      <c r="B23" s="132" t="s">
        <v>161</v>
      </c>
      <c r="C23" s="232">
        <v>118067</v>
      </c>
      <c r="D23" s="233">
        <v>184277</v>
      </c>
      <c r="E23" s="143"/>
      <c r="F23" s="144"/>
      <c r="G23" s="157">
        <f t="shared" si="0"/>
        <v>302344</v>
      </c>
    </row>
    <row r="24" spans="2:13" ht="13.5" thickBot="1" x14ac:dyDescent="0.45">
      <c r="B24" s="146" t="s">
        <v>158</v>
      </c>
      <c r="C24" s="151">
        <f>SUM(C6:C23)</f>
        <v>18183856</v>
      </c>
      <c r="D24" s="151">
        <f>SUM(D6:D23)</f>
        <v>21681648</v>
      </c>
      <c r="E24" s="151">
        <f>SUM(E6:E23)</f>
        <v>0</v>
      </c>
      <c r="F24" s="150">
        <f>SUM(F6:F23)</f>
        <v>0</v>
      </c>
      <c r="G24" s="151">
        <f t="shared" si="0"/>
        <v>39865504</v>
      </c>
    </row>
    <row r="25" spans="2:13" ht="13.15" thickBot="1" x14ac:dyDescent="0.4"/>
    <row r="26" spans="2:13" s="102" customFormat="1" ht="19.5" customHeight="1" thickBot="1" x14ac:dyDescent="0.4">
      <c r="B26" s="267" t="s">
        <v>164</v>
      </c>
      <c r="C26" s="270"/>
      <c r="D26" s="270"/>
      <c r="E26" s="270"/>
      <c r="F26" s="270"/>
      <c r="G26" s="270"/>
      <c r="H26" s="271"/>
    </row>
    <row r="27" spans="2:13" ht="20.25" customHeight="1" thickBot="1" x14ac:dyDescent="0.4">
      <c r="B27" s="176" t="s">
        <v>162</v>
      </c>
      <c r="C27" s="178" t="s">
        <v>108</v>
      </c>
      <c r="D27" s="178" t="s">
        <v>109</v>
      </c>
      <c r="E27" s="178" t="s">
        <v>110</v>
      </c>
      <c r="F27" s="178" t="s">
        <v>111</v>
      </c>
      <c r="G27" s="178" t="s">
        <v>112</v>
      </c>
      <c r="H27" s="181" t="s">
        <v>158</v>
      </c>
    </row>
    <row r="28" spans="2:13" ht="13.15" x14ac:dyDescent="0.4">
      <c r="B28" s="132" t="s">
        <v>11</v>
      </c>
      <c r="C28" s="153">
        <v>5900626</v>
      </c>
      <c r="D28" s="234">
        <v>1323982</v>
      </c>
      <c r="E28" s="153"/>
      <c r="F28" s="153">
        <v>4396867</v>
      </c>
      <c r="G28" s="153">
        <v>749795</v>
      </c>
      <c r="H28" s="136">
        <f>SUM(C28:G28)</f>
        <v>12371270</v>
      </c>
    </row>
    <row r="29" spans="2:13" ht="13.15" x14ac:dyDescent="0.4">
      <c r="B29" s="132" t="s">
        <v>12</v>
      </c>
      <c r="C29" s="153">
        <v>783600</v>
      </c>
      <c r="D29" s="153">
        <v>153692</v>
      </c>
      <c r="E29" s="153">
        <v>14143</v>
      </c>
      <c r="F29" s="153">
        <v>590293</v>
      </c>
      <c r="G29" s="153">
        <v>128003</v>
      </c>
      <c r="H29" s="137">
        <f>SUM(C29:G29)</f>
        <v>1669731</v>
      </c>
    </row>
    <row r="30" spans="2:13" ht="13.15" x14ac:dyDescent="0.4">
      <c r="B30" s="132" t="s">
        <v>84</v>
      </c>
      <c r="C30" s="153">
        <v>930282</v>
      </c>
      <c r="D30" s="153">
        <v>198093</v>
      </c>
      <c r="E30" s="153">
        <v>10098</v>
      </c>
      <c r="F30" s="153">
        <v>683828</v>
      </c>
      <c r="G30" s="153">
        <v>131667</v>
      </c>
      <c r="H30" s="137">
        <f t="shared" ref="H30:H48" si="1">SUM(C30:G30)</f>
        <v>1953968</v>
      </c>
    </row>
    <row r="31" spans="2:13" ht="13.15" x14ac:dyDescent="0.4">
      <c r="B31" s="132" t="s">
        <v>163</v>
      </c>
      <c r="C31" s="153">
        <v>304012</v>
      </c>
      <c r="D31" s="153"/>
      <c r="E31" s="153"/>
      <c r="F31" s="153">
        <v>304012</v>
      </c>
      <c r="G31" s="153"/>
      <c r="H31" s="137">
        <f t="shared" si="1"/>
        <v>608024</v>
      </c>
    </row>
    <row r="32" spans="2:13" ht="13.15" x14ac:dyDescent="0.4">
      <c r="B32" s="132" t="s">
        <v>127</v>
      </c>
      <c r="C32" s="153">
        <v>4141523</v>
      </c>
      <c r="D32" s="153">
        <v>1365470</v>
      </c>
      <c r="E32" s="153"/>
      <c r="F32" s="153">
        <v>2616133</v>
      </c>
      <c r="G32" s="153">
        <v>876840</v>
      </c>
      <c r="H32" s="137">
        <f t="shared" si="1"/>
        <v>8999966</v>
      </c>
    </row>
    <row r="33" spans="2:10" ht="13.15" x14ac:dyDescent="0.4">
      <c r="B33" s="132" t="s">
        <v>128</v>
      </c>
      <c r="C33" s="153">
        <v>1426912</v>
      </c>
      <c r="D33" s="153">
        <v>313688</v>
      </c>
      <c r="E33" s="153">
        <v>26105</v>
      </c>
      <c r="F33" s="153">
        <v>1037844</v>
      </c>
      <c r="G33" s="153">
        <v>270288</v>
      </c>
      <c r="H33" s="137">
        <f t="shared" si="1"/>
        <v>3074837</v>
      </c>
    </row>
    <row r="34" spans="2:10" ht="13.15" x14ac:dyDescent="0.4">
      <c r="B34" s="132" t="s">
        <v>129</v>
      </c>
      <c r="C34" s="153">
        <v>3312750</v>
      </c>
      <c r="D34" s="153">
        <v>660611</v>
      </c>
      <c r="E34" s="153"/>
      <c r="F34" s="153">
        <v>2585753</v>
      </c>
      <c r="G34" s="153">
        <v>288584</v>
      </c>
      <c r="H34" s="137">
        <f t="shared" si="1"/>
        <v>6847698</v>
      </c>
    </row>
    <row r="35" spans="2:10" ht="13.15" x14ac:dyDescent="0.4">
      <c r="B35" s="132" t="s">
        <v>130</v>
      </c>
      <c r="C35" s="153">
        <v>2030283</v>
      </c>
      <c r="D35" s="153">
        <v>414961</v>
      </c>
      <c r="E35" s="153">
        <v>30504</v>
      </c>
      <c r="F35" s="153">
        <v>1521736</v>
      </c>
      <c r="G35" s="153">
        <v>409309</v>
      </c>
      <c r="H35" s="137">
        <f t="shared" si="1"/>
        <v>4406793</v>
      </c>
    </row>
    <row r="36" spans="2:10" ht="13.15" x14ac:dyDescent="0.4">
      <c r="B36" s="132" t="s">
        <v>160</v>
      </c>
      <c r="C36" s="153">
        <v>456</v>
      </c>
      <c r="D36" s="153">
        <v>380</v>
      </c>
      <c r="E36" s="153"/>
      <c r="F36" s="153"/>
      <c r="G36" s="153">
        <v>1125</v>
      </c>
      <c r="H36" s="137">
        <f t="shared" si="1"/>
        <v>1961</v>
      </c>
    </row>
    <row r="37" spans="2:10" ht="13.15" x14ac:dyDescent="0.4">
      <c r="B37" s="132" t="s">
        <v>85</v>
      </c>
      <c r="C37" s="153">
        <v>1783214</v>
      </c>
      <c r="D37" s="153">
        <v>375309</v>
      </c>
      <c r="E37" s="153"/>
      <c r="F37" s="153">
        <v>1360476</v>
      </c>
      <c r="G37" s="153">
        <v>256487</v>
      </c>
      <c r="H37" s="137">
        <f t="shared" si="1"/>
        <v>3775486</v>
      </c>
    </row>
    <row r="38" spans="2:10" ht="13.15" x14ac:dyDescent="0.4">
      <c r="B38" s="132" t="s">
        <v>198</v>
      </c>
      <c r="C38" s="153">
        <v>869</v>
      </c>
      <c r="D38" s="153">
        <v>492</v>
      </c>
      <c r="E38" s="153"/>
      <c r="F38" s="153"/>
      <c r="G38" s="153">
        <v>2031</v>
      </c>
      <c r="H38" s="137">
        <f t="shared" si="1"/>
        <v>3392</v>
      </c>
    </row>
    <row r="39" spans="2:10" ht="13.15" x14ac:dyDescent="0.4">
      <c r="B39" s="132" t="s">
        <v>6</v>
      </c>
      <c r="C39" s="153">
        <v>2732068</v>
      </c>
      <c r="D39" s="153">
        <v>39704</v>
      </c>
      <c r="E39" s="153"/>
      <c r="F39" s="153">
        <v>2675353</v>
      </c>
      <c r="G39" s="153">
        <v>36217</v>
      </c>
      <c r="H39" s="137">
        <f t="shared" si="1"/>
        <v>5483342</v>
      </c>
    </row>
    <row r="40" spans="2:10" ht="13.15" x14ac:dyDescent="0.4">
      <c r="B40" s="132" t="s">
        <v>15</v>
      </c>
      <c r="C40" s="153">
        <v>96149</v>
      </c>
      <c r="D40" s="153">
        <v>19039</v>
      </c>
      <c r="E40" s="153">
        <v>2236</v>
      </c>
      <c r="F40" s="153">
        <v>70552</v>
      </c>
      <c r="G40" s="153">
        <v>29509</v>
      </c>
      <c r="H40" s="137">
        <f t="shared" si="1"/>
        <v>217485</v>
      </c>
    </row>
    <row r="41" spans="2:10" ht="13.15" x14ac:dyDescent="0.4">
      <c r="B41" s="132" t="s">
        <v>16</v>
      </c>
      <c r="C41" s="153">
        <v>800471</v>
      </c>
      <c r="D41" s="153">
        <v>175325</v>
      </c>
      <c r="E41" s="153">
        <v>13114</v>
      </c>
      <c r="F41" s="153">
        <v>588091</v>
      </c>
      <c r="G41" s="153">
        <v>138294</v>
      </c>
      <c r="H41" s="137">
        <f t="shared" si="1"/>
        <v>1715295</v>
      </c>
    </row>
    <row r="42" spans="2:10" ht="13.15" x14ac:dyDescent="0.4">
      <c r="B42" s="132" t="s">
        <v>17</v>
      </c>
      <c r="C42" s="153">
        <v>1639288</v>
      </c>
      <c r="D42" s="153">
        <v>326194</v>
      </c>
      <c r="E42" s="153">
        <v>30134</v>
      </c>
      <c r="F42" s="153">
        <v>1233286</v>
      </c>
      <c r="G42" s="153">
        <v>332362</v>
      </c>
      <c r="H42" s="137">
        <f t="shared" si="1"/>
        <v>3561264</v>
      </c>
      <c r="J42" s="169"/>
    </row>
    <row r="43" spans="2:10" ht="13.15" x14ac:dyDescent="0.4">
      <c r="B43" s="132" t="s">
        <v>131</v>
      </c>
      <c r="C43" s="153">
        <v>951518</v>
      </c>
      <c r="D43" s="153">
        <v>203475</v>
      </c>
      <c r="E43" s="153">
        <v>19654</v>
      </c>
      <c r="F43" s="153">
        <v>696063</v>
      </c>
      <c r="G43" s="153">
        <v>157157</v>
      </c>
      <c r="H43" s="137">
        <f t="shared" si="1"/>
        <v>2027867</v>
      </c>
    </row>
    <row r="44" spans="2:10" ht="13.15" x14ac:dyDescent="0.4">
      <c r="B44" s="132" t="s">
        <v>18</v>
      </c>
      <c r="C44" s="153">
        <v>251953</v>
      </c>
      <c r="D44" s="153">
        <v>45510</v>
      </c>
      <c r="E44" s="153">
        <v>2210</v>
      </c>
      <c r="F44" s="153">
        <v>197670</v>
      </c>
      <c r="G44" s="153">
        <v>54223</v>
      </c>
      <c r="H44" s="137">
        <f t="shared" si="1"/>
        <v>551566</v>
      </c>
    </row>
    <row r="45" spans="2:10" ht="13.15" x14ac:dyDescent="0.4">
      <c r="B45" s="132" t="s">
        <v>19</v>
      </c>
      <c r="C45" s="153">
        <v>79245</v>
      </c>
      <c r="D45" s="153">
        <v>13903</v>
      </c>
      <c r="E45" s="153">
        <v>2024</v>
      </c>
      <c r="F45" s="153">
        <v>59235</v>
      </c>
      <c r="G45" s="153">
        <v>20984</v>
      </c>
      <c r="H45" s="137">
        <f t="shared" si="1"/>
        <v>175391</v>
      </c>
    </row>
    <row r="46" spans="2:10" ht="13.15" x14ac:dyDescent="0.4">
      <c r="B46" s="132" t="s">
        <v>188</v>
      </c>
      <c r="C46" s="153">
        <v>2907</v>
      </c>
      <c r="D46" s="153">
        <v>1968</v>
      </c>
      <c r="E46" s="153"/>
      <c r="F46" s="153"/>
      <c r="G46" s="153">
        <v>6056</v>
      </c>
      <c r="H46" s="137">
        <f t="shared" si="1"/>
        <v>10931</v>
      </c>
    </row>
    <row r="47" spans="2:10" s="102" customFormat="1" ht="13.15" x14ac:dyDescent="0.4">
      <c r="B47" s="132" t="s">
        <v>132</v>
      </c>
      <c r="C47" s="175">
        <v>1221245</v>
      </c>
      <c r="D47" s="171">
        <v>274563</v>
      </c>
      <c r="E47" s="171">
        <v>26078</v>
      </c>
      <c r="F47" s="171">
        <v>880179</v>
      </c>
      <c r="G47" s="171">
        <v>228108</v>
      </c>
      <c r="H47" s="137">
        <f t="shared" si="1"/>
        <v>2630173</v>
      </c>
    </row>
    <row r="48" spans="2:10" ht="13.5" thickBot="1" x14ac:dyDescent="0.45">
      <c r="B48" s="132" t="s">
        <v>161</v>
      </c>
      <c r="C48" s="155">
        <v>184277</v>
      </c>
      <c r="D48" s="156"/>
      <c r="E48" s="156"/>
      <c r="F48" s="156">
        <v>184277</v>
      </c>
      <c r="G48" s="156"/>
      <c r="H48" s="157">
        <f t="shared" si="1"/>
        <v>368554</v>
      </c>
    </row>
    <row r="49" spans="2:8" ht="13.5" thickBot="1" x14ac:dyDescent="0.45">
      <c r="B49" s="158" t="s">
        <v>158</v>
      </c>
      <c r="C49" s="147">
        <f>SUM(C28:C48)</f>
        <v>28573648</v>
      </c>
      <c r="D49" s="149">
        <f>SUM(D28:D48)</f>
        <v>5906359</v>
      </c>
      <c r="E49" s="149">
        <f>SUM(E28:E48)</f>
        <v>176300</v>
      </c>
      <c r="F49" s="149">
        <f>SUM(F28:F48)</f>
        <v>21681648</v>
      </c>
      <c r="G49" s="159">
        <f>SUM(G28:G48)</f>
        <v>4117039</v>
      </c>
      <c r="H49" s="151">
        <f>SUM(C49:G49)</f>
        <v>60454994</v>
      </c>
    </row>
    <row r="77" spans="2:7" ht="13.15" thickBot="1" x14ac:dyDescent="0.4"/>
    <row r="78" spans="2:7" ht="15.4" thickBot="1" x14ac:dyDescent="0.45">
      <c r="B78" s="272" t="s">
        <v>269</v>
      </c>
      <c r="C78" s="273"/>
      <c r="D78" s="273"/>
      <c r="E78" s="273"/>
      <c r="F78" s="273"/>
      <c r="G78" s="274"/>
    </row>
    <row r="79" spans="2:7" ht="6.75" customHeight="1" thickBot="1" x14ac:dyDescent="0.4">
      <c r="B79" s="262"/>
      <c r="C79" s="262"/>
      <c r="D79" s="262"/>
      <c r="E79" s="262"/>
      <c r="F79" s="262"/>
      <c r="G79" s="262"/>
    </row>
    <row r="80" spans="2:7" ht="26.65" thickBot="1" x14ac:dyDescent="0.4">
      <c r="B80" s="182" t="s">
        <v>114</v>
      </c>
      <c r="C80" s="179" t="s">
        <v>225</v>
      </c>
      <c r="D80" s="183" t="s">
        <v>134</v>
      </c>
      <c r="E80" s="183" t="s">
        <v>226</v>
      </c>
      <c r="F80" s="184" t="s">
        <v>227</v>
      </c>
      <c r="G80" s="185" t="s">
        <v>158</v>
      </c>
    </row>
    <row r="81" spans="2:7" ht="12.95" customHeight="1" x14ac:dyDescent="0.35">
      <c r="B81" s="71" t="s">
        <v>23</v>
      </c>
      <c r="C81" s="104">
        <v>1701</v>
      </c>
      <c r="D81" s="105">
        <v>2276</v>
      </c>
      <c r="E81" s="104"/>
      <c r="F81" s="118"/>
      <c r="G81" s="106">
        <f>SUM(C81:F81)</f>
        <v>3977</v>
      </c>
    </row>
    <row r="82" spans="2:7" x14ac:dyDescent="0.35">
      <c r="B82" s="71" t="s">
        <v>166</v>
      </c>
      <c r="C82" s="107"/>
      <c r="D82" s="108"/>
      <c r="E82" s="107"/>
      <c r="F82" s="109"/>
      <c r="G82" s="106">
        <f t="shared" ref="G82:G164" si="2">SUM(C82:F82)</f>
        <v>0</v>
      </c>
    </row>
    <row r="83" spans="2:7" ht="12.95" customHeight="1" x14ac:dyDescent="0.35">
      <c r="B83" s="71" t="s">
        <v>153</v>
      </c>
      <c r="C83" s="107">
        <v>26</v>
      </c>
      <c r="D83" s="108">
        <v>19</v>
      </c>
      <c r="E83" s="107"/>
      <c r="F83" s="109"/>
      <c r="G83" s="106">
        <f t="shared" si="2"/>
        <v>45</v>
      </c>
    </row>
    <row r="84" spans="2:7" ht="12.95" customHeight="1" x14ac:dyDescent="0.35">
      <c r="B84" s="71" t="s">
        <v>142</v>
      </c>
      <c r="C84" s="107">
        <v>29</v>
      </c>
      <c r="D84" s="108">
        <v>10</v>
      </c>
      <c r="E84" s="107"/>
      <c r="F84" s="109"/>
      <c r="G84" s="106">
        <f t="shared" si="2"/>
        <v>39</v>
      </c>
    </row>
    <row r="85" spans="2:7" ht="12.95" customHeight="1" x14ac:dyDescent="0.35">
      <c r="B85" s="71" t="s">
        <v>234</v>
      </c>
      <c r="C85" s="107">
        <v>4</v>
      </c>
      <c r="D85" s="108"/>
      <c r="E85" s="107"/>
      <c r="F85" s="109"/>
      <c r="G85" s="106">
        <f t="shared" si="2"/>
        <v>4</v>
      </c>
    </row>
    <row r="86" spans="2:7" ht="12.95" customHeight="1" x14ac:dyDescent="0.35">
      <c r="B86" s="71" t="s">
        <v>229</v>
      </c>
      <c r="C86" s="107">
        <v>5</v>
      </c>
      <c r="D86" s="108"/>
      <c r="E86" s="107"/>
      <c r="F86" s="109"/>
      <c r="G86" s="106">
        <f t="shared" si="2"/>
        <v>5</v>
      </c>
    </row>
    <row r="87" spans="2:7" ht="12.95" customHeight="1" x14ac:dyDescent="0.35">
      <c r="B87" s="71" t="s">
        <v>230</v>
      </c>
      <c r="C87" s="107">
        <v>8</v>
      </c>
      <c r="D87" s="108">
        <v>2</v>
      </c>
      <c r="E87" s="107"/>
      <c r="F87" s="109"/>
      <c r="G87" s="106">
        <f t="shared" si="2"/>
        <v>10</v>
      </c>
    </row>
    <row r="88" spans="2:7" ht="12.95" customHeight="1" x14ac:dyDescent="0.35">
      <c r="B88" s="71" t="s">
        <v>267</v>
      </c>
      <c r="C88" s="107">
        <v>2</v>
      </c>
      <c r="D88" s="108"/>
      <c r="E88" s="107"/>
      <c r="F88" s="109"/>
      <c r="G88" s="106">
        <f t="shared" si="2"/>
        <v>2</v>
      </c>
    </row>
    <row r="89" spans="2:7" ht="12.95" customHeight="1" x14ac:dyDescent="0.35">
      <c r="B89" s="71" t="s">
        <v>44</v>
      </c>
      <c r="C89" s="107">
        <v>3</v>
      </c>
      <c r="D89" s="108">
        <v>1</v>
      </c>
      <c r="E89" s="107"/>
      <c r="F89" s="109"/>
      <c r="G89" s="106">
        <f t="shared" si="2"/>
        <v>4</v>
      </c>
    </row>
    <row r="90" spans="2:7" ht="12.95" customHeight="1" x14ac:dyDescent="0.35">
      <c r="B90" s="71" t="s">
        <v>45</v>
      </c>
      <c r="C90" s="107">
        <v>2</v>
      </c>
      <c r="D90" s="108"/>
      <c r="E90" s="107"/>
      <c r="F90" s="109"/>
      <c r="G90" s="106">
        <f t="shared" si="2"/>
        <v>2</v>
      </c>
    </row>
    <row r="91" spans="2:7" ht="12.95" customHeight="1" x14ac:dyDescent="0.35">
      <c r="B91" s="71" t="s">
        <v>46</v>
      </c>
      <c r="C91" s="107"/>
      <c r="D91" s="108"/>
      <c r="E91" s="107"/>
      <c r="F91" s="109"/>
      <c r="G91" s="106">
        <f t="shared" si="2"/>
        <v>0</v>
      </c>
    </row>
    <row r="92" spans="2:7" ht="12.95" customHeight="1" x14ac:dyDescent="0.35">
      <c r="B92" s="71" t="s">
        <v>169</v>
      </c>
      <c r="C92" s="107"/>
      <c r="D92" s="108"/>
      <c r="E92" s="107"/>
      <c r="F92" s="109"/>
      <c r="G92" s="106">
        <f t="shared" si="2"/>
        <v>0</v>
      </c>
    </row>
    <row r="93" spans="2:7" ht="12.95" customHeight="1" x14ac:dyDescent="0.35">
      <c r="B93" s="71" t="s">
        <v>170</v>
      </c>
      <c r="C93" s="107">
        <v>22</v>
      </c>
      <c r="D93" s="108">
        <v>16</v>
      </c>
      <c r="E93" s="107"/>
      <c r="F93" s="109"/>
      <c r="G93" s="106">
        <f t="shared" ref="G93:G98" si="3">SUM(C93:F93)</f>
        <v>38</v>
      </c>
    </row>
    <row r="94" spans="2:7" ht="12.95" customHeight="1" x14ac:dyDescent="0.35">
      <c r="B94" s="71" t="s">
        <v>260</v>
      </c>
      <c r="C94" s="107"/>
      <c r="D94" s="108"/>
      <c r="E94" s="107"/>
      <c r="F94" s="109"/>
      <c r="G94" s="106">
        <f t="shared" si="3"/>
        <v>0</v>
      </c>
    </row>
    <row r="95" spans="2:7" ht="12.95" customHeight="1" x14ac:dyDescent="0.35">
      <c r="B95" s="71" t="s">
        <v>255</v>
      </c>
      <c r="C95" s="107"/>
      <c r="D95" s="108">
        <v>1</v>
      </c>
      <c r="E95" s="107"/>
      <c r="F95" s="109"/>
      <c r="G95" s="106">
        <f t="shared" si="3"/>
        <v>1</v>
      </c>
    </row>
    <row r="96" spans="2:7" ht="23.25" x14ac:dyDescent="0.35">
      <c r="B96" s="71" t="s">
        <v>235</v>
      </c>
      <c r="C96" s="107"/>
      <c r="D96" s="108">
        <v>1</v>
      </c>
      <c r="E96" s="107"/>
      <c r="F96" s="109"/>
      <c r="G96" s="106">
        <f t="shared" si="3"/>
        <v>1</v>
      </c>
    </row>
    <row r="97" spans="2:7" x14ac:dyDescent="0.35">
      <c r="B97" s="71" t="s">
        <v>49</v>
      </c>
      <c r="C97" s="107"/>
      <c r="D97" s="108"/>
      <c r="E97" s="107"/>
      <c r="F97" s="109"/>
      <c r="G97" s="106">
        <f t="shared" si="3"/>
        <v>0</v>
      </c>
    </row>
    <row r="98" spans="2:7" x14ac:dyDescent="0.35">
      <c r="B98" s="71" t="s">
        <v>87</v>
      </c>
      <c r="C98" s="107">
        <v>1</v>
      </c>
      <c r="D98" s="108">
        <v>1</v>
      </c>
      <c r="E98" s="107"/>
      <c r="F98" s="109"/>
      <c r="G98" s="106">
        <f t="shared" si="3"/>
        <v>2</v>
      </c>
    </row>
    <row r="99" spans="2:7" ht="12.95" customHeight="1" x14ac:dyDescent="0.35">
      <c r="B99" s="71" t="s">
        <v>50</v>
      </c>
      <c r="C99" s="107"/>
      <c r="D99" s="108"/>
      <c r="E99" s="107"/>
      <c r="F99" s="109"/>
      <c r="G99" s="106">
        <f t="shared" si="2"/>
        <v>0</v>
      </c>
    </row>
    <row r="100" spans="2:7" ht="12.95" customHeight="1" x14ac:dyDescent="0.35">
      <c r="B100" s="71" t="s">
        <v>231</v>
      </c>
      <c r="C100" s="107">
        <v>1</v>
      </c>
      <c r="D100" s="108">
        <v>4</v>
      </c>
      <c r="E100" s="107"/>
      <c r="F100" s="109"/>
      <c r="G100" s="106">
        <f t="shared" si="2"/>
        <v>5</v>
      </c>
    </row>
    <row r="101" spans="2:7" ht="12.95" customHeight="1" x14ac:dyDescent="0.35">
      <c r="B101" s="71" t="s">
        <v>171</v>
      </c>
      <c r="C101" s="107"/>
      <c r="D101" s="108"/>
      <c r="E101" s="107"/>
      <c r="F101" s="109"/>
      <c r="G101" s="106">
        <f t="shared" si="2"/>
        <v>0</v>
      </c>
    </row>
    <row r="102" spans="2:7" ht="12.95" customHeight="1" x14ac:dyDescent="0.35">
      <c r="B102" s="71" t="s">
        <v>214</v>
      </c>
      <c r="C102" s="107">
        <v>7</v>
      </c>
      <c r="D102" s="108">
        <v>1</v>
      </c>
      <c r="E102" s="107"/>
      <c r="F102" s="109"/>
      <c r="G102" s="106">
        <f t="shared" si="2"/>
        <v>8</v>
      </c>
    </row>
    <row r="103" spans="2:7" ht="12.95" customHeight="1" x14ac:dyDescent="0.35">
      <c r="B103" s="71" t="s">
        <v>117</v>
      </c>
      <c r="C103" s="107"/>
      <c r="D103" s="108"/>
      <c r="E103" s="107"/>
      <c r="F103" s="109"/>
      <c r="G103" s="106">
        <f t="shared" si="2"/>
        <v>0</v>
      </c>
    </row>
    <row r="104" spans="2:7" ht="12.95" customHeight="1" x14ac:dyDescent="0.35">
      <c r="B104" s="71" t="s">
        <v>118</v>
      </c>
      <c r="C104" s="107">
        <v>1</v>
      </c>
      <c r="D104" s="108"/>
      <c r="E104" s="107"/>
      <c r="F104" s="109"/>
      <c r="G104" s="106">
        <f t="shared" si="2"/>
        <v>1</v>
      </c>
    </row>
    <row r="105" spans="2:7" ht="12.95" customHeight="1" x14ac:dyDescent="0.35">
      <c r="B105" s="71" t="s">
        <v>116</v>
      </c>
      <c r="C105" s="107">
        <v>6</v>
      </c>
      <c r="D105" s="108">
        <v>3</v>
      </c>
      <c r="E105" s="107"/>
      <c r="F105" s="109"/>
      <c r="G105" s="106">
        <f t="shared" si="2"/>
        <v>9</v>
      </c>
    </row>
    <row r="106" spans="2:7" ht="12.95" customHeight="1" x14ac:dyDescent="0.35">
      <c r="B106" s="71" t="s">
        <v>215</v>
      </c>
      <c r="C106" s="107">
        <v>1</v>
      </c>
      <c r="D106" s="108">
        <v>1</v>
      </c>
      <c r="E106" s="107"/>
      <c r="F106" s="109"/>
      <c r="G106" s="106">
        <f t="shared" si="2"/>
        <v>2</v>
      </c>
    </row>
    <row r="107" spans="2:7" ht="12.95" customHeight="1" x14ac:dyDescent="0.35">
      <c r="B107" s="71" t="s">
        <v>51</v>
      </c>
      <c r="C107" s="107">
        <v>1</v>
      </c>
      <c r="D107" s="108">
        <v>1</v>
      </c>
      <c r="E107" s="107"/>
      <c r="F107" s="109"/>
      <c r="G107" s="106">
        <f t="shared" si="2"/>
        <v>2</v>
      </c>
    </row>
    <row r="108" spans="2:7" ht="12.95" customHeight="1" x14ac:dyDescent="0.35">
      <c r="B108" s="71" t="s">
        <v>167</v>
      </c>
      <c r="C108" s="107">
        <v>4</v>
      </c>
      <c r="D108" s="108">
        <v>1</v>
      </c>
      <c r="E108" s="107"/>
      <c r="F108" s="109"/>
      <c r="G108" s="106">
        <f t="shared" si="2"/>
        <v>5</v>
      </c>
    </row>
    <row r="109" spans="2:7" ht="12.95" customHeight="1" x14ac:dyDescent="0.35">
      <c r="B109" s="71" t="s">
        <v>256</v>
      </c>
      <c r="C109" s="107">
        <v>3</v>
      </c>
      <c r="D109" s="108"/>
      <c r="E109" s="107"/>
      <c r="F109" s="109"/>
      <c r="G109" s="106">
        <f t="shared" si="2"/>
        <v>3</v>
      </c>
    </row>
    <row r="110" spans="2:7" ht="12.95" customHeight="1" x14ac:dyDescent="0.35">
      <c r="B110" s="71" t="s">
        <v>216</v>
      </c>
      <c r="C110" s="107">
        <v>3</v>
      </c>
      <c r="D110" s="108">
        <v>2</v>
      </c>
      <c r="E110" s="107"/>
      <c r="F110" s="109"/>
      <c r="G110" s="106">
        <f t="shared" si="2"/>
        <v>5</v>
      </c>
    </row>
    <row r="111" spans="2:7" ht="12.95" customHeight="1" x14ac:dyDescent="0.35">
      <c r="B111" s="71" t="s">
        <v>236</v>
      </c>
      <c r="C111" s="107">
        <v>1</v>
      </c>
      <c r="D111" s="108"/>
      <c r="E111" s="107"/>
      <c r="F111" s="109"/>
      <c r="G111" s="106">
        <f t="shared" si="2"/>
        <v>1</v>
      </c>
    </row>
    <row r="112" spans="2:7" ht="12.95" customHeight="1" x14ac:dyDescent="0.35">
      <c r="B112" s="71" t="s">
        <v>172</v>
      </c>
      <c r="C112" s="107">
        <v>6</v>
      </c>
      <c r="D112" s="108">
        <v>8</v>
      </c>
      <c r="E112" s="107"/>
      <c r="F112" s="109"/>
      <c r="G112" s="106">
        <f t="shared" si="2"/>
        <v>14</v>
      </c>
    </row>
    <row r="113" spans="2:7" ht="12.95" customHeight="1" x14ac:dyDescent="0.35">
      <c r="B113" s="71" t="s">
        <v>25</v>
      </c>
      <c r="C113" s="107">
        <v>9</v>
      </c>
      <c r="D113" s="108">
        <v>4</v>
      </c>
      <c r="E113" s="107"/>
      <c r="F113" s="109"/>
      <c r="G113" s="106">
        <f t="shared" si="2"/>
        <v>13</v>
      </c>
    </row>
    <row r="114" spans="2:7" ht="12.95" customHeight="1" x14ac:dyDescent="0.35">
      <c r="B114" s="71" t="s">
        <v>199</v>
      </c>
      <c r="C114" s="107">
        <v>1</v>
      </c>
      <c r="D114" s="108"/>
      <c r="E114" s="107"/>
      <c r="F114" s="109"/>
      <c r="G114" s="106">
        <f t="shared" si="2"/>
        <v>1</v>
      </c>
    </row>
    <row r="115" spans="2:7" ht="12.95" customHeight="1" x14ac:dyDescent="0.35">
      <c r="B115" s="71" t="s">
        <v>232</v>
      </c>
      <c r="C115" s="107">
        <v>2</v>
      </c>
      <c r="D115" s="108"/>
      <c r="E115" s="107"/>
      <c r="F115" s="109"/>
      <c r="G115" s="106">
        <f t="shared" si="2"/>
        <v>2</v>
      </c>
    </row>
    <row r="116" spans="2:7" ht="12.95" customHeight="1" x14ac:dyDescent="0.35">
      <c r="B116" s="71" t="s">
        <v>217</v>
      </c>
      <c r="C116" s="107"/>
      <c r="D116" s="108"/>
      <c r="E116" s="107"/>
      <c r="F116" s="109"/>
      <c r="G116" s="106">
        <f t="shared" si="2"/>
        <v>0</v>
      </c>
    </row>
    <row r="117" spans="2:7" ht="12.95" customHeight="1" x14ac:dyDescent="0.35">
      <c r="B117" s="71" t="s">
        <v>89</v>
      </c>
      <c r="C117" s="107"/>
      <c r="D117" s="108">
        <v>1</v>
      </c>
      <c r="E117" s="107"/>
      <c r="F117" s="109"/>
      <c r="G117" s="106">
        <f t="shared" si="2"/>
        <v>1</v>
      </c>
    </row>
    <row r="118" spans="2:7" ht="12.95" customHeight="1" x14ac:dyDescent="0.35">
      <c r="B118" s="71" t="s">
        <v>52</v>
      </c>
      <c r="C118" s="107"/>
      <c r="D118" s="108"/>
      <c r="E118" s="107"/>
      <c r="F118" s="109"/>
      <c r="G118" s="106">
        <f t="shared" si="2"/>
        <v>0</v>
      </c>
    </row>
    <row r="119" spans="2:7" ht="12.95" customHeight="1" x14ac:dyDescent="0.35">
      <c r="B119" s="71" t="s">
        <v>173</v>
      </c>
      <c r="C119" s="107">
        <v>38</v>
      </c>
      <c r="D119" s="108">
        <v>31</v>
      </c>
      <c r="E119" s="107"/>
      <c r="F119" s="109"/>
      <c r="G119" s="106">
        <f t="shared" si="2"/>
        <v>69</v>
      </c>
    </row>
    <row r="120" spans="2:7" ht="12.95" customHeight="1" x14ac:dyDescent="0.35">
      <c r="B120" s="71" t="s">
        <v>201</v>
      </c>
      <c r="C120" s="107"/>
      <c r="D120" s="108"/>
      <c r="E120" s="107"/>
      <c r="F120" s="109"/>
      <c r="G120" s="106">
        <f t="shared" si="2"/>
        <v>0</v>
      </c>
    </row>
    <row r="121" spans="2:7" ht="12.95" customHeight="1" x14ac:dyDescent="0.35">
      <c r="B121" s="71" t="s">
        <v>200</v>
      </c>
      <c r="C121" s="107"/>
      <c r="D121" s="108">
        <v>1</v>
      </c>
      <c r="E121" s="107"/>
      <c r="F121" s="109"/>
      <c r="G121" s="106">
        <f t="shared" si="2"/>
        <v>1</v>
      </c>
    </row>
    <row r="122" spans="2:7" ht="12.95" customHeight="1" x14ac:dyDescent="0.35">
      <c r="B122" s="71" t="s">
        <v>26</v>
      </c>
      <c r="C122" s="107">
        <v>111</v>
      </c>
      <c r="D122" s="108">
        <v>69</v>
      </c>
      <c r="E122" s="107"/>
      <c r="F122" s="109"/>
      <c r="G122" s="106">
        <f t="shared" si="2"/>
        <v>180</v>
      </c>
    </row>
    <row r="123" spans="2:7" ht="12.95" customHeight="1" x14ac:dyDescent="0.35">
      <c r="B123" s="71" t="s">
        <v>120</v>
      </c>
      <c r="C123" s="107">
        <v>3</v>
      </c>
      <c r="D123" s="108">
        <v>8</v>
      </c>
      <c r="E123" s="107"/>
      <c r="F123" s="109"/>
      <c r="G123" s="106">
        <f t="shared" si="2"/>
        <v>11</v>
      </c>
    </row>
    <row r="124" spans="2:7" x14ac:dyDescent="0.35">
      <c r="B124" s="71" t="s">
        <v>223</v>
      </c>
      <c r="C124" s="107">
        <v>25</v>
      </c>
      <c r="D124" s="108">
        <v>39</v>
      </c>
      <c r="E124" s="107"/>
      <c r="F124" s="109"/>
      <c r="G124" s="106">
        <f t="shared" si="2"/>
        <v>64</v>
      </c>
    </row>
    <row r="125" spans="2:7" ht="12.95" customHeight="1" x14ac:dyDescent="0.35">
      <c r="B125" s="71" t="s">
        <v>175</v>
      </c>
      <c r="C125" s="107"/>
      <c r="D125" s="108">
        <v>1</v>
      </c>
      <c r="E125" s="107"/>
      <c r="F125" s="109"/>
      <c r="G125" s="106">
        <f t="shared" si="2"/>
        <v>1</v>
      </c>
    </row>
    <row r="126" spans="2:7" ht="12.95" customHeight="1" x14ac:dyDescent="0.35">
      <c r="B126" s="71" t="s">
        <v>176</v>
      </c>
      <c r="C126" s="107">
        <v>11</v>
      </c>
      <c r="D126" s="108">
        <v>15</v>
      </c>
      <c r="E126" s="107"/>
      <c r="F126" s="109"/>
      <c r="G126" s="106">
        <f t="shared" si="2"/>
        <v>26</v>
      </c>
    </row>
    <row r="127" spans="2:7" ht="12.95" customHeight="1" x14ac:dyDescent="0.35">
      <c r="B127" s="71" t="s">
        <v>177</v>
      </c>
      <c r="C127" s="107">
        <v>8</v>
      </c>
      <c r="D127" s="108">
        <v>5</v>
      </c>
      <c r="E127" s="107"/>
      <c r="F127" s="109"/>
      <c r="G127" s="106">
        <f t="shared" si="2"/>
        <v>13</v>
      </c>
    </row>
    <row r="128" spans="2:7" ht="12.95" customHeight="1" x14ac:dyDescent="0.35">
      <c r="B128" s="71" t="s">
        <v>202</v>
      </c>
      <c r="C128" s="107">
        <v>11</v>
      </c>
      <c r="D128" s="108">
        <v>4</v>
      </c>
      <c r="E128" s="107"/>
      <c r="F128" s="109"/>
      <c r="G128" s="106">
        <f t="shared" si="2"/>
        <v>15</v>
      </c>
    </row>
    <row r="129" spans="2:7" ht="12.95" customHeight="1" x14ac:dyDescent="0.35">
      <c r="B129" s="71" t="s">
        <v>261</v>
      </c>
      <c r="C129" s="107"/>
      <c r="D129" s="108"/>
      <c r="E129" s="107"/>
      <c r="F129" s="109"/>
      <c r="G129" s="106">
        <f t="shared" si="2"/>
        <v>0</v>
      </c>
    </row>
    <row r="130" spans="2:7" ht="12.95" customHeight="1" x14ac:dyDescent="0.35">
      <c r="B130" s="71" t="s">
        <v>263</v>
      </c>
      <c r="C130" s="107">
        <v>15</v>
      </c>
      <c r="D130" s="108"/>
      <c r="E130" s="107"/>
      <c r="F130" s="109"/>
      <c r="G130" s="106">
        <f>SUM(C130:F130)</f>
        <v>15</v>
      </c>
    </row>
    <row r="131" spans="2:7" ht="12.95" customHeight="1" x14ac:dyDescent="0.35">
      <c r="B131" s="71" t="s">
        <v>238</v>
      </c>
      <c r="C131" s="107">
        <v>2</v>
      </c>
      <c r="D131" s="108"/>
      <c r="E131" s="107"/>
      <c r="F131" s="109"/>
      <c r="G131" s="106">
        <f t="shared" si="2"/>
        <v>2</v>
      </c>
    </row>
    <row r="132" spans="2:7" ht="12.95" customHeight="1" x14ac:dyDescent="0.35">
      <c r="B132" s="71" t="s">
        <v>178</v>
      </c>
      <c r="C132" s="107">
        <v>1</v>
      </c>
      <c r="D132" s="108"/>
      <c r="E132" s="107"/>
      <c r="F132" s="109"/>
      <c r="G132" s="106">
        <f t="shared" si="2"/>
        <v>1</v>
      </c>
    </row>
    <row r="133" spans="2:7" ht="12.95" customHeight="1" x14ac:dyDescent="0.35">
      <c r="B133" s="71" t="s">
        <v>126</v>
      </c>
      <c r="C133" s="107">
        <v>425</v>
      </c>
      <c r="D133" s="108">
        <v>148</v>
      </c>
      <c r="E133" s="107"/>
      <c r="F133" s="109"/>
      <c r="G133" s="106">
        <f t="shared" si="2"/>
        <v>573</v>
      </c>
    </row>
    <row r="134" spans="2:7" ht="12.95" customHeight="1" x14ac:dyDescent="0.35">
      <c r="B134" s="71" t="s">
        <v>54</v>
      </c>
      <c r="C134" s="107">
        <v>18</v>
      </c>
      <c r="D134" s="108">
        <v>23</v>
      </c>
      <c r="E134" s="107"/>
      <c r="F134" s="109"/>
      <c r="G134" s="106">
        <f t="shared" si="2"/>
        <v>41</v>
      </c>
    </row>
    <row r="135" spans="2:7" ht="12.95" customHeight="1" x14ac:dyDescent="0.35">
      <c r="B135" s="71" t="s">
        <v>55</v>
      </c>
      <c r="C135" s="107">
        <v>248</v>
      </c>
      <c r="D135" s="108">
        <v>186</v>
      </c>
      <c r="E135" s="107"/>
      <c r="F135" s="109"/>
      <c r="G135" s="106">
        <f t="shared" si="2"/>
        <v>434</v>
      </c>
    </row>
    <row r="136" spans="2:7" ht="12.95" customHeight="1" x14ac:dyDescent="0.35">
      <c r="B136" s="71" t="s">
        <v>28</v>
      </c>
      <c r="C136" s="107">
        <v>10</v>
      </c>
      <c r="D136" s="108">
        <v>9</v>
      </c>
      <c r="E136" s="107"/>
      <c r="F136" s="109"/>
      <c r="G136" s="106">
        <f t="shared" si="2"/>
        <v>19</v>
      </c>
    </row>
    <row r="137" spans="2:7" ht="12.95" customHeight="1" x14ac:dyDescent="0.35">
      <c r="B137" s="71" t="s">
        <v>179</v>
      </c>
      <c r="C137" s="107"/>
      <c r="D137" s="108">
        <v>2</v>
      </c>
      <c r="E137" s="107"/>
      <c r="F137" s="109"/>
      <c r="G137" s="106">
        <f t="shared" si="2"/>
        <v>2</v>
      </c>
    </row>
    <row r="138" spans="2:7" ht="12.95" customHeight="1" x14ac:dyDescent="0.35">
      <c r="B138" s="71" t="s">
        <v>56</v>
      </c>
      <c r="C138" s="107">
        <v>68</v>
      </c>
      <c r="D138" s="108">
        <v>50</v>
      </c>
      <c r="E138" s="107"/>
      <c r="F138" s="109"/>
      <c r="G138" s="106">
        <f t="shared" si="2"/>
        <v>118</v>
      </c>
    </row>
    <row r="139" spans="2:7" ht="12.95" customHeight="1" x14ac:dyDescent="0.35">
      <c r="B139" s="71" t="s">
        <v>265</v>
      </c>
      <c r="C139" s="107">
        <v>1</v>
      </c>
      <c r="D139" s="108">
        <v>2</v>
      </c>
      <c r="E139" s="107"/>
      <c r="F139" s="109"/>
      <c r="G139" s="106">
        <f t="shared" si="2"/>
        <v>3</v>
      </c>
    </row>
    <row r="140" spans="2:7" ht="12.95" customHeight="1" x14ac:dyDescent="0.35">
      <c r="B140" s="71" t="s">
        <v>204</v>
      </c>
      <c r="C140" s="107">
        <v>6</v>
      </c>
      <c r="D140" s="108">
        <v>6</v>
      </c>
      <c r="E140" s="107"/>
      <c r="F140" s="109"/>
      <c r="G140" s="106">
        <f t="shared" si="2"/>
        <v>12</v>
      </c>
    </row>
    <row r="141" spans="2:7" ht="12.95" customHeight="1" x14ac:dyDescent="0.35">
      <c r="B141" s="71" t="s">
        <v>224</v>
      </c>
      <c r="C141" s="107"/>
      <c r="D141" s="108"/>
      <c r="E141" s="107"/>
      <c r="F141" s="109"/>
      <c r="G141" s="106">
        <f t="shared" si="2"/>
        <v>0</v>
      </c>
    </row>
    <row r="142" spans="2:7" ht="12.95" customHeight="1" x14ac:dyDescent="0.35">
      <c r="B142" s="71" t="s">
        <v>209</v>
      </c>
      <c r="C142" s="107">
        <v>8</v>
      </c>
      <c r="D142" s="108">
        <v>9</v>
      </c>
      <c r="E142" s="107"/>
      <c r="F142" s="109"/>
      <c r="G142" s="106">
        <f t="shared" si="2"/>
        <v>17</v>
      </c>
    </row>
    <row r="143" spans="2:7" ht="12.95" customHeight="1" x14ac:dyDescent="0.35">
      <c r="B143" s="71" t="s">
        <v>218</v>
      </c>
      <c r="C143" s="107">
        <v>4</v>
      </c>
      <c r="D143" s="108">
        <v>5</v>
      </c>
      <c r="E143" s="107"/>
      <c r="F143" s="109"/>
      <c r="G143" s="106">
        <f>SUM(C143:F143)</f>
        <v>9</v>
      </c>
    </row>
    <row r="144" spans="2:7" ht="12.95" customHeight="1" x14ac:dyDescent="0.35">
      <c r="B144" s="71" t="s">
        <v>210</v>
      </c>
      <c r="C144" s="107">
        <v>4</v>
      </c>
      <c r="D144" s="108">
        <v>4</v>
      </c>
      <c r="E144" s="107"/>
      <c r="F144" s="109"/>
      <c r="G144" s="106">
        <f t="shared" si="2"/>
        <v>8</v>
      </c>
    </row>
    <row r="145" spans="2:7" ht="12.95" customHeight="1" x14ac:dyDescent="0.35">
      <c r="B145" s="71" t="s">
        <v>211</v>
      </c>
      <c r="C145" s="107">
        <v>11</v>
      </c>
      <c r="D145" s="108">
        <v>5</v>
      </c>
      <c r="E145" s="107"/>
      <c r="F145" s="109"/>
      <c r="G145" s="106">
        <f t="shared" si="2"/>
        <v>16</v>
      </c>
    </row>
    <row r="146" spans="2:7" ht="12.95" customHeight="1" x14ac:dyDescent="0.35">
      <c r="B146" s="71" t="s">
        <v>257</v>
      </c>
      <c r="C146" s="107">
        <v>16</v>
      </c>
      <c r="D146" s="108">
        <v>4</v>
      </c>
      <c r="E146" s="107"/>
      <c r="F146" s="109"/>
      <c r="G146" s="106">
        <f t="shared" si="2"/>
        <v>20</v>
      </c>
    </row>
    <row r="147" spans="2:7" ht="12.95" customHeight="1" x14ac:dyDescent="0.35">
      <c r="B147" s="71" t="s">
        <v>180</v>
      </c>
      <c r="C147" s="107">
        <v>72</v>
      </c>
      <c r="D147" s="108">
        <v>132</v>
      </c>
      <c r="E147" s="107"/>
      <c r="F147" s="109"/>
      <c r="G147" s="106">
        <f t="shared" si="2"/>
        <v>204</v>
      </c>
    </row>
    <row r="148" spans="2:7" x14ac:dyDescent="0.35">
      <c r="B148" s="71" t="s">
        <v>249</v>
      </c>
      <c r="C148" s="107">
        <v>14</v>
      </c>
      <c r="D148" s="108">
        <v>27</v>
      </c>
      <c r="E148" s="107"/>
      <c r="F148" s="109"/>
      <c r="G148" s="106">
        <f t="shared" si="2"/>
        <v>41</v>
      </c>
    </row>
    <row r="149" spans="2:7" x14ac:dyDescent="0.35">
      <c r="B149" s="71" t="s">
        <v>259</v>
      </c>
      <c r="C149" s="107">
        <v>45</v>
      </c>
      <c r="D149" s="108">
        <v>40</v>
      </c>
      <c r="E149" s="107"/>
      <c r="F149" s="109"/>
      <c r="G149" s="106">
        <f t="shared" si="2"/>
        <v>85</v>
      </c>
    </row>
    <row r="150" spans="2:7" x14ac:dyDescent="0.35">
      <c r="B150" s="71" t="s">
        <v>239</v>
      </c>
      <c r="C150" s="107">
        <v>8</v>
      </c>
      <c r="D150" s="108">
        <v>18</v>
      </c>
      <c r="E150" s="107"/>
      <c r="F150" s="109"/>
      <c r="G150" s="106">
        <f t="shared" si="2"/>
        <v>26</v>
      </c>
    </row>
    <row r="151" spans="2:7" ht="12.95" customHeight="1" x14ac:dyDescent="0.35">
      <c r="B151" s="71" t="s">
        <v>205</v>
      </c>
      <c r="C151" s="107">
        <v>3</v>
      </c>
      <c r="D151" s="108">
        <v>3</v>
      </c>
      <c r="E151" s="107"/>
      <c r="F151" s="109"/>
      <c r="G151" s="106">
        <f t="shared" si="2"/>
        <v>6</v>
      </c>
    </row>
    <row r="152" spans="2:7" ht="12.95" customHeight="1" x14ac:dyDescent="0.35">
      <c r="B152" s="71" t="s">
        <v>181</v>
      </c>
      <c r="C152" s="107"/>
      <c r="D152" s="108">
        <v>5</v>
      </c>
      <c r="E152" s="107"/>
      <c r="F152" s="109"/>
      <c r="G152" s="106">
        <f t="shared" si="2"/>
        <v>5</v>
      </c>
    </row>
    <row r="153" spans="2:7" ht="12.95" customHeight="1" x14ac:dyDescent="0.35">
      <c r="B153" s="71" t="s">
        <v>182</v>
      </c>
      <c r="C153" s="107">
        <v>1</v>
      </c>
      <c r="D153" s="108">
        <v>10</v>
      </c>
      <c r="E153" s="107"/>
      <c r="F153" s="109"/>
      <c r="G153" s="106">
        <f t="shared" si="2"/>
        <v>11</v>
      </c>
    </row>
    <row r="154" spans="2:7" x14ac:dyDescent="0.35">
      <c r="B154" s="71" t="s">
        <v>233</v>
      </c>
      <c r="C154" s="107">
        <v>3</v>
      </c>
      <c r="D154" s="108">
        <v>1</v>
      </c>
      <c r="E154" s="107"/>
      <c r="F154" s="109"/>
      <c r="G154" s="106">
        <f>SUM(C154:F154)</f>
        <v>4</v>
      </c>
    </row>
    <row r="155" spans="2:7" x14ac:dyDescent="0.35">
      <c r="B155" s="71" t="s">
        <v>213</v>
      </c>
      <c r="C155" s="107">
        <v>17</v>
      </c>
      <c r="D155" s="108">
        <v>34</v>
      </c>
      <c r="E155" s="107"/>
      <c r="F155" s="109"/>
      <c r="G155" s="106">
        <f>SUM(C155:F155)</f>
        <v>51</v>
      </c>
    </row>
    <row r="156" spans="2:7" ht="12.95" customHeight="1" x14ac:dyDescent="0.35">
      <c r="B156" s="71" t="s">
        <v>258</v>
      </c>
      <c r="C156" s="107">
        <v>1</v>
      </c>
      <c r="D156" s="108">
        <v>1</v>
      </c>
      <c r="E156" s="107"/>
      <c r="F156" s="109"/>
      <c r="G156" s="106">
        <f t="shared" si="2"/>
        <v>2</v>
      </c>
    </row>
    <row r="157" spans="2:7" ht="12.95" customHeight="1" x14ac:dyDescent="0.35">
      <c r="B157" s="71" t="s">
        <v>207</v>
      </c>
      <c r="C157" s="107">
        <v>13</v>
      </c>
      <c r="D157" s="108">
        <v>21</v>
      </c>
      <c r="E157" s="107"/>
      <c r="F157" s="109"/>
      <c r="G157" s="106">
        <f t="shared" si="2"/>
        <v>34</v>
      </c>
    </row>
    <row r="158" spans="2:7" ht="12.95" customHeight="1" x14ac:dyDescent="0.35">
      <c r="B158" s="71" t="s">
        <v>262</v>
      </c>
      <c r="C158" s="107">
        <v>11</v>
      </c>
      <c r="D158" s="108">
        <v>1</v>
      </c>
      <c r="E158" s="107"/>
      <c r="F158" s="109"/>
      <c r="G158" s="106">
        <f t="shared" si="2"/>
        <v>12</v>
      </c>
    </row>
    <row r="159" spans="2:7" ht="12.95" customHeight="1" x14ac:dyDescent="0.35">
      <c r="B159" s="71" t="s">
        <v>264</v>
      </c>
      <c r="C159" s="107">
        <v>3</v>
      </c>
      <c r="D159" s="108">
        <v>6</v>
      </c>
      <c r="E159" s="107"/>
      <c r="F159" s="109"/>
      <c r="G159" s="106">
        <f t="shared" si="2"/>
        <v>9</v>
      </c>
    </row>
    <row r="160" spans="2:7" ht="12.95" customHeight="1" x14ac:dyDescent="0.35">
      <c r="B160" s="71" t="s">
        <v>29</v>
      </c>
      <c r="C160" s="107">
        <v>60</v>
      </c>
      <c r="D160" s="108">
        <v>28</v>
      </c>
      <c r="E160" s="107"/>
      <c r="F160" s="109"/>
      <c r="G160" s="106">
        <f>SUM(C160:F160)</f>
        <v>88</v>
      </c>
    </row>
    <row r="161" spans="2:7" ht="12.95" customHeight="1" x14ac:dyDescent="0.35">
      <c r="B161" s="71" t="s">
        <v>268</v>
      </c>
      <c r="C161" s="107">
        <v>1</v>
      </c>
      <c r="D161" s="108"/>
      <c r="E161" s="107"/>
      <c r="F161" s="109"/>
      <c r="G161" s="106">
        <f>SUM(C161:F161)</f>
        <v>1</v>
      </c>
    </row>
    <row r="162" spans="2:7" ht="12.95" customHeight="1" x14ac:dyDescent="0.35">
      <c r="B162" s="71" t="s">
        <v>270</v>
      </c>
      <c r="C162" s="107"/>
      <c r="D162" s="108">
        <v>2</v>
      </c>
      <c r="E162" s="107"/>
      <c r="F162" s="109"/>
      <c r="G162" s="106">
        <f>SUM(C162:F162)</f>
        <v>2</v>
      </c>
    </row>
    <row r="163" spans="2:7" ht="12.95" customHeight="1" x14ac:dyDescent="0.35">
      <c r="B163" s="71" t="s">
        <v>240</v>
      </c>
      <c r="C163" s="107">
        <v>4</v>
      </c>
      <c r="D163" s="108">
        <v>4</v>
      </c>
      <c r="E163" s="107"/>
      <c r="F163" s="109"/>
      <c r="G163" s="106">
        <f>SUM(C163:F163)</f>
        <v>8</v>
      </c>
    </row>
    <row r="164" spans="2:7" ht="12.95" customHeight="1" thickBot="1" x14ac:dyDescent="0.4">
      <c r="B164" s="71" t="s">
        <v>206</v>
      </c>
      <c r="C164" s="186">
        <v>1</v>
      </c>
      <c r="D164" s="108"/>
      <c r="E164" s="107"/>
      <c r="F164" s="109"/>
      <c r="G164" s="106">
        <f t="shared" si="2"/>
        <v>1</v>
      </c>
    </row>
    <row r="165" spans="2:7" ht="13.5" customHeight="1" thickBot="1" x14ac:dyDescent="0.4">
      <c r="B165" s="124" t="s">
        <v>158</v>
      </c>
      <c r="C165" s="117">
        <f>SUM(C81:C164)</f>
        <v>3150</v>
      </c>
      <c r="D165" s="121">
        <f>SUM(D81:D164)</f>
        <v>3312</v>
      </c>
      <c r="E165" s="121">
        <f>SUM(E81:E164)</f>
        <v>0</v>
      </c>
      <c r="F165" s="174">
        <f>SUM(F81:F164)</f>
        <v>0</v>
      </c>
      <c r="G165" s="123">
        <f>SUM(G81:G164)</f>
        <v>6462</v>
      </c>
    </row>
    <row r="166" spans="2:7" x14ac:dyDescent="0.35">
      <c r="B166" s="1"/>
      <c r="C166" s="1"/>
      <c r="D166" s="1"/>
      <c r="E166" s="1"/>
      <c r="F166" s="1"/>
      <c r="G166" s="1"/>
    </row>
    <row r="167" spans="2:7" x14ac:dyDescent="0.35">
      <c r="B167" s="1"/>
      <c r="C167" s="1"/>
      <c r="D167" s="1"/>
      <c r="E167" s="1"/>
      <c r="F167" s="1"/>
      <c r="G167" s="1"/>
    </row>
    <row r="168" spans="2:7" x14ac:dyDescent="0.35">
      <c r="B168" s="1"/>
      <c r="C168" s="1"/>
      <c r="D168" s="1"/>
      <c r="E168" s="1"/>
      <c r="F168" s="1"/>
      <c r="G168" s="1"/>
    </row>
    <row r="169" spans="2:7" x14ac:dyDescent="0.35">
      <c r="B169" s="1"/>
      <c r="C169" s="1"/>
      <c r="D169" s="1"/>
      <c r="E169" s="1"/>
      <c r="F169" s="1"/>
      <c r="G169" s="1"/>
    </row>
    <row r="170" spans="2:7" x14ac:dyDescent="0.35">
      <c r="B170" s="1"/>
      <c r="C170" s="1"/>
      <c r="D170" s="1"/>
      <c r="E170" s="1"/>
      <c r="F170" s="1"/>
      <c r="G170" s="1"/>
    </row>
    <row r="171" spans="2:7" x14ac:dyDescent="0.35">
      <c r="B171" s="1"/>
      <c r="C171" s="1"/>
      <c r="D171" s="1"/>
      <c r="E171" s="1"/>
      <c r="F171" s="1"/>
      <c r="G171" s="1"/>
    </row>
    <row r="172" spans="2:7" x14ac:dyDescent="0.35">
      <c r="B172" s="1"/>
      <c r="C172" s="1"/>
      <c r="D172" s="1"/>
      <c r="E172" s="1"/>
      <c r="F172" s="1"/>
      <c r="G172" s="1"/>
    </row>
    <row r="173" spans="2:7" x14ac:dyDescent="0.35">
      <c r="B173" s="1"/>
      <c r="C173" s="1"/>
      <c r="D173" s="1"/>
      <c r="E173" s="1"/>
      <c r="F173" s="1"/>
      <c r="G173" s="1"/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8" spans="2:7" x14ac:dyDescent="0.35">
      <c r="B178" s="1"/>
      <c r="C178" s="1"/>
      <c r="D178" s="1"/>
      <c r="E178" s="1"/>
      <c r="F178" s="1"/>
      <c r="G178" s="1"/>
    </row>
    <row r="179" spans="2:7" x14ac:dyDescent="0.35">
      <c r="B179" s="1"/>
      <c r="C179" s="1"/>
      <c r="D179" s="1"/>
      <c r="E179" s="1"/>
      <c r="F179" s="1"/>
      <c r="G179" s="1"/>
    </row>
    <row r="180" spans="2:7" x14ac:dyDescent="0.35">
      <c r="B180" s="1"/>
      <c r="C180" s="1"/>
      <c r="D180" s="1"/>
      <c r="E180" s="1"/>
      <c r="F180" s="1"/>
      <c r="G180" s="1"/>
    </row>
    <row r="181" spans="2:7" x14ac:dyDescent="0.35">
      <c r="B181" s="1"/>
      <c r="C181" s="1"/>
      <c r="D181" s="1"/>
      <c r="E181" s="1"/>
      <c r="F181" s="1"/>
      <c r="G181" s="1"/>
    </row>
    <row r="182" spans="2:7" x14ac:dyDescent="0.35">
      <c r="B182" s="1"/>
      <c r="C182" s="1"/>
      <c r="D182" s="1"/>
      <c r="E182" s="1"/>
      <c r="F182" s="1"/>
      <c r="G182" s="1"/>
    </row>
    <row r="183" spans="2:7" x14ac:dyDescent="0.35">
      <c r="B183" s="1"/>
      <c r="C183" s="1"/>
      <c r="D183" s="1"/>
      <c r="E183" s="1"/>
      <c r="F183" s="1"/>
      <c r="G183" s="1"/>
    </row>
    <row r="184" spans="2:7" x14ac:dyDescent="0.35">
      <c r="B184" s="1"/>
      <c r="C184" s="1"/>
      <c r="D184" s="1"/>
      <c r="E184" s="1"/>
      <c r="F184" s="1"/>
      <c r="G184" s="1"/>
    </row>
    <row r="185" spans="2:7" x14ac:dyDescent="0.35">
      <c r="B185" s="1"/>
      <c r="C185" s="1"/>
      <c r="D185" s="1"/>
      <c r="E185" s="1"/>
      <c r="F185" s="1"/>
      <c r="G185" s="1"/>
    </row>
    <row r="186" spans="2:7" x14ac:dyDescent="0.35">
      <c r="B186" s="1"/>
      <c r="C186" s="1"/>
      <c r="D186" s="1"/>
      <c r="E186" s="1"/>
      <c r="F186" s="1"/>
      <c r="G186" s="1"/>
    </row>
  </sheetData>
  <mergeCells count="6">
    <mergeCell ref="B79:G79"/>
    <mergeCell ref="B2:H2"/>
    <mergeCell ref="B3:G3"/>
    <mergeCell ref="B4:G4"/>
    <mergeCell ref="B26:H26"/>
    <mergeCell ref="B78:G78"/>
  </mergeCells>
  <pageMargins left="0.75" right="0.75" top="1" bottom="1" header="0" footer="0"/>
  <pageSetup paperSize="9" scale="64" orientation="portrait" r:id="rId1"/>
  <headerFooter alignWithMargins="0"/>
  <rowBreaks count="2" manualBreakCount="2">
    <brk id="75" max="16383" man="1"/>
    <brk id="7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9"/>
  <sheetViews>
    <sheetView zoomScaleNormal="100" zoomScaleSheetLayoutView="95" workbookViewId="0"/>
  </sheetViews>
  <sheetFormatPr baseColWidth="10" defaultRowHeight="12.75" x14ac:dyDescent="0.35"/>
  <cols>
    <col min="1" max="1" width="2" customWidth="1"/>
    <col min="2" max="2" width="39.1328125" customWidth="1"/>
    <col min="3" max="8" width="14.73046875" customWidth="1"/>
    <col min="9" max="9" width="3.86328125" customWidth="1"/>
  </cols>
  <sheetData>
    <row r="1" spans="1:8" ht="13.15" thickBot="1" x14ac:dyDescent="0.4"/>
    <row r="2" spans="1:8" ht="18" thickBot="1" x14ac:dyDescent="0.55000000000000004">
      <c r="A2" s="2"/>
      <c r="B2" s="263" t="s">
        <v>253</v>
      </c>
      <c r="C2" s="264"/>
      <c r="D2" s="264"/>
      <c r="E2" s="264"/>
      <c r="F2" s="264"/>
      <c r="G2" s="264"/>
      <c r="H2" s="265"/>
    </row>
    <row r="3" spans="1:8" ht="13.15" thickBot="1" x14ac:dyDescent="0.4">
      <c r="B3" s="266"/>
      <c r="C3" s="266"/>
      <c r="D3" s="266"/>
      <c r="E3" s="266"/>
      <c r="F3" s="266"/>
      <c r="G3" s="266"/>
    </row>
    <row r="4" spans="1:8" s="102" customFormat="1" ht="18.75" customHeight="1" thickBot="1" x14ac:dyDescent="0.4">
      <c r="B4" s="267" t="s">
        <v>197</v>
      </c>
      <c r="C4" s="268"/>
      <c r="D4" s="268"/>
      <c r="E4" s="268"/>
      <c r="F4" s="268"/>
      <c r="G4" s="269"/>
    </row>
    <row r="5" spans="1:8" s="102" customFormat="1" ht="26.65" thickBot="1" x14ac:dyDescent="0.4">
      <c r="B5" s="176" t="s">
        <v>162</v>
      </c>
      <c r="C5" s="181" t="s">
        <v>225</v>
      </c>
      <c r="D5" s="181" t="s">
        <v>134</v>
      </c>
      <c r="E5" s="178" t="s">
        <v>226</v>
      </c>
      <c r="F5" s="179" t="s">
        <v>227</v>
      </c>
      <c r="G5" s="180" t="s">
        <v>158</v>
      </c>
    </row>
    <row r="6" spans="1:8" ht="13.15" x14ac:dyDescent="0.4">
      <c r="B6" s="132" t="s">
        <v>11</v>
      </c>
      <c r="C6" s="230">
        <v>3900656</v>
      </c>
      <c r="D6" s="231">
        <v>3979941</v>
      </c>
      <c r="E6" s="134">
        <v>2679141</v>
      </c>
      <c r="F6" s="135">
        <v>3739939</v>
      </c>
      <c r="G6" s="136">
        <f t="shared" ref="G6:G23" si="0">SUM(C6:F6)</f>
        <v>14299677</v>
      </c>
    </row>
    <row r="7" spans="1:8" ht="13.15" x14ac:dyDescent="0.4">
      <c r="B7" s="132" t="s">
        <v>12</v>
      </c>
      <c r="C7" s="231">
        <v>688957</v>
      </c>
      <c r="D7" s="231">
        <v>667784</v>
      </c>
      <c r="E7" s="134">
        <v>468602</v>
      </c>
      <c r="F7" s="135">
        <v>626764</v>
      </c>
      <c r="G7" s="137">
        <f t="shared" si="0"/>
        <v>2452107</v>
      </c>
    </row>
    <row r="8" spans="1:8" ht="13.15" x14ac:dyDescent="0.4">
      <c r="B8" s="132" t="s">
        <v>84</v>
      </c>
      <c r="C8" s="231">
        <v>605085</v>
      </c>
      <c r="D8" s="231">
        <v>615910</v>
      </c>
      <c r="E8" s="134">
        <v>409628</v>
      </c>
      <c r="F8" s="135">
        <v>603290</v>
      </c>
      <c r="G8" s="137">
        <f t="shared" si="0"/>
        <v>2233913</v>
      </c>
    </row>
    <row r="9" spans="1:8" ht="13.15" x14ac:dyDescent="0.4">
      <c r="B9" s="132" t="s">
        <v>163</v>
      </c>
      <c r="C9" s="231">
        <v>246702</v>
      </c>
      <c r="D9" s="231">
        <v>245983</v>
      </c>
      <c r="E9" s="134">
        <v>162707</v>
      </c>
      <c r="F9" s="135">
        <v>197475</v>
      </c>
      <c r="G9" s="137">
        <f t="shared" si="0"/>
        <v>852867</v>
      </c>
    </row>
    <row r="10" spans="1:8" ht="13.15" x14ac:dyDescent="0.4">
      <c r="B10" s="132" t="s">
        <v>127</v>
      </c>
      <c r="C10" s="231">
        <v>1837635</v>
      </c>
      <c r="D10" s="231">
        <v>2089537</v>
      </c>
      <c r="E10" s="134">
        <v>1634963</v>
      </c>
      <c r="F10" s="135">
        <v>2272329</v>
      </c>
      <c r="G10" s="137">
        <f t="shared" si="0"/>
        <v>7834464</v>
      </c>
    </row>
    <row r="11" spans="1:8" ht="13.15" x14ac:dyDescent="0.4">
      <c r="B11" s="132" t="s">
        <v>128</v>
      </c>
      <c r="C11" s="231">
        <v>862252</v>
      </c>
      <c r="D11" s="231">
        <v>885088</v>
      </c>
      <c r="E11" s="134">
        <v>495677</v>
      </c>
      <c r="F11" s="135">
        <v>610557</v>
      </c>
      <c r="G11" s="137">
        <f t="shared" si="0"/>
        <v>2853574</v>
      </c>
    </row>
    <row r="12" spans="1:8" ht="13.15" x14ac:dyDescent="0.4">
      <c r="B12" s="132" t="s">
        <v>129</v>
      </c>
      <c r="C12" s="231">
        <v>2386216</v>
      </c>
      <c r="D12" s="231">
        <v>2265412</v>
      </c>
      <c r="E12" s="134">
        <v>1583452</v>
      </c>
      <c r="F12" s="135">
        <v>2264639</v>
      </c>
      <c r="G12" s="137">
        <f t="shared" si="0"/>
        <v>8499719</v>
      </c>
    </row>
    <row r="13" spans="1:8" ht="13.15" x14ac:dyDescent="0.4">
      <c r="B13" s="132" t="s">
        <v>130</v>
      </c>
      <c r="C13" s="231">
        <v>1299878</v>
      </c>
      <c r="D13" s="231">
        <v>1291532</v>
      </c>
      <c r="E13" s="134">
        <v>726351</v>
      </c>
      <c r="F13" s="135">
        <v>901654</v>
      </c>
      <c r="G13" s="137">
        <f t="shared" si="0"/>
        <v>4219415</v>
      </c>
      <c r="H13" s="169"/>
    </row>
    <row r="14" spans="1:8" ht="13.15" x14ac:dyDescent="0.4">
      <c r="B14" s="132" t="s">
        <v>85</v>
      </c>
      <c r="C14" s="231">
        <v>1170216</v>
      </c>
      <c r="D14" s="231">
        <v>1220506</v>
      </c>
      <c r="E14" s="134">
        <v>978967</v>
      </c>
      <c r="F14" s="135">
        <v>1160482</v>
      </c>
      <c r="G14" s="137">
        <f t="shared" si="0"/>
        <v>4530171</v>
      </c>
    </row>
    <row r="15" spans="1:8" ht="13.15" x14ac:dyDescent="0.4">
      <c r="B15" s="132" t="s">
        <v>6</v>
      </c>
      <c r="C15" s="231">
        <v>2375082</v>
      </c>
      <c r="D15" s="231">
        <v>2348168</v>
      </c>
      <c r="E15" s="134">
        <v>1581152</v>
      </c>
      <c r="F15" s="135">
        <v>2223373</v>
      </c>
      <c r="G15" s="137">
        <f t="shared" si="0"/>
        <v>8527775</v>
      </c>
    </row>
    <row r="16" spans="1:8" ht="13.15" x14ac:dyDescent="0.4">
      <c r="B16" s="132" t="s">
        <v>15</v>
      </c>
      <c r="C16" s="231">
        <v>53325</v>
      </c>
      <c r="D16" s="231">
        <v>56969</v>
      </c>
      <c r="E16" s="134">
        <v>30226</v>
      </c>
      <c r="F16" s="135">
        <v>37284</v>
      </c>
      <c r="G16" s="137">
        <f t="shared" si="0"/>
        <v>177804</v>
      </c>
    </row>
    <row r="17" spans="2:13" ht="13.15" x14ac:dyDescent="0.4">
      <c r="B17" s="132" t="s">
        <v>16</v>
      </c>
      <c r="C17" s="231">
        <v>499873</v>
      </c>
      <c r="D17" s="231">
        <v>522942</v>
      </c>
      <c r="E17" s="134">
        <v>283209</v>
      </c>
      <c r="F17" s="135">
        <v>341386</v>
      </c>
      <c r="G17" s="137">
        <f t="shared" si="0"/>
        <v>1647410</v>
      </c>
    </row>
    <row r="18" spans="2:13" ht="13.15" x14ac:dyDescent="0.4">
      <c r="B18" s="132" t="s">
        <v>17</v>
      </c>
      <c r="C18" s="231">
        <v>1454040</v>
      </c>
      <c r="D18" s="231">
        <v>1453361</v>
      </c>
      <c r="E18" s="134">
        <v>974441</v>
      </c>
      <c r="F18" s="135">
        <v>1367637</v>
      </c>
      <c r="G18" s="137">
        <f t="shared" si="0"/>
        <v>5249479</v>
      </c>
      <c r="H18" s="169"/>
    </row>
    <row r="19" spans="2:13" ht="13.15" x14ac:dyDescent="0.4">
      <c r="B19" s="132" t="s">
        <v>131</v>
      </c>
      <c r="C19" s="231">
        <v>584716</v>
      </c>
      <c r="D19" s="231">
        <v>620760</v>
      </c>
      <c r="E19" s="134">
        <v>377495</v>
      </c>
      <c r="F19" s="135">
        <v>387667</v>
      </c>
      <c r="G19" s="137">
        <f t="shared" si="0"/>
        <v>1970638</v>
      </c>
      <c r="J19" s="169"/>
      <c r="M19" s="169"/>
    </row>
    <row r="20" spans="2:13" ht="13.15" x14ac:dyDescent="0.4">
      <c r="B20" s="132" t="s">
        <v>18</v>
      </c>
      <c r="C20" s="231">
        <v>185089</v>
      </c>
      <c r="D20" s="231">
        <v>178606</v>
      </c>
      <c r="E20" s="134">
        <v>123932</v>
      </c>
      <c r="F20" s="135">
        <v>139720</v>
      </c>
      <c r="G20" s="137">
        <f t="shared" si="0"/>
        <v>627347</v>
      </c>
      <c r="J20" s="169"/>
      <c r="M20" s="169"/>
    </row>
    <row r="21" spans="2:13" ht="13.15" x14ac:dyDescent="0.4">
      <c r="B21" s="132" t="s">
        <v>19</v>
      </c>
      <c r="C21" s="231">
        <v>50814</v>
      </c>
      <c r="D21" s="231">
        <v>53024</v>
      </c>
      <c r="E21" s="134">
        <v>29847</v>
      </c>
      <c r="F21" s="135">
        <v>37405</v>
      </c>
      <c r="G21" s="137">
        <f t="shared" si="0"/>
        <v>171090</v>
      </c>
      <c r="J21" s="169"/>
    </row>
    <row r="22" spans="2:13" ht="13.15" x14ac:dyDescent="0.4">
      <c r="B22" s="132" t="s">
        <v>132</v>
      </c>
      <c r="C22" s="187">
        <v>663468</v>
      </c>
      <c r="D22" s="187">
        <v>739143</v>
      </c>
      <c r="E22" s="140">
        <v>408928</v>
      </c>
      <c r="F22" s="141">
        <v>508995</v>
      </c>
      <c r="G22" s="137">
        <f t="shared" si="0"/>
        <v>2320534</v>
      </c>
      <c r="J22" s="169"/>
    </row>
    <row r="23" spans="2:13" ht="13.5" thickBot="1" x14ac:dyDescent="0.45">
      <c r="B23" s="132" t="s">
        <v>161</v>
      </c>
      <c r="C23" s="232">
        <v>137862</v>
      </c>
      <c r="D23" s="233">
        <v>146169</v>
      </c>
      <c r="E23" s="143">
        <v>81539</v>
      </c>
      <c r="F23" s="144">
        <v>105462</v>
      </c>
      <c r="G23" s="157">
        <f t="shared" si="0"/>
        <v>471032</v>
      </c>
    </row>
    <row r="24" spans="2:13" ht="13.5" thickBot="1" x14ac:dyDescent="0.45">
      <c r="B24" s="146" t="s">
        <v>158</v>
      </c>
      <c r="C24" s="151">
        <f>SUM(C6:C23)</f>
        <v>19001866</v>
      </c>
      <c r="D24" s="151">
        <f>SUM(D6:D23)</f>
        <v>19380835</v>
      </c>
      <c r="E24" s="148">
        <f>SUM(E6:E23)</f>
        <v>13030257</v>
      </c>
      <c r="F24" s="150">
        <f>SUM(F6:F23)</f>
        <v>17526058</v>
      </c>
      <c r="G24" s="151">
        <f t="shared" ref="G24" si="1">SUM(C24:F24)</f>
        <v>68939016</v>
      </c>
    </row>
    <row r="25" spans="2:13" ht="13.15" thickBot="1" x14ac:dyDescent="0.4"/>
    <row r="26" spans="2:13" s="102" customFormat="1" ht="19.5" customHeight="1" thickBot="1" x14ac:dyDescent="0.4">
      <c r="B26" s="267" t="s">
        <v>164</v>
      </c>
      <c r="C26" s="270"/>
      <c r="D26" s="270"/>
      <c r="E26" s="270"/>
      <c r="F26" s="270"/>
      <c r="G26" s="270"/>
      <c r="H26" s="271"/>
    </row>
    <row r="27" spans="2:13" ht="20.25" customHeight="1" thickBot="1" x14ac:dyDescent="0.4">
      <c r="B27" s="176" t="s">
        <v>162</v>
      </c>
      <c r="C27" s="178" t="s">
        <v>108</v>
      </c>
      <c r="D27" s="178" t="s">
        <v>109</v>
      </c>
      <c r="E27" s="178" t="s">
        <v>110</v>
      </c>
      <c r="F27" s="178" t="s">
        <v>111</v>
      </c>
      <c r="G27" s="178" t="s">
        <v>112</v>
      </c>
      <c r="H27" s="181" t="s">
        <v>158</v>
      </c>
    </row>
    <row r="28" spans="2:13" ht="13.15" x14ac:dyDescent="0.4">
      <c r="B28" s="132" t="s">
        <v>11</v>
      </c>
      <c r="C28" s="153">
        <v>5066720</v>
      </c>
      <c r="D28" s="234">
        <v>1157807</v>
      </c>
      <c r="E28" s="153"/>
      <c r="F28" s="153">
        <v>3739939</v>
      </c>
      <c r="G28" s="153">
        <v>648672</v>
      </c>
      <c r="H28" s="136">
        <f>SUM(C28:G28)</f>
        <v>10613138</v>
      </c>
    </row>
    <row r="29" spans="2:13" ht="13.15" x14ac:dyDescent="0.4">
      <c r="B29" s="132" t="s">
        <v>12</v>
      </c>
      <c r="C29" s="153">
        <v>845461</v>
      </c>
      <c r="D29" s="153">
        <v>171946</v>
      </c>
      <c r="E29" s="153">
        <v>16551</v>
      </c>
      <c r="F29" s="153">
        <v>626764</v>
      </c>
      <c r="G29" s="153">
        <v>138280</v>
      </c>
      <c r="H29" s="137">
        <f>SUM(C29:G29)</f>
        <v>1799002</v>
      </c>
    </row>
    <row r="30" spans="2:13" ht="13.15" x14ac:dyDescent="0.4">
      <c r="B30" s="132" t="s">
        <v>84</v>
      </c>
      <c r="C30" s="153">
        <v>830644</v>
      </c>
      <c r="D30" s="153">
        <v>184282</v>
      </c>
      <c r="E30" s="153">
        <v>10443</v>
      </c>
      <c r="F30" s="153">
        <v>603290</v>
      </c>
      <c r="G30" s="153">
        <v>119217</v>
      </c>
      <c r="H30" s="137">
        <f t="shared" ref="H30:H48" si="2">SUM(C30:G30)</f>
        <v>1747876</v>
      </c>
    </row>
    <row r="31" spans="2:13" ht="13.15" x14ac:dyDescent="0.4">
      <c r="B31" s="132" t="s">
        <v>163</v>
      </c>
      <c r="C31" s="153">
        <v>197476</v>
      </c>
      <c r="D31" s="153"/>
      <c r="E31" s="153">
        <v>1</v>
      </c>
      <c r="F31" s="153">
        <v>197475</v>
      </c>
      <c r="G31" s="153"/>
      <c r="H31" s="137">
        <f t="shared" si="2"/>
        <v>394952</v>
      </c>
    </row>
    <row r="32" spans="2:13" ht="13.15" x14ac:dyDescent="0.4">
      <c r="B32" s="132" t="s">
        <v>127</v>
      </c>
      <c r="C32" s="153">
        <v>3636754</v>
      </c>
      <c r="D32" s="153">
        <v>1204156</v>
      </c>
      <c r="E32" s="153"/>
      <c r="F32" s="153">
        <v>2272329</v>
      </c>
      <c r="G32" s="153">
        <v>804713</v>
      </c>
      <c r="H32" s="137">
        <f t="shared" si="2"/>
        <v>7917952</v>
      </c>
    </row>
    <row r="33" spans="2:10" ht="13.15" x14ac:dyDescent="0.4">
      <c r="B33" s="132" t="s">
        <v>128</v>
      </c>
      <c r="C33" s="153">
        <v>947137</v>
      </c>
      <c r="D33" s="153">
        <v>270639</v>
      </c>
      <c r="E33" s="153">
        <v>22541</v>
      </c>
      <c r="F33" s="153">
        <v>610557</v>
      </c>
      <c r="G33" s="153">
        <v>196832</v>
      </c>
      <c r="H33" s="137">
        <f t="shared" si="2"/>
        <v>2047706</v>
      </c>
    </row>
    <row r="34" spans="2:10" ht="13.15" x14ac:dyDescent="0.4">
      <c r="B34" s="132" t="s">
        <v>129</v>
      </c>
      <c r="C34" s="153">
        <v>2795449</v>
      </c>
      <c r="D34" s="153">
        <v>492675</v>
      </c>
      <c r="E34" s="153"/>
      <c r="F34" s="153">
        <v>2264639</v>
      </c>
      <c r="G34" s="153">
        <v>245996</v>
      </c>
      <c r="H34" s="137">
        <f t="shared" si="2"/>
        <v>5798759</v>
      </c>
    </row>
    <row r="35" spans="2:10" ht="13.15" x14ac:dyDescent="0.4">
      <c r="B35" s="132" t="s">
        <v>130</v>
      </c>
      <c r="C35" s="153">
        <v>1350046</v>
      </c>
      <c r="D35" s="153">
        <v>359392</v>
      </c>
      <c r="E35" s="153">
        <v>28713</v>
      </c>
      <c r="F35" s="153">
        <v>901654</v>
      </c>
      <c r="G35" s="153">
        <v>301317</v>
      </c>
      <c r="H35" s="137">
        <f t="shared" si="2"/>
        <v>2941122</v>
      </c>
    </row>
    <row r="36" spans="2:10" ht="13.15" x14ac:dyDescent="0.4">
      <c r="B36" s="132" t="s">
        <v>160</v>
      </c>
      <c r="C36" s="153">
        <v>343</v>
      </c>
      <c r="D36" s="153">
        <v>263</v>
      </c>
      <c r="E36" s="153"/>
      <c r="F36" s="153"/>
      <c r="G36" s="153">
        <v>1039</v>
      </c>
      <c r="H36" s="137">
        <f t="shared" si="2"/>
        <v>1645</v>
      </c>
    </row>
    <row r="37" spans="2:10" ht="13.15" x14ac:dyDescent="0.4">
      <c r="B37" s="132" t="s">
        <v>85</v>
      </c>
      <c r="C37" s="153">
        <v>1530596</v>
      </c>
      <c r="D37" s="153">
        <v>322121</v>
      </c>
      <c r="E37" s="153"/>
      <c r="F37" s="153">
        <v>1160482</v>
      </c>
      <c r="G37" s="153">
        <v>213966</v>
      </c>
      <c r="H37" s="137">
        <f t="shared" si="2"/>
        <v>3227165</v>
      </c>
    </row>
    <row r="38" spans="2:10" ht="13.15" x14ac:dyDescent="0.4">
      <c r="B38" s="132" t="s">
        <v>198</v>
      </c>
      <c r="C38" s="153">
        <v>1520</v>
      </c>
      <c r="D38" s="153">
        <v>732</v>
      </c>
      <c r="E38" s="153"/>
      <c r="F38" s="153"/>
      <c r="G38" s="153">
        <v>2494</v>
      </c>
      <c r="H38" s="137">
        <f t="shared" si="2"/>
        <v>4746</v>
      </c>
    </row>
    <row r="39" spans="2:10" ht="13.15" x14ac:dyDescent="0.4">
      <c r="B39" s="132" t="s">
        <v>6</v>
      </c>
      <c r="C39" s="153">
        <v>2264216</v>
      </c>
      <c r="D39" s="153">
        <v>26942</v>
      </c>
      <c r="E39" s="153"/>
      <c r="F39" s="153">
        <v>2223373</v>
      </c>
      <c r="G39" s="153">
        <v>24388</v>
      </c>
      <c r="H39" s="137">
        <f t="shared" si="2"/>
        <v>4538919</v>
      </c>
    </row>
    <row r="40" spans="2:10" ht="13.15" x14ac:dyDescent="0.4">
      <c r="B40" s="132" t="s">
        <v>15</v>
      </c>
      <c r="C40" s="153">
        <v>56867</v>
      </c>
      <c r="D40" s="153">
        <v>13681</v>
      </c>
      <c r="E40" s="153">
        <v>1996</v>
      </c>
      <c r="F40" s="153">
        <v>37284</v>
      </c>
      <c r="G40" s="153">
        <v>18338</v>
      </c>
      <c r="H40" s="137">
        <f t="shared" si="2"/>
        <v>128166</v>
      </c>
    </row>
    <row r="41" spans="2:10" ht="13.15" x14ac:dyDescent="0.4">
      <c r="B41" s="132" t="s">
        <v>16</v>
      </c>
      <c r="C41" s="153">
        <v>528243</v>
      </c>
      <c r="D41" s="153">
        <v>149119</v>
      </c>
      <c r="E41" s="153">
        <v>14683</v>
      </c>
      <c r="F41" s="153">
        <v>341386</v>
      </c>
      <c r="G41" s="153">
        <v>104798</v>
      </c>
      <c r="H41" s="137">
        <f t="shared" si="2"/>
        <v>1138229</v>
      </c>
    </row>
    <row r="42" spans="2:10" ht="13.15" x14ac:dyDescent="0.4">
      <c r="B42" s="132" t="s">
        <v>17</v>
      </c>
      <c r="C42" s="153">
        <v>1838500</v>
      </c>
      <c r="D42" s="153">
        <v>393127</v>
      </c>
      <c r="E42" s="153">
        <v>25765</v>
      </c>
      <c r="F42" s="153">
        <v>1367637</v>
      </c>
      <c r="G42" s="153">
        <v>332380</v>
      </c>
      <c r="H42" s="137">
        <f t="shared" si="2"/>
        <v>3957409</v>
      </c>
      <c r="J42" s="169"/>
    </row>
    <row r="43" spans="2:10" ht="13.15" x14ac:dyDescent="0.4">
      <c r="B43" s="132" t="s">
        <v>131</v>
      </c>
      <c r="C43" s="153">
        <v>607504</v>
      </c>
      <c r="D43" s="153">
        <v>173787</v>
      </c>
      <c r="E43" s="153">
        <v>17805</v>
      </c>
      <c r="F43" s="153">
        <v>387667</v>
      </c>
      <c r="G43" s="153">
        <v>111011</v>
      </c>
      <c r="H43" s="137">
        <f t="shared" si="2"/>
        <v>1297774</v>
      </c>
    </row>
    <row r="44" spans="2:10" ht="13.15" x14ac:dyDescent="0.4">
      <c r="B44" s="132" t="s">
        <v>18</v>
      </c>
      <c r="C44" s="153">
        <v>193970</v>
      </c>
      <c r="D44" s="153">
        <v>46173</v>
      </c>
      <c r="E44" s="153">
        <v>2254</v>
      </c>
      <c r="F44" s="153">
        <v>139720</v>
      </c>
      <c r="G44" s="153">
        <v>49345</v>
      </c>
      <c r="H44" s="137">
        <f t="shared" si="2"/>
        <v>431462</v>
      </c>
    </row>
    <row r="45" spans="2:10" ht="13.15" x14ac:dyDescent="0.4">
      <c r="B45" s="132" t="s">
        <v>19</v>
      </c>
      <c r="C45" s="153">
        <v>55146</v>
      </c>
      <c r="D45" s="153">
        <v>12156</v>
      </c>
      <c r="E45" s="153">
        <v>1874</v>
      </c>
      <c r="F45" s="153">
        <v>37405</v>
      </c>
      <c r="G45" s="153">
        <v>18045</v>
      </c>
      <c r="H45" s="137">
        <f t="shared" si="2"/>
        <v>124626</v>
      </c>
    </row>
    <row r="46" spans="2:10" ht="13.15" x14ac:dyDescent="0.4">
      <c r="B46" s="132" t="s">
        <v>188</v>
      </c>
      <c r="C46" s="153">
        <v>1849</v>
      </c>
      <c r="D46" s="153">
        <v>1317</v>
      </c>
      <c r="E46" s="153"/>
      <c r="F46" s="153"/>
      <c r="G46" s="153">
        <v>4091</v>
      </c>
      <c r="H46" s="137">
        <f t="shared" si="2"/>
        <v>7257</v>
      </c>
    </row>
    <row r="47" spans="2:10" s="102" customFormat="1" ht="13.15" x14ac:dyDescent="0.4">
      <c r="B47" s="132" t="s">
        <v>132</v>
      </c>
      <c r="C47" s="175">
        <v>812700</v>
      </c>
      <c r="D47" s="171">
        <v>242317</v>
      </c>
      <c r="E47" s="171">
        <v>25686</v>
      </c>
      <c r="F47" s="171">
        <v>508995</v>
      </c>
      <c r="G47" s="171">
        <v>176647</v>
      </c>
      <c r="H47" s="137">
        <f t="shared" si="2"/>
        <v>1766345</v>
      </c>
    </row>
    <row r="48" spans="2:10" ht="13.5" thickBot="1" x14ac:dyDescent="0.45">
      <c r="B48" s="132" t="s">
        <v>161</v>
      </c>
      <c r="C48" s="155">
        <v>105462</v>
      </c>
      <c r="D48" s="156"/>
      <c r="E48" s="156"/>
      <c r="F48" s="156">
        <v>105462</v>
      </c>
      <c r="G48" s="156"/>
      <c r="H48" s="157">
        <f t="shared" si="2"/>
        <v>210924</v>
      </c>
    </row>
    <row r="49" spans="2:8" ht="13.5" thickBot="1" x14ac:dyDescent="0.45">
      <c r="B49" s="158" t="s">
        <v>158</v>
      </c>
      <c r="C49" s="147">
        <f>SUM(C28:C48)</f>
        <v>23666603</v>
      </c>
      <c r="D49" s="149">
        <f>SUM(D28:D48)</f>
        <v>5222632</v>
      </c>
      <c r="E49" s="149">
        <f>SUM(E28:E48)</f>
        <v>168312</v>
      </c>
      <c r="F49" s="149">
        <f>SUM(F28:F48)</f>
        <v>17526058</v>
      </c>
      <c r="G49" s="159">
        <f>SUM(G28:G48)</f>
        <v>3511569</v>
      </c>
      <c r="H49" s="151">
        <f>SUM(C49:G49)</f>
        <v>50095174</v>
      </c>
    </row>
    <row r="77" spans="2:7" ht="13.15" thickBot="1" x14ac:dyDescent="0.4"/>
    <row r="78" spans="2:7" ht="15.4" thickBot="1" x14ac:dyDescent="0.45">
      <c r="B78" s="272" t="s">
        <v>254</v>
      </c>
      <c r="C78" s="273"/>
      <c r="D78" s="273"/>
      <c r="E78" s="273"/>
      <c r="F78" s="273"/>
      <c r="G78" s="274"/>
    </row>
    <row r="79" spans="2:7" ht="6.75" customHeight="1" thickBot="1" x14ac:dyDescent="0.4">
      <c r="B79" s="262"/>
      <c r="C79" s="262"/>
      <c r="D79" s="262"/>
      <c r="E79" s="262"/>
      <c r="F79" s="262"/>
      <c r="G79" s="262"/>
    </row>
    <row r="80" spans="2:7" ht="26.65" thickBot="1" x14ac:dyDescent="0.4">
      <c r="B80" s="182" t="s">
        <v>114</v>
      </c>
      <c r="C80" s="179" t="s">
        <v>225</v>
      </c>
      <c r="D80" s="183" t="s">
        <v>134</v>
      </c>
      <c r="E80" s="183" t="s">
        <v>226</v>
      </c>
      <c r="F80" s="184" t="s">
        <v>227</v>
      </c>
      <c r="G80" s="185" t="s">
        <v>158</v>
      </c>
    </row>
    <row r="81" spans="2:7" ht="12.95" customHeight="1" x14ac:dyDescent="0.35">
      <c r="B81" s="71" t="s">
        <v>23</v>
      </c>
      <c r="C81" s="104">
        <v>1698</v>
      </c>
      <c r="D81" s="105">
        <v>2574</v>
      </c>
      <c r="E81" s="104">
        <v>1150</v>
      </c>
      <c r="F81" s="118">
        <v>1673</v>
      </c>
      <c r="G81" s="106">
        <f>SUM(C81:F81)</f>
        <v>7095</v>
      </c>
    </row>
    <row r="82" spans="2:7" x14ac:dyDescent="0.35">
      <c r="B82" s="71" t="s">
        <v>166</v>
      </c>
      <c r="C82" s="107">
        <v>2</v>
      </c>
      <c r="D82" s="108"/>
      <c r="E82" s="107"/>
      <c r="F82" s="109">
        <v>1</v>
      </c>
      <c r="G82" s="106">
        <f t="shared" ref="G82:G157" si="3">SUM(C82:F82)</f>
        <v>3</v>
      </c>
    </row>
    <row r="83" spans="2:7" ht="12.95" customHeight="1" x14ac:dyDescent="0.35">
      <c r="B83" s="71" t="s">
        <v>153</v>
      </c>
      <c r="C83" s="107">
        <v>34</v>
      </c>
      <c r="D83" s="108">
        <v>25</v>
      </c>
      <c r="E83" s="107">
        <v>28</v>
      </c>
      <c r="F83" s="109">
        <v>22</v>
      </c>
      <c r="G83" s="106">
        <f t="shared" si="3"/>
        <v>109</v>
      </c>
    </row>
    <row r="84" spans="2:7" ht="12.95" customHeight="1" x14ac:dyDescent="0.35">
      <c r="B84" s="71" t="s">
        <v>142</v>
      </c>
      <c r="C84" s="107">
        <v>2</v>
      </c>
      <c r="D84" s="108">
        <v>7</v>
      </c>
      <c r="E84" s="107">
        <v>4</v>
      </c>
      <c r="F84" s="109">
        <v>2</v>
      </c>
      <c r="G84" s="106">
        <f t="shared" si="3"/>
        <v>15</v>
      </c>
    </row>
    <row r="85" spans="2:7" ht="12.95" customHeight="1" x14ac:dyDescent="0.35">
      <c r="B85" s="71" t="s">
        <v>234</v>
      </c>
      <c r="C85" s="107">
        <v>3</v>
      </c>
      <c r="D85" s="108">
        <v>2</v>
      </c>
      <c r="E85" s="107">
        <v>3</v>
      </c>
      <c r="F85" s="109"/>
      <c r="G85" s="106">
        <f t="shared" si="3"/>
        <v>8</v>
      </c>
    </row>
    <row r="86" spans="2:7" ht="12.95" customHeight="1" x14ac:dyDescent="0.35">
      <c r="B86" s="71" t="s">
        <v>229</v>
      </c>
      <c r="C86" s="107">
        <v>1</v>
      </c>
      <c r="D86" s="108">
        <v>2</v>
      </c>
      <c r="E86" s="107">
        <v>2</v>
      </c>
      <c r="F86" s="109">
        <v>1</v>
      </c>
      <c r="G86" s="106">
        <f t="shared" si="3"/>
        <v>6</v>
      </c>
    </row>
    <row r="87" spans="2:7" ht="12.95" customHeight="1" x14ac:dyDescent="0.35">
      <c r="B87" s="71" t="s">
        <v>230</v>
      </c>
      <c r="C87" s="107">
        <v>2</v>
      </c>
      <c r="D87" s="108">
        <v>7</v>
      </c>
      <c r="E87" s="107">
        <v>2</v>
      </c>
      <c r="F87" s="109">
        <v>2</v>
      </c>
      <c r="G87" s="106">
        <f t="shared" si="3"/>
        <v>13</v>
      </c>
    </row>
    <row r="88" spans="2:7" ht="12.95" customHeight="1" x14ac:dyDescent="0.35">
      <c r="B88" s="71" t="s">
        <v>44</v>
      </c>
      <c r="C88" s="107">
        <v>1</v>
      </c>
      <c r="D88" s="108">
        <v>1</v>
      </c>
      <c r="E88" s="107">
        <v>1</v>
      </c>
      <c r="F88" s="109"/>
      <c r="G88" s="106">
        <f t="shared" si="3"/>
        <v>3</v>
      </c>
    </row>
    <row r="89" spans="2:7" ht="12.95" customHeight="1" x14ac:dyDescent="0.35">
      <c r="B89" s="71" t="s">
        <v>46</v>
      </c>
      <c r="C89" s="107"/>
      <c r="D89" s="108"/>
      <c r="E89" s="107"/>
      <c r="F89" s="109">
        <v>2</v>
      </c>
      <c r="G89" s="106">
        <f t="shared" si="3"/>
        <v>2</v>
      </c>
    </row>
    <row r="90" spans="2:7" ht="12.95" customHeight="1" x14ac:dyDescent="0.35">
      <c r="B90" s="71" t="s">
        <v>169</v>
      </c>
      <c r="C90" s="107">
        <v>8</v>
      </c>
      <c r="D90" s="108"/>
      <c r="E90" s="107"/>
      <c r="F90" s="109"/>
      <c r="G90" s="106">
        <f t="shared" si="3"/>
        <v>8</v>
      </c>
    </row>
    <row r="91" spans="2:7" ht="12.95" customHeight="1" x14ac:dyDescent="0.35">
      <c r="B91" s="71" t="s">
        <v>170</v>
      </c>
      <c r="C91" s="107">
        <v>23</v>
      </c>
      <c r="D91" s="108">
        <v>14</v>
      </c>
      <c r="E91" s="107">
        <v>7</v>
      </c>
      <c r="F91" s="109">
        <v>4</v>
      </c>
      <c r="G91" s="106">
        <f>SUM(C91:F91)</f>
        <v>48</v>
      </c>
    </row>
    <row r="92" spans="2:7" ht="12.95" customHeight="1" x14ac:dyDescent="0.35">
      <c r="B92" s="71" t="s">
        <v>260</v>
      </c>
      <c r="C92" s="107"/>
      <c r="D92" s="108">
        <v>1</v>
      </c>
      <c r="E92" s="107"/>
      <c r="F92" s="109"/>
      <c r="G92" s="106">
        <f>SUM(C92:F92)</f>
        <v>1</v>
      </c>
    </row>
    <row r="93" spans="2:7" ht="12.95" customHeight="1" x14ac:dyDescent="0.35">
      <c r="B93" s="71" t="s">
        <v>255</v>
      </c>
      <c r="C93" s="107">
        <v>7</v>
      </c>
      <c r="D93" s="108">
        <v>2</v>
      </c>
      <c r="E93" s="107">
        <v>2</v>
      </c>
      <c r="F93" s="109"/>
      <c r="G93" s="106">
        <f>SUM(C93:F93)</f>
        <v>11</v>
      </c>
    </row>
    <row r="94" spans="2:7" ht="23.25" x14ac:dyDescent="0.35">
      <c r="B94" s="71" t="s">
        <v>235</v>
      </c>
      <c r="C94" s="107">
        <v>4</v>
      </c>
      <c r="D94" s="108">
        <v>1</v>
      </c>
      <c r="E94" s="107"/>
      <c r="F94" s="109">
        <v>2</v>
      </c>
      <c r="G94" s="106">
        <f>SUM(C94:F94)</f>
        <v>7</v>
      </c>
    </row>
    <row r="95" spans="2:7" x14ac:dyDescent="0.35">
      <c r="B95" s="71" t="s">
        <v>49</v>
      </c>
      <c r="C95" s="107"/>
      <c r="D95" s="108">
        <v>1</v>
      </c>
      <c r="E95" s="107"/>
      <c r="F95" s="109"/>
      <c r="G95" s="106">
        <f>SUM(C95:F95)</f>
        <v>1</v>
      </c>
    </row>
    <row r="96" spans="2:7" ht="12.95" customHeight="1" x14ac:dyDescent="0.35">
      <c r="B96" s="71" t="s">
        <v>50</v>
      </c>
      <c r="C96" s="107">
        <v>3</v>
      </c>
      <c r="D96" s="108"/>
      <c r="E96" s="107"/>
      <c r="F96" s="109"/>
      <c r="G96" s="106">
        <f t="shared" si="3"/>
        <v>3</v>
      </c>
    </row>
    <row r="97" spans="2:7" ht="12.95" customHeight="1" x14ac:dyDescent="0.35">
      <c r="B97" s="71" t="s">
        <v>231</v>
      </c>
      <c r="C97" s="107">
        <v>10</v>
      </c>
      <c r="D97" s="108">
        <v>5</v>
      </c>
      <c r="E97" s="107"/>
      <c r="F97" s="109"/>
      <c r="G97" s="106">
        <f t="shared" si="3"/>
        <v>15</v>
      </c>
    </row>
    <row r="98" spans="2:7" ht="12.95" customHeight="1" x14ac:dyDescent="0.35">
      <c r="B98" s="71" t="s">
        <v>171</v>
      </c>
      <c r="C98" s="107">
        <v>2</v>
      </c>
      <c r="D98" s="108">
        <v>1</v>
      </c>
      <c r="E98" s="107"/>
      <c r="F98" s="109">
        <v>1</v>
      </c>
      <c r="G98" s="106">
        <f t="shared" si="3"/>
        <v>4</v>
      </c>
    </row>
    <row r="99" spans="2:7" ht="12.95" customHeight="1" x14ac:dyDescent="0.35">
      <c r="B99" s="71" t="s">
        <v>214</v>
      </c>
      <c r="C99" s="107">
        <v>26</v>
      </c>
      <c r="D99" s="108">
        <v>10</v>
      </c>
      <c r="E99" s="107"/>
      <c r="F99" s="109">
        <v>5</v>
      </c>
      <c r="G99" s="106">
        <f t="shared" si="3"/>
        <v>41</v>
      </c>
    </row>
    <row r="100" spans="2:7" ht="12.95" customHeight="1" x14ac:dyDescent="0.35">
      <c r="B100" s="71" t="s">
        <v>117</v>
      </c>
      <c r="C100" s="107">
        <v>3</v>
      </c>
      <c r="D100" s="108">
        <v>2</v>
      </c>
      <c r="E100" s="107"/>
      <c r="F100" s="109">
        <v>1</v>
      </c>
      <c r="G100" s="106">
        <f t="shared" si="3"/>
        <v>6</v>
      </c>
    </row>
    <row r="101" spans="2:7" ht="12.95" customHeight="1" x14ac:dyDescent="0.35">
      <c r="B101" s="71" t="s">
        <v>118</v>
      </c>
      <c r="C101" s="107"/>
      <c r="D101" s="108"/>
      <c r="E101" s="107">
        <v>1</v>
      </c>
      <c r="F101" s="109"/>
      <c r="G101" s="106">
        <f t="shared" si="3"/>
        <v>1</v>
      </c>
    </row>
    <row r="102" spans="2:7" ht="12.95" customHeight="1" x14ac:dyDescent="0.35">
      <c r="B102" s="71" t="s">
        <v>116</v>
      </c>
      <c r="C102" s="107">
        <v>1</v>
      </c>
      <c r="D102" s="108">
        <v>6</v>
      </c>
      <c r="E102" s="107">
        <v>5</v>
      </c>
      <c r="F102" s="109">
        <v>2</v>
      </c>
      <c r="G102" s="106">
        <f t="shared" si="3"/>
        <v>14</v>
      </c>
    </row>
    <row r="103" spans="2:7" ht="12.95" customHeight="1" x14ac:dyDescent="0.35">
      <c r="B103" s="71" t="s">
        <v>215</v>
      </c>
      <c r="C103" s="107">
        <v>3</v>
      </c>
      <c r="D103" s="108">
        <v>2</v>
      </c>
      <c r="E103" s="107">
        <v>1</v>
      </c>
      <c r="F103" s="109">
        <v>2</v>
      </c>
      <c r="G103" s="106">
        <f t="shared" si="3"/>
        <v>8</v>
      </c>
    </row>
    <row r="104" spans="2:7" ht="12.95" customHeight="1" x14ac:dyDescent="0.35">
      <c r="B104" s="71" t="s">
        <v>51</v>
      </c>
      <c r="C104" s="107">
        <v>1</v>
      </c>
      <c r="D104" s="108">
        <v>2</v>
      </c>
      <c r="E104" s="107"/>
      <c r="F104" s="109"/>
      <c r="G104" s="106">
        <f t="shared" si="3"/>
        <v>3</v>
      </c>
    </row>
    <row r="105" spans="2:7" ht="12.95" customHeight="1" x14ac:dyDescent="0.35">
      <c r="B105" s="71" t="s">
        <v>167</v>
      </c>
      <c r="C105" s="107">
        <v>3</v>
      </c>
      <c r="D105" s="108"/>
      <c r="E105" s="107">
        <v>2</v>
      </c>
      <c r="F105" s="109"/>
      <c r="G105" s="106">
        <f t="shared" si="3"/>
        <v>5</v>
      </c>
    </row>
    <row r="106" spans="2:7" ht="12.95" customHeight="1" x14ac:dyDescent="0.35">
      <c r="B106" s="71" t="s">
        <v>256</v>
      </c>
      <c r="C106" s="107">
        <v>2</v>
      </c>
      <c r="D106" s="108"/>
      <c r="E106" s="107"/>
      <c r="F106" s="109"/>
      <c r="G106" s="106">
        <f t="shared" si="3"/>
        <v>2</v>
      </c>
    </row>
    <row r="107" spans="2:7" ht="12.95" customHeight="1" x14ac:dyDescent="0.35">
      <c r="B107" s="71" t="s">
        <v>216</v>
      </c>
      <c r="C107" s="107"/>
      <c r="D107" s="108"/>
      <c r="E107" s="107">
        <v>2</v>
      </c>
      <c r="F107" s="109">
        <v>2</v>
      </c>
      <c r="G107" s="106">
        <f t="shared" si="3"/>
        <v>4</v>
      </c>
    </row>
    <row r="108" spans="2:7" ht="12.95" customHeight="1" x14ac:dyDescent="0.35">
      <c r="B108" s="71" t="s">
        <v>236</v>
      </c>
      <c r="C108" s="107">
        <v>1</v>
      </c>
      <c r="D108" s="108">
        <v>5</v>
      </c>
      <c r="E108" s="107">
        <v>5</v>
      </c>
      <c r="F108" s="109">
        <v>2</v>
      </c>
      <c r="G108" s="106">
        <f t="shared" si="3"/>
        <v>13</v>
      </c>
    </row>
    <row r="109" spans="2:7" ht="12.95" customHeight="1" x14ac:dyDescent="0.35">
      <c r="B109" s="71" t="s">
        <v>172</v>
      </c>
      <c r="C109" s="107">
        <v>78</v>
      </c>
      <c r="D109" s="108">
        <v>22</v>
      </c>
      <c r="E109" s="107">
        <v>3</v>
      </c>
      <c r="F109" s="109">
        <v>6</v>
      </c>
      <c r="G109" s="106">
        <f t="shared" si="3"/>
        <v>109</v>
      </c>
    </row>
    <row r="110" spans="2:7" ht="12.95" customHeight="1" x14ac:dyDescent="0.35">
      <c r="B110" s="71" t="s">
        <v>25</v>
      </c>
      <c r="C110" s="107">
        <v>11</v>
      </c>
      <c r="D110" s="108">
        <v>4</v>
      </c>
      <c r="E110" s="107">
        <v>12</v>
      </c>
      <c r="F110" s="109">
        <v>8</v>
      </c>
      <c r="G110" s="106">
        <f t="shared" si="3"/>
        <v>35</v>
      </c>
    </row>
    <row r="111" spans="2:7" ht="12.95" customHeight="1" x14ac:dyDescent="0.35">
      <c r="B111" s="71" t="s">
        <v>199</v>
      </c>
      <c r="C111" s="107">
        <v>1</v>
      </c>
      <c r="D111" s="108">
        <v>6</v>
      </c>
      <c r="E111" s="107"/>
      <c r="F111" s="109">
        <v>1</v>
      </c>
      <c r="G111" s="106">
        <f t="shared" si="3"/>
        <v>8</v>
      </c>
    </row>
    <row r="112" spans="2:7" ht="12.95" customHeight="1" x14ac:dyDescent="0.35">
      <c r="B112" s="71" t="s">
        <v>217</v>
      </c>
      <c r="C112" s="107">
        <v>1</v>
      </c>
      <c r="D112" s="108"/>
      <c r="E112" s="107"/>
      <c r="F112" s="109"/>
      <c r="G112" s="106">
        <f t="shared" si="3"/>
        <v>1</v>
      </c>
    </row>
    <row r="113" spans="2:7" ht="12.95" customHeight="1" x14ac:dyDescent="0.35">
      <c r="B113" s="71" t="s">
        <v>89</v>
      </c>
      <c r="C113" s="107">
        <v>1</v>
      </c>
      <c r="D113" s="108">
        <v>2</v>
      </c>
      <c r="E113" s="107"/>
      <c r="F113" s="109"/>
      <c r="G113" s="106">
        <f t="shared" si="3"/>
        <v>3</v>
      </c>
    </row>
    <row r="114" spans="2:7" ht="12.95" customHeight="1" x14ac:dyDescent="0.35">
      <c r="B114" s="71" t="s">
        <v>52</v>
      </c>
      <c r="C114" s="107"/>
      <c r="D114" s="108"/>
      <c r="E114" s="107">
        <v>1</v>
      </c>
      <c r="F114" s="109">
        <v>1</v>
      </c>
      <c r="G114" s="106">
        <f t="shared" si="3"/>
        <v>2</v>
      </c>
    </row>
    <row r="115" spans="2:7" ht="12.95" customHeight="1" x14ac:dyDescent="0.35">
      <c r="B115" s="71" t="s">
        <v>173</v>
      </c>
      <c r="C115" s="107">
        <v>34</v>
      </c>
      <c r="D115" s="108">
        <v>23</v>
      </c>
      <c r="E115" s="107">
        <v>18</v>
      </c>
      <c r="F115" s="109">
        <v>8</v>
      </c>
      <c r="G115" s="106">
        <f t="shared" si="3"/>
        <v>83</v>
      </c>
    </row>
    <row r="116" spans="2:7" ht="12.95" customHeight="1" x14ac:dyDescent="0.35">
      <c r="B116" s="71" t="s">
        <v>201</v>
      </c>
      <c r="C116" s="107"/>
      <c r="D116" s="108">
        <v>1</v>
      </c>
      <c r="E116" s="107"/>
      <c r="F116" s="109">
        <v>1</v>
      </c>
      <c r="G116" s="106">
        <f t="shared" si="3"/>
        <v>2</v>
      </c>
    </row>
    <row r="117" spans="2:7" ht="12.95" customHeight="1" x14ac:dyDescent="0.35">
      <c r="B117" s="71" t="s">
        <v>26</v>
      </c>
      <c r="C117" s="107">
        <v>8803</v>
      </c>
      <c r="D117" s="108">
        <v>138</v>
      </c>
      <c r="E117" s="107">
        <v>85</v>
      </c>
      <c r="F117" s="109">
        <v>89</v>
      </c>
      <c r="G117" s="106">
        <f t="shared" si="3"/>
        <v>9115</v>
      </c>
    </row>
    <row r="118" spans="2:7" ht="12.95" customHeight="1" x14ac:dyDescent="0.35">
      <c r="B118" s="71" t="s">
        <v>120</v>
      </c>
      <c r="C118" s="107">
        <v>8</v>
      </c>
      <c r="D118" s="108">
        <v>5</v>
      </c>
      <c r="E118" s="107">
        <v>3</v>
      </c>
      <c r="F118" s="109">
        <v>2</v>
      </c>
      <c r="G118" s="106">
        <f t="shared" si="3"/>
        <v>18</v>
      </c>
    </row>
    <row r="119" spans="2:7" x14ac:dyDescent="0.35">
      <c r="B119" s="71" t="s">
        <v>223</v>
      </c>
      <c r="C119" s="107">
        <v>25</v>
      </c>
      <c r="D119" s="108">
        <v>51</v>
      </c>
      <c r="E119" s="107">
        <v>27</v>
      </c>
      <c r="F119" s="109">
        <v>14</v>
      </c>
      <c r="G119" s="106">
        <f t="shared" si="3"/>
        <v>117</v>
      </c>
    </row>
    <row r="120" spans="2:7" ht="12.95" customHeight="1" x14ac:dyDescent="0.35">
      <c r="B120" s="71" t="s">
        <v>175</v>
      </c>
      <c r="C120" s="107">
        <v>1</v>
      </c>
      <c r="D120" s="108">
        <v>1</v>
      </c>
      <c r="E120" s="107"/>
      <c r="F120" s="109"/>
      <c r="G120" s="106">
        <f t="shared" si="3"/>
        <v>2</v>
      </c>
    </row>
    <row r="121" spans="2:7" ht="12.95" customHeight="1" x14ac:dyDescent="0.35">
      <c r="B121" s="71" t="s">
        <v>176</v>
      </c>
      <c r="C121" s="107">
        <v>19</v>
      </c>
      <c r="D121" s="108">
        <v>11</v>
      </c>
      <c r="E121" s="107">
        <v>5</v>
      </c>
      <c r="F121" s="109">
        <v>10</v>
      </c>
      <c r="G121" s="106">
        <f t="shared" si="3"/>
        <v>45</v>
      </c>
    </row>
    <row r="122" spans="2:7" ht="12.95" customHeight="1" x14ac:dyDescent="0.35">
      <c r="B122" s="71" t="s">
        <v>177</v>
      </c>
      <c r="C122" s="107">
        <v>7</v>
      </c>
      <c r="D122" s="108">
        <v>2</v>
      </c>
      <c r="E122" s="107">
        <v>1</v>
      </c>
      <c r="F122" s="109">
        <v>5</v>
      </c>
      <c r="G122" s="106">
        <f t="shared" si="3"/>
        <v>15</v>
      </c>
    </row>
    <row r="123" spans="2:7" ht="12.95" customHeight="1" x14ac:dyDescent="0.35">
      <c r="B123" s="71" t="s">
        <v>202</v>
      </c>
      <c r="C123" s="107">
        <v>12</v>
      </c>
      <c r="D123" s="108">
        <v>5</v>
      </c>
      <c r="E123" s="107">
        <v>2</v>
      </c>
      <c r="F123" s="109">
        <v>5</v>
      </c>
      <c r="G123" s="106">
        <f t="shared" si="3"/>
        <v>24</v>
      </c>
    </row>
    <row r="124" spans="2:7" ht="12.95" customHeight="1" x14ac:dyDescent="0.35">
      <c r="B124" s="71" t="s">
        <v>261</v>
      </c>
      <c r="C124" s="107"/>
      <c r="D124" s="108">
        <v>2</v>
      </c>
      <c r="E124" s="107"/>
      <c r="F124" s="109"/>
      <c r="G124" s="106">
        <f t="shared" si="3"/>
        <v>2</v>
      </c>
    </row>
    <row r="125" spans="2:7" ht="12.95" customHeight="1" x14ac:dyDescent="0.35">
      <c r="B125" s="71" t="s">
        <v>263</v>
      </c>
      <c r="C125" s="107"/>
      <c r="D125" s="108"/>
      <c r="E125" s="107">
        <v>1</v>
      </c>
      <c r="F125" s="109">
        <v>2</v>
      </c>
      <c r="G125" s="106">
        <f>SUM(C125:F125)</f>
        <v>3</v>
      </c>
    </row>
    <row r="126" spans="2:7" ht="12.95" customHeight="1" x14ac:dyDescent="0.35">
      <c r="B126" s="71" t="s">
        <v>238</v>
      </c>
      <c r="C126" s="107">
        <v>7</v>
      </c>
      <c r="D126" s="108"/>
      <c r="E126" s="107"/>
      <c r="F126" s="109">
        <v>3</v>
      </c>
      <c r="G126" s="106">
        <f t="shared" si="3"/>
        <v>10</v>
      </c>
    </row>
    <row r="127" spans="2:7" ht="12.95" customHeight="1" x14ac:dyDescent="0.35">
      <c r="B127" s="71" t="s">
        <v>178</v>
      </c>
      <c r="C127" s="107"/>
      <c r="D127" s="108">
        <v>1</v>
      </c>
      <c r="E127" s="107"/>
      <c r="F127" s="109">
        <v>1</v>
      </c>
      <c r="G127" s="106">
        <f t="shared" si="3"/>
        <v>2</v>
      </c>
    </row>
    <row r="128" spans="2:7" ht="12.95" customHeight="1" x14ac:dyDescent="0.35">
      <c r="B128" s="71" t="s">
        <v>126</v>
      </c>
      <c r="C128" s="107">
        <v>656</v>
      </c>
      <c r="D128" s="108">
        <v>747</v>
      </c>
      <c r="E128" s="107">
        <v>64</v>
      </c>
      <c r="F128" s="109">
        <v>60</v>
      </c>
      <c r="G128" s="106">
        <f t="shared" si="3"/>
        <v>1527</v>
      </c>
    </row>
    <row r="129" spans="2:7" ht="12.95" customHeight="1" x14ac:dyDescent="0.35">
      <c r="B129" s="71" t="s">
        <v>54</v>
      </c>
      <c r="C129" s="107">
        <v>24</v>
      </c>
      <c r="D129" s="108">
        <v>26</v>
      </c>
      <c r="E129" s="107">
        <v>21</v>
      </c>
      <c r="F129" s="109">
        <v>9</v>
      </c>
      <c r="G129" s="106">
        <f t="shared" si="3"/>
        <v>80</v>
      </c>
    </row>
    <row r="130" spans="2:7" ht="12.95" customHeight="1" x14ac:dyDescent="0.35">
      <c r="B130" s="71" t="s">
        <v>55</v>
      </c>
      <c r="C130" s="107">
        <v>176</v>
      </c>
      <c r="D130" s="108">
        <v>315</v>
      </c>
      <c r="E130" s="107">
        <v>125</v>
      </c>
      <c r="F130" s="109">
        <v>124</v>
      </c>
      <c r="G130" s="106">
        <f t="shared" si="3"/>
        <v>740</v>
      </c>
    </row>
    <row r="131" spans="2:7" ht="12.95" customHeight="1" x14ac:dyDescent="0.35">
      <c r="B131" s="71" t="s">
        <v>28</v>
      </c>
      <c r="C131" s="107">
        <v>2</v>
      </c>
      <c r="D131" s="108">
        <v>7</v>
      </c>
      <c r="E131" s="107">
        <v>3</v>
      </c>
      <c r="F131" s="109">
        <v>1</v>
      </c>
      <c r="G131" s="106">
        <f t="shared" si="3"/>
        <v>13</v>
      </c>
    </row>
    <row r="132" spans="2:7" ht="12.95" customHeight="1" x14ac:dyDescent="0.35">
      <c r="B132" s="71" t="s">
        <v>179</v>
      </c>
      <c r="C132" s="107"/>
      <c r="D132" s="108"/>
      <c r="E132" s="107">
        <v>1</v>
      </c>
      <c r="F132" s="109"/>
      <c r="G132" s="106">
        <f t="shared" si="3"/>
        <v>1</v>
      </c>
    </row>
    <row r="133" spans="2:7" ht="12.95" customHeight="1" x14ac:dyDescent="0.35">
      <c r="B133" s="71" t="s">
        <v>56</v>
      </c>
      <c r="C133" s="107">
        <v>93</v>
      </c>
      <c r="D133" s="108">
        <v>83</v>
      </c>
      <c r="E133" s="107">
        <v>42</v>
      </c>
      <c r="F133" s="109">
        <v>45</v>
      </c>
      <c r="G133" s="106">
        <f t="shared" si="3"/>
        <v>263</v>
      </c>
    </row>
    <row r="134" spans="2:7" ht="12.95" customHeight="1" x14ac:dyDescent="0.35">
      <c r="B134" s="71" t="s">
        <v>265</v>
      </c>
      <c r="C134" s="107"/>
      <c r="D134" s="108"/>
      <c r="E134" s="107"/>
      <c r="F134" s="109">
        <v>1</v>
      </c>
      <c r="G134" s="106">
        <f t="shared" si="3"/>
        <v>1</v>
      </c>
    </row>
    <row r="135" spans="2:7" ht="12.95" customHeight="1" x14ac:dyDescent="0.35">
      <c r="B135" s="71" t="s">
        <v>204</v>
      </c>
      <c r="C135" s="107">
        <v>2</v>
      </c>
      <c r="D135" s="108">
        <v>2</v>
      </c>
      <c r="E135" s="107">
        <v>3</v>
      </c>
      <c r="F135" s="109">
        <v>2</v>
      </c>
      <c r="G135" s="106">
        <f t="shared" si="3"/>
        <v>9</v>
      </c>
    </row>
    <row r="136" spans="2:7" ht="12.95" customHeight="1" x14ac:dyDescent="0.35">
      <c r="B136" s="71" t="s">
        <v>224</v>
      </c>
      <c r="C136" s="107">
        <v>1</v>
      </c>
      <c r="D136" s="108"/>
      <c r="E136" s="107"/>
      <c r="F136" s="109"/>
      <c r="G136" s="106">
        <f t="shared" si="3"/>
        <v>1</v>
      </c>
    </row>
    <row r="137" spans="2:7" ht="12.95" customHeight="1" x14ac:dyDescent="0.35">
      <c r="B137" s="71" t="s">
        <v>209</v>
      </c>
      <c r="C137" s="107">
        <v>4</v>
      </c>
      <c r="D137" s="108">
        <v>5</v>
      </c>
      <c r="E137" s="107">
        <v>10</v>
      </c>
      <c r="F137" s="109">
        <v>6</v>
      </c>
      <c r="G137" s="106">
        <f t="shared" si="3"/>
        <v>25</v>
      </c>
    </row>
    <row r="138" spans="2:7" ht="12.95" customHeight="1" x14ac:dyDescent="0.35">
      <c r="B138" s="71" t="s">
        <v>218</v>
      </c>
      <c r="C138" s="107">
        <v>3</v>
      </c>
      <c r="D138" s="108">
        <v>1</v>
      </c>
      <c r="E138" s="107"/>
      <c r="F138" s="109">
        <v>2</v>
      </c>
      <c r="G138" s="106">
        <f>SUM(C138:F138)</f>
        <v>6</v>
      </c>
    </row>
    <row r="139" spans="2:7" ht="12.95" customHeight="1" x14ac:dyDescent="0.35">
      <c r="B139" s="71" t="s">
        <v>210</v>
      </c>
      <c r="C139" s="107">
        <v>2</v>
      </c>
      <c r="D139" s="108">
        <v>2</v>
      </c>
      <c r="E139" s="107">
        <v>1</v>
      </c>
      <c r="F139" s="109">
        <v>1</v>
      </c>
      <c r="G139" s="106">
        <f t="shared" si="3"/>
        <v>6</v>
      </c>
    </row>
    <row r="140" spans="2:7" ht="12.95" customHeight="1" x14ac:dyDescent="0.35">
      <c r="B140" s="71" t="s">
        <v>211</v>
      </c>
      <c r="C140" s="107">
        <v>2</v>
      </c>
      <c r="D140" s="108">
        <v>7</v>
      </c>
      <c r="E140" s="107">
        <v>8</v>
      </c>
      <c r="F140" s="109">
        <v>3</v>
      </c>
      <c r="G140" s="106">
        <f t="shared" si="3"/>
        <v>20</v>
      </c>
    </row>
    <row r="141" spans="2:7" ht="12.95" customHeight="1" x14ac:dyDescent="0.35">
      <c r="B141" s="71" t="s">
        <v>257</v>
      </c>
      <c r="C141" s="107">
        <v>52</v>
      </c>
      <c r="D141" s="108">
        <v>7</v>
      </c>
      <c r="E141" s="107">
        <v>5</v>
      </c>
      <c r="F141" s="109">
        <v>1</v>
      </c>
      <c r="G141" s="106">
        <f t="shared" si="3"/>
        <v>65</v>
      </c>
    </row>
    <row r="142" spans="2:7" ht="12.95" customHeight="1" x14ac:dyDescent="0.35">
      <c r="B142" s="71" t="s">
        <v>180</v>
      </c>
      <c r="C142" s="107">
        <v>176</v>
      </c>
      <c r="D142" s="108">
        <v>161</v>
      </c>
      <c r="E142" s="107">
        <v>82</v>
      </c>
      <c r="F142" s="109">
        <v>72</v>
      </c>
      <c r="G142" s="106">
        <f t="shared" si="3"/>
        <v>491</v>
      </c>
    </row>
    <row r="143" spans="2:7" x14ac:dyDescent="0.35">
      <c r="B143" s="71" t="s">
        <v>249</v>
      </c>
      <c r="C143" s="107">
        <v>80</v>
      </c>
      <c r="D143" s="108">
        <v>28</v>
      </c>
      <c r="E143" s="107">
        <v>14</v>
      </c>
      <c r="F143" s="109">
        <v>15</v>
      </c>
      <c r="G143" s="106">
        <f t="shared" si="3"/>
        <v>137</v>
      </c>
    </row>
    <row r="144" spans="2:7" x14ac:dyDescent="0.35">
      <c r="B144" s="71" t="s">
        <v>259</v>
      </c>
      <c r="C144" s="107">
        <v>91</v>
      </c>
      <c r="D144" s="108">
        <v>71</v>
      </c>
      <c r="E144" s="107">
        <v>9</v>
      </c>
      <c r="F144" s="109">
        <v>53</v>
      </c>
      <c r="G144" s="106">
        <f t="shared" si="3"/>
        <v>224</v>
      </c>
    </row>
    <row r="145" spans="2:7" x14ac:dyDescent="0.35">
      <c r="B145" s="71" t="s">
        <v>239</v>
      </c>
      <c r="C145" s="107">
        <v>163</v>
      </c>
      <c r="D145" s="108">
        <v>22</v>
      </c>
      <c r="E145" s="107">
        <v>1</v>
      </c>
      <c r="F145" s="109">
        <v>7</v>
      </c>
      <c r="G145" s="106">
        <f t="shared" si="3"/>
        <v>193</v>
      </c>
    </row>
    <row r="146" spans="2:7" ht="12.95" customHeight="1" x14ac:dyDescent="0.35">
      <c r="B146" s="71" t="s">
        <v>205</v>
      </c>
      <c r="C146" s="107">
        <v>12</v>
      </c>
      <c r="D146" s="108">
        <v>38</v>
      </c>
      <c r="E146" s="107"/>
      <c r="F146" s="109">
        <v>1</v>
      </c>
      <c r="G146" s="106">
        <f t="shared" si="3"/>
        <v>51</v>
      </c>
    </row>
    <row r="147" spans="2:7" ht="12.95" customHeight="1" x14ac:dyDescent="0.35">
      <c r="B147" s="71" t="s">
        <v>181</v>
      </c>
      <c r="C147" s="107">
        <v>4</v>
      </c>
      <c r="D147" s="108"/>
      <c r="E147" s="107">
        <v>1</v>
      </c>
      <c r="F147" s="109">
        <v>1</v>
      </c>
      <c r="G147" s="106">
        <f t="shared" si="3"/>
        <v>6</v>
      </c>
    </row>
    <row r="148" spans="2:7" ht="12.95" customHeight="1" x14ac:dyDescent="0.35">
      <c r="B148" s="71" t="s">
        <v>182</v>
      </c>
      <c r="C148" s="107">
        <v>4</v>
      </c>
      <c r="D148" s="108">
        <v>4</v>
      </c>
      <c r="E148" s="107">
        <v>2</v>
      </c>
      <c r="F148" s="109">
        <v>1</v>
      </c>
      <c r="G148" s="106">
        <f t="shared" si="3"/>
        <v>11</v>
      </c>
    </row>
    <row r="149" spans="2:7" x14ac:dyDescent="0.35">
      <c r="B149" s="71" t="s">
        <v>233</v>
      </c>
      <c r="C149" s="107">
        <v>10</v>
      </c>
      <c r="D149" s="108">
        <v>3</v>
      </c>
      <c r="E149" s="107">
        <v>7</v>
      </c>
      <c r="F149" s="109">
        <v>2</v>
      </c>
      <c r="G149" s="106">
        <f>SUM(C149:F149)</f>
        <v>22</v>
      </c>
    </row>
    <row r="150" spans="2:7" x14ac:dyDescent="0.35">
      <c r="B150" s="71" t="s">
        <v>213</v>
      </c>
      <c r="C150" s="107">
        <v>29</v>
      </c>
      <c r="D150" s="108">
        <v>21</v>
      </c>
      <c r="E150" s="107">
        <v>17</v>
      </c>
      <c r="F150" s="109">
        <v>8</v>
      </c>
      <c r="G150" s="106">
        <f>SUM(C150:F150)</f>
        <v>75</v>
      </c>
    </row>
    <row r="151" spans="2:7" ht="12.95" customHeight="1" x14ac:dyDescent="0.35">
      <c r="B151" s="71" t="s">
        <v>258</v>
      </c>
      <c r="C151" s="107">
        <v>3</v>
      </c>
      <c r="D151" s="108">
        <v>2</v>
      </c>
      <c r="E151" s="107">
        <v>1</v>
      </c>
      <c r="F151" s="109">
        <v>3</v>
      </c>
      <c r="G151" s="106">
        <f t="shared" si="3"/>
        <v>9</v>
      </c>
    </row>
    <row r="152" spans="2:7" ht="12.95" customHeight="1" x14ac:dyDescent="0.35">
      <c r="B152" s="71" t="s">
        <v>207</v>
      </c>
      <c r="C152" s="107">
        <v>13</v>
      </c>
      <c r="D152" s="108">
        <v>8</v>
      </c>
      <c r="E152" s="107">
        <v>8</v>
      </c>
      <c r="F152" s="109">
        <v>1</v>
      </c>
      <c r="G152" s="106">
        <f t="shared" si="3"/>
        <v>30</v>
      </c>
    </row>
    <row r="153" spans="2:7" ht="12.95" customHeight="1" x14ac:dyDescent="0.35">
      <c r="B153" s="71" t="s">
        <v>262</v>
      </c>
      <c r="C153" s="107"/>
      <c r="D153" s="108">
        <v>1</v>
      </c>
      <c r="E153" s="107"/>
      <c r="F153" s="109"/>
      <c r="G153" s="106">
        <f t="shared" si="3"/>
        <v>1</v>
      </c>
    </row>
    <row r="154" spans="2:7" ht="12.95" customHeight="1" x14ac:dyDescent="0.35">
      <c r="B154" s="71" t="s">
        <v>264</v>
      </c>
      <c r="C154" s="107"/>
      <c r="D154" s="108"/>
      <c r="E154" s="107">
        <v>1</v>
      </c>
      <c r="F154" s="109">
        <v>6</v>
      </c>
      <c r="G154" s="106">
        <f t="shared" si="3"/>
        <v>7</v>
      </c>
    </row>
    <row r="155" spans="2:7" ht="12.95" customHeight="1" x14ac:dyDescent="0.35">
      <c r="B155" s="71" t="s">
        <v>29</v>
      </c>
      <c r="C155" s="107">
        <v>669</v>
      </c>
      <c r="D155" s="108">
        <v>30</v>
      </c>
      <c r="E155" s="107">
        <v>24</v>
      </c>
      <c r="F155" s="109">
        <v>47</v>
      </c>
      <c r="G155" s="106">
        <f>SUM(C155:F155)</f>
        <v>770</v>
      </c>
    </row>
    <row r="156" spans="2:7" ht="12.95" customHeight="1" x14ac:dyDescent="0.35">
      <c r="B156" s="71" t="s">
        <v>240</v>
      </c>
      <c r="C156" s="107">
        <v>63</v>
      </c>
      <c r="D156" s="108">
        <v>17</v>
      </c>
      <c r="E156" s="107"/>
      <c r="F156" s="109">
        <v>5</v>
      </c>
      <c r="G156" s="106">
        <f>SUM(C156:F156)</f>
        <v>85</v>
      </c>
    </row>
    <row r="157" spans="2:7" ht="12.95" customHeight="1" thickBot="1" x14ac:dyDescent="0.4">
      <c r="B157" s="71" t="s">
        <v>206</v>
      </c>
      <c r="C157" s="186">
        <v>2</v>
      </c>
      <c r="D157" s="108">
        <v>1</v>
      </c>
      <c r="E157" s="107">
        <v>1</v>
      </c>
      <c r="F157" s="109"/>
      <c r="G157" s="106">
        <f t="shared" si="3"/>
        <v>4</v>
      </c>
    </row>
    <row r="158" spans="2:7" ht="13.5" customHeight="1" thickBot="1" x14ac:dyDescent="0.4">
      <c r="B158" s="124" t="s">
        <v>158</v>
      </c>
      <c r="C158" s="117">
        <f>SUM(C81:C157)</f>
        <v>13184</v>
      </c>
      <c r="D158" s="121">
        <f>SUM(D81:D157)</f>
        <v>4553</v>
      </c>
      <c r="E158" s="121">
        <f>SUM(E81:E157)</f>
        <v>1824</v>
      </c>
      <c r="F158" s="174">
        <f>SUM(F81:F157)</f>
        <v>2357</v>
      </c>
      <c r="G158" s="123">
        <f>SUM(G81:G157)</f>
        <v>21918</v>
      </c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1" spans="2:7" x14ac:dyDescent="0.35">
      <c r="B161" s="1"/>
      <c r="C161" s="1"/>
      <c r="D161" s="1"/>
      <c r="E161" s="1"/>
      <c r="F161" s="1"/>
      <c r="G161" s="1"/>
    </row>
    <row r="162" spans="2:7" x14ac:dyDescent="0.35">
      <c r="B162" s="1"/>
      <c r="C162" s="1"/>
      <c r="D162" s="1"/>
      <c r="E162" s="1"/>
      <c r="F162" s="1"/>
      <c r="G162" s="1"/>
    </row>
    <row r="163" spans="2:7" x14ac:dyDescent="0.35">
      <c r="B163" s="1"/>
      <c r="C163" s="1"/>
      <c r="D163" s="1"/>
      <c r="E163" s="1"/>
      <c r="F163" s="1"/>
      <c r="G163" s="1"/>
    </row>
    <row r="164" spans="2:7" x14ac:dyDescent="0.35">
      <c r="B164" s="1"/>
      <c r="C164" s="1"/>
      <c r="D164" s="1"/>
      <c r="E164" s="1"/>
      <c r="F164" s="1"/>
      <c r="G164" s="1"/>
    </row>
    <row r="165" spans="2:7" x14ac:dyDescent="0.35">
      <c r="B165" s="1"/>
      <c r="C165" s="1"/>
      <c r="D165" s="1"/>
      <c r="E165" s="1"/>
      <c r="F165" s="1"/>
      <c r="G165" s="1"/>
    </row>
    <row r="166" spans="2:7" x14ac:dyDescent="0.35">
      <c r="B166" s="1"/>
      <c r="C166" s="1"/>
      <c r="D166" s="1"/>
      <c r="E166" s="1"/>
      <c r="F166" s="1"/>
      <c r="G166" s="1"/>
    </row>
    <row r="167" spans="2:7" x14ac:dyDescent="0.35">
      <c r="B167" s="1"/>
      <c r="C167" s="1"/>
      <c r="D167" s="1"/>
      <c r="E167" s="1"/>
      <c r="F167" s="1"/>
      <c r="G167" s="1"/>
    </row>
    <row r="168" spans="2:7" x14ac:dyDescent="0.35">
      <c r="B168" s="1"/>
      <c r="C168" s="1"/>
      <c r="D168" s="1"/>
      <c r="E168" s="1"/>
      <c r="F168" s="1"/>
      <c r="G168" s="1"/>
    </row>
    <row r="169" spans="2:7" x14ac:dyDescent="0.35">
      <c r="B169" s="1"/>
      <c r="C169" s="1"/>
      <c r="D169" s="1"/>
      <c r="E169" s="1"/>
      <c r="F169" s="1"/>
      <c r="G169" s="1"/>
    </row>
    <row r="170" spans="2:7" x14ac:dyDescent="0.35">
      <c r="B170" s="1"/>
      <c r="C170" s="1"/>
      <c r="D170" s="1"/>
      <c r="E170" s="1"/>
      <c r="F170" s="1"/>
      <c r="G170" s="1"/>
    </row>
    <row r="171" spans="2:7" x14ac:dyDescent="0.35">
      <c r="B171" s="1"/>
      <c r="C171" s="1"/>
      <c r="D171" s="1"/>
      <c r="E171" s="1"/>
      <c r="F171" s="1"/>
      <c r="G171" s="1"/>
    </row>
    <row r="172" spans="2:7" x14ac:dyDescent="0.35">
      <c r="B172" s="1"/>
      <c r="C172" s="1"/>
      <c r="D172" s="1"/>
      <c r="E172" s="1"/>
      <c r="F172" s="1"/>
      <c r="G172" s="1"/>
    </row>
    <row r="173" spans="2:7" x14ac:dyDescent="0.35">
      <c r="B173" s="1"/>
      <c r="C173" s="1"/>
      <c r="D173" s="1"/>
      <c r="E173" s="1"/>
      <c r="F173" s="1"/>
      <c r="G173" s="1"/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8" spans="2:7" x14ac:dyDescent="0.35">
      <c r="B178" s="1"/>
      <c r="C178" s="1"/>
      <c r="D178" s="1"/>
      <c r="E178" s="1"/>
      <c r="F178" s="1"/>
      <c r="G178" s="1"/>
    </row>
    <row r="179" spans="2:7" x14ac:dyDescent="0.35">
      <c r="B179" s="1"/>
      <c r="C179" s="1"/>
      <c r="D179" s="1"/>
      <c r="E179" s="1"/>
      <c r="F179" s="1"/>
      <c r="G179" s="1"/>
    </row>
  </sheetData>
  <mergeCells count="6">
    <mergeCell ref="B79:G79"/>
    <mergeCell ref="B2:H2"/>
    <mergeCell ref="B3:G3"/>
    <mergeCell ref="B4:G4"/>
    <mergeCell ref="B26:H26"/>
    <mergeCell ref="B78:G78"/>
  </mergeCells>
  <pageMargins left="0.75" right="0.75" top="1" bottom="1" header="0" footer="0"/>
  <pageSetup paperSize="9" scale="64" orientation="portrait" r:id="rId1"/>
  <headerFooter alignWithMargins="0"/>
  <rowBreaks count="2" manualBreakCount="2">
    <brk id="75" max="16383" man="1"/>
    <brk id="7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1"/>
  <sheetViews>
    <sheetView zoomScaleNormal="100" zoomScaleSheetLayoutView="95" workbookViewId="0"/>
  </sheetViews>
  <sheetFormatPr baseColWidth="10" defaultRowHeight="12.75" x14ac:dyDescent="0.35"/>
  <cols>
    <col min="1" max="1" width="2" customWidth="1"/>
    <col min="2" max="2" width="39.1328125" customWidth="1"/>
    <col min="3" max="8" width="14.73046875" customWidth="1"/>
    <col min="9" max="9" width="3.86328125" customWidth="1"/>
  </cols>
  <sheetData>
    <row r="1" spans="1:8" ht="13.15" thickBot="1" x14ac:dyDescent="0.4"/>
    <row r="2" spans="1:8" ht="18" thickBot="1" x14ac:dyDescent="0.55000000000000004">
      <c r="A2" s="2"/>
      <c r="B2" s="263" t="s">
        <v>195</v>
      </c>
      <c r="C2" s="264"/>
      <c r="D2" s="264"/>
      <c r="E2" s="264"/>
      <c r="F2" s="264"/>
      <c r="G2" s="264"/>
      <c r="H2" s="265"/>
    </row>
    <row r="3" spans="1:8" ht="13.15" thickBot="1" x14ac:dyDescent="0.4">
      <c r="B3" s="266"/>
      <c r="C3" s="266"/>
      <c r="D3" s="266"/>
      <c r="E3" s="266"/>
      <c r="F3" s="266"/>
      <c r="G3" s="266"/>
    </row>
    <row r="4" spans="1:8" s="102" customFormat="1" ht="18.75" customHeight="1" thickBot="1" x14ac:dyDescent="0.4">
      <c r="B4" s="267" t="s">
        <v>197</v>
      </c>
      <c r="C4" s="268"/>
      <c r="D4" s="268"/>
      <c r="E4" s="268"/>
      <c r="F4" s="268"/>
      <c r="G4" s="269"/>
    </row>
    <row r="5" spans="1:8" s="102" customFormat="1" ht="26.65" thickBot="1" x14ac:dyDescent="0.4">
      <c r="B5" s="176" t="s">
        <v>162</v>
      </c>
      <c r="C5" s="181" t="s">
        <v>225</v>
      </c>
      <c r="D5" s="181" t="s">
        <v>134</v>
      </c>
      <c r="E5" s="178" t="s">
        <v>226</v>
      </c>
      <c r="F5" s="179" t="s">
        <v>227</v>
      </c>
      <c r="G5" s="180" t="s">
        <v>158</v>
      </c>
    </row>
    <row r="6" spans="1:8" ht="13.15" x14ac:dyDescent="0.4">
      <c r="B6" s="132" t="s">
        <v>11</v>
      </c>
      <c r="C6" s="230">
        <v>2789477</v>
      </c>
      <c r="D6" s="231">
        <v>3560323</v>
      </c>
      <c r="E6" s="134">
        <v>2473536</v>
      </c>
      <c r="F6" s="135">
        <v>3392246</v>
      </c>
      <c r="G6" s="136">
        <f t="shared" ref="G6:G23" si="0">SUM(C6:F6)</f>
        <v>12215582</v>
      </c>
    </row>
    <row r="7" spans="1:8" ht="13.15" x14ac:dyDescent="0.4">
      <c r="B7" s="132" t="s">
        <v>12</v>
      </c>
      <c r="C7" s="231">
        <v>591722</v>
      </c>
      <c r="D7" s="231">
        <v>677299</v>
      </c>
      <c r="E7" s="134">
        <v>460828</v>
      </c>
      <c r="F7" s="135">
        <v>607846</v>
      </c>
      <c r="G7" s="137">
        <f t="shared" si="0"/>
        <v>2337695</v>
      </c>
    </row>
    <row r="8" spans="1:8" ht="13.15" x14ac:dyDescent="0.4">
      <c r="B8" s="132" t="s">
        <v>84</v>
      </c>
      <c r="C8" s="231">
        <v>524044</v>
      </c>
      <c r="D8" s="231">
        <v>611595</v>
      </c>
      <c r="E8" s="134">
        <v>390161</v>
      </c>
      <c r="F8" s="135">
        <v>541696</v>
      </c>
      <c r="G8" s="137">
        <f t="shared" si="0"/>
        <v>2067496</v>
      </c>
    </row>
    <row r="9" spans="1:8" ht="13.15" x14ac:dyDescent="0.4">
      <c r="B9" s="132" t="s">
        <v>163</v>
      </c>
      <c r="C9" s="231">
        <v>243043</v>
      </c>
      <c r="D9" s="231">
        <v>266402</v>
      </c>
      <c r="E9" s="134">
        <v>182653</v>
      </c>
      <c r="F9" s="135">
        <v>210991</v>
      </c>
      <c r="G9" s="137">
        <f t="shared" si="0"/>
        <v>903089</v>
      </c>
    </row>
    <row r="10" spans="1:8" ht="13.15" x14ac:dyDescent="0.4">
      <c r="B10" s="132" t="s">
        <v>127</v>
      </c>
      <c r="C10" s="231">
        <v>429444</v>
      </c>
      <c r="D10" s="231">
        <v>791734</v>
      </c>
      <c r="E10" s="134">
        <v>827397</v>
      </c>
      <c r="F10" s="135">
        <v>1392179</v>
      </c>
      <c r="G10" s="137">
        <f t="shared" si="0"/>
        <v>3440754</v>
      </c>
    </row>
    <row r="11" spans="1:8" ht="13.15" x14ac:dyDescent="0.4">
      <c r="B11" s="132" t="s">
        <v>128</v>
      </c>
      <c r="C11" s="231">
        <v>702567</v>
      </c>
      <c r="D11" s="231">
        <v>808338</v>
      </c>
      <c r="E11" s="134">
        <v>558399</v>
      </c>
      <c r="F11" s="135">
        <v>752385</v>
      </c>
      <c r="G11" s="137">
        <f t="shared" si="0"/>
        <v>2821689</v>
      </c>
    </row>
    <row r="12" spans="1:8" ht="13.15" x14ac:dyDescent="0.4">
      <c r="B12" s="132" t="s">
        <v>129</v>
      </c>
      <c r="C12" s="231">
        <v>2067002</v>
      </c>
      <c r="D12" s="231">
        <v>2642705</v>
      </c>
      <c r="E12" s="134">
        <v>1749889</v>
      </c>
      <c r="F12" s="135">
        <v>2238946</v>
      </c>
      <c r="G12" s="137">
        <f t="shared" si="0"/>
        <v>8698542</v>
      </c>
    </row>
    <row r="13" spans="1:8" ht="13.15" x14ac:dyDescent="0.4">
      <c r="B13" s="132" t="s">
        <v>130</v>
      </c>
      <c r="C13" s="231">
        <v>1111228</v>
      </c>
      <c r="D13" s="231">
        <v>1308903</v>
      </c>
      <c r="E13" s="134">
        <v>867096</v>
      </c>
      <c r="F13" s="135">
        <v>1158719</v>
      </c>
      <c r="G13" s="137">
        <f t="shared" si="0"/>
        <v>4445946</v>
      </c>
    </row>
    <row r="14" spans="1:8" ht="13.15" x14ac:dyDescent="0.4">
      <c r="B14" s="132" t="s">
        <v>85</v>
      </c>
      <c r="C14" s="231">
        <v>871723</v>
      </c>
      <c r="D14" s="231">
        <v>1048922</v>
      </c>
      <c r="E14" s="134">
        <v>856548</v>
      </c>
      <c r="F14" s="135">
        <v>1040326</v>
      </c>
      <c r="G14" s="137">
        <f t="shared" si="0"/>
        <v>3817519</v>
      </c>
    </row>
    <row r="15" spans="1:8" ht="13.15" x14ac:dyDescent="0.4">
      <c r="B15" s="132" t="s">
        <v>6</v>
      </c>
      <c r="C15" s="231">
        <v>1874857</v>
      </c>
      <c r="D15" s="231">
        <v>2206776</v>
      </c>
      <c r="E15" s="134">
        <v>1506463</v>
      </c>
      <c r="F15" s="135">
        <v>2029982</v>
      </c>
      <c r="G15" s="137">
        <f t="shared" si="0"/>
        <v>7618078</v>
      </c>
    </row>
    <row r="16" spans="1:8" ht="13.15" x14ac:dyDescent="0.4">
      <c r="B16" s="132" t="s">
        <v>15</v>
      </c>
      <c r="C16" s="231">
        <v>47329</v>
      </c>
      <c r="D16" s="231">
        <v>55779</v>
      </c>
      <c r="E16" s="134">
        <v>35246</v>
      </c>
      <c r="F16" s="135">
        <v>46353</v>
      </c>
      <c r="G16" s="137">
        <f t="shared" si="0"/>
        <v>184707</v>
      </c>
    </row>
    <row r="17" spans="2:13" ht="13.15" x14ac:dyDescent="0.4">
      <c r="B17" s="132" t="s">
        <v>16</v>
      </c>
      <c r="C17" s="231">
        <v>404343</v>
      </c>
      <c r="D17" s="231">
        <v>490813</v>
      </c>
      <c r="E17" s="134">
        <v>333625</v>
      </c>
      <c r="F17" s="135">
        <v>448694</v>
      </c>
      <c r="G17" s="137">
        <f t="shared" si="0"/>
        <v>1677475</v>
      </c>
    </row>
    <row r="18" spans="2:13" ht="13.15" x14ac:dyDescent="0.4">
      <c r="B18" s="132" t="s">
        <v>17</v>
      </c>
      <c r="C18" s="231">
        <v>1178181</v>
      </c>
      <c r="D18" s="231">
        <v>1447906</v>
      </c>
      <c r="E18" s="134">
        <v>946178</v>
      </c>
      <c r="F18" s="135">
        <v>1321692</v>
      </c>
      <c r="G18" s="137">
        <f t="shared" si="0"/>
        <v>4893957</v>
      </c>
      <c r="H18" s="169"/>
    </row>
    <row r="19" spans="2:13" ht="13.15" x14ac:dyDescent="0.4">
      <c r="B19" s="132" t="s">
        <v>131</v>
      </c>
      <c r="C19" s="231">
        <v>514367</v>
      </c>
      <c r="D19" s="231">
        <v>620277</v>
      </c>
      <c r="E19" s="134">
        <v>435762</v>
      </c>
      <c r="F19" s="135">
        <v>491715</v>
      </c>
      <c r="G19" s="137">
        <f t="shared" si="0"/>
        <v>2062121</v>
      </c>
      <c r="J19" s="169"/>
      <c r="M19" s="169"/>
    </row>
    <row r="20" spans="2:13" ht="13.15" x14ac:dyDescent="0.4">
      <c r="B20" s="132" t="s">
        <v>18</v>
      </c>
      <c r="C20" s="231">
        <v>169040</v>
      </c>
      <c r="D20" s="231">
        <v>193756</v>
      </c>
      <c r="E20" s="134">
        <v>125254</v>
      </c>
      <c r="F20" s="135">
        <v>175049</v>
      </c>
      <c r="G20" s="137">
        <f t="shared" si="0"/>
        <v>663099</v>
      </c>
      <c r="J20" s="169"/>
      <c r="M20" s="169"/>
    </row>
    <row r="21" spans="2:13" ht="13.15" x14ac:dyDescent="0.4">
      <c r="B21" s="132" t="s">
        <v>19</v>
      </c>
      <c r="C21" s="231">
        <v>38803</v>
      </c>
      <c r="D21" s="231">
        <v>44620</v>
      </c>
      <c r="E21" s="134">
        <v>31414</v>
      </c>
      <c r="F21" s="135">
        <v>42793</v>
      </c>
      <c r="G21" s="137">
        <f t="shared" si="0"/>
        <v>157630</v>
      </c>
      <c r="J21" s="169"/>
    </row>
    <row r="22" spans="2:13" ht="13.15" x14ac:dyDescent="0.4">
      <c r="B22" s="132" t="s">
        <v>132</v>
      </c>
      <c r="C22" s="187">
        <v>548487</v>
      </c>
      <c r="D22" s="187">
        <v>680587</v>
      </c>
      <c r="E22" s="140">
        <v>436621</v>
      </c>
      <c r="F22" s="141">
        <v>606758</v>
      </c>
      <c r="G22" s="137">
        <f t="shared" si="0"/>
        <v>2272453</v>
      </c>
      <c r="J22" s="169"/>
    </row>
    <row r="23" spans="2:13" ht="13.5" thickBot="1" x14ac:dyDescent="0.45">
      <c r="B23" s="132" t="s">
        <v>161</v>
      </c>
      <c r="C23" s="232">
        <v>108602</v>
      </c>
      <c r="D23" s="233">
        <v>141331</v>
      </c>
      <c r="E23" s="143">
        <v>76834</v>
      </c>
      <c r="F23" s="144">
        <v>106803</v>
      </c>
      <c r="G23" s="157">
        <f t="shared" si="0"/>
        <v>433570</v>
      </c>
    </row>
    <row r="24" spans="2:13" ht="13.5" thickBot="1" x14ac:dyDescent="0.45">
      <c r="B24" s="146" t="s">
        <v>158</v>
      </c>
      <c r="C24" s="151">
        <f>SUM(C6:C23)</f>
        <v>14214259</v>
      </c>
      <c r="D24" s="151">
        <f>SUM(D6:D23)</f>
        <v>17598066</v>
      </c>
      <c r="E24" s="148">
        <f>SUM(E6:E23)</f>
        <v>12293904</v>
      </c>
      <c r="F24" s="150">
        <f>SUM(F6:F23)</f>
        <v>16605173</v>
      </c>
      <c r="G24" s="151">
        <f t="shared" ref="G24" si="1">SUM(C24:F24)</f>
        <v>60711402</v>
      </c>
    </row>
    <row r="25" spans="2:13" ht="13.15" thickBot="1" x14ac:dyDescent="0.4"/>
    <row r="26" spans="2:13" s="102" customFormat="1" ht="19.5" customHeight="1" thickBot="1" x14ac:dyDescent="0.4">
      <c r="B26" s="267" t="s">
        <v>164</v>
      </c>
      <c r="C26" s="270"/>
      <c r="D26" s="270"/>
      <c r="E26" s="270"/>
      <c r="F26" s="270"/>
      <c r="G26" s="270"/>
      <c r="H26" s="271"/>
    </row>
    <row r="27" spans="2:13" ht="20.25" customHeight="1" thickBot="1" x14ac:dyDescent="0.4">
      <c r="B27" s="176" t="s">
        <v>162</v>
      </c>
      <c r="C27" s="178" t="s">
        <v>108</v>
      </c>
      <c r="D27" s="178" t="s">
        <v>109</v>
      </c>
      <c r="E27" s="178" t="s">
        <v>110</v>
      </c>
      <c r="F27" s="178" t="s">
        <v>111</v>
      </c>
      <c r="G27" s="178" t="s">
        <v>112</v>
      </c>
      <c r="H27" s="181" t="s">
        <v>158</v>
      </c>
    </row>
    <row r="28" spans="2:13" ht="13.15" x14ac:dyDescent="0.4">
      <c r="B28" s="132" t="s">
        <v>11</v>
      </c>
      <c r="C28" s="153">
        <v>4438930</v>
      </c>
      <c r="D28" s="234">
        <v>911994</v>
      </c>
      <c r="E28" s="153"/>
      <c r="F28" s="153">
        <v>3392246</v>
      </c>
      <c r="G28" s="153">
        <v>547161</v>
      </c>
      <c r="H28" s="136">
        <f>SUM(C28:G28)</f>
        <v>9290331</v>
      </c>
    </row>
    <row r="29" spans="2:13" ht="13.15" x14ac:dyDescent="0.4">
      <c r="B29" s="132" t="s">
        <v>12</v>
      </c>
      <c r="C29" s="153">
        <v>809959</v>
      </c>
      <c r="D29" s="153">
        <v>169157</v>
      </c>
      <c r="E29" s="153">
        <v>13630</v>
      </c>
      <c r="F29" s="153">
        <v>607846</v>
      </c>
      <c r="G29" s="153">
        <v>125205</v>
      </c>
      <c r="H29" s="137">
        <f>SUM(C29:G29)</f>
        <v>1725797</v>
      </c>
    </row>
    <row r="30" spans="2:13" ht="13.15" x14ac:dyDescent="0.4">
      <c r="B30" s="132" t="s">
        <v>84</v>
      </c>
      <c r="C30" s="153">
        <v>733000</v>
      </c>
      <c r="D30" s="153">
        <v>159585</v>
      </c>
      <c r="E30" s="153">
        <v>11271</v>
      </c>
      <c r="F30" s="153">
        <v>541696</v>
      </c>
      <c r="G30" s="153">
        <v>102454</v>
      </c>
      <c r="H30" s="137">
        <f t="shared" ref="H30:H48" si="2">SUM(C30:G30)</f>
        <v>1548006</v>
      </c>
    </row>
    <row r="31" spans="2:13" ht="13.15" x14ac:dyDescent="0.4">
      <c r="B31" s="132" t="s">
        <v>163</v>
      </c>
      <c r="C31" s="153">
        <v>211003</v>
      </c>
      <c r="D31" s="153"/>
      <c r="E31" s="153">
        <v>12</v>
      </c>
      <c r="F31" s="153">
        <v>210991</v>
      </c>
      <c r="G31" s="153"/>
      <c r="H31" s="137">
        <f t="shared" si="2"/>
        <v>422006</v>
      </c>
    </row>
    <row r="32" spans="2:13" ht="13.15" x14ac:dyDescent="0.4">
      <c r="B32" s="132" t="s">
        <v>127</v>
      </c>
      <c r="C32" s="153">
        <v>2506093</v>
      </c>
      <c r="D32" s="153">
        <v>1013084</v>
      </c>
      <c r="E32" s="153"/>
      <c r="F32" s="153">
        <v>1392179</v>
      </c>
      <c r="G32" s="153">
        <v>315939</v>
      </c>
      <c r="H32" s="137">
        <f t="shared" si="2"/>
        <v>5227295</v>
      </c>
    </row>
    <row r="33" spans="2:10" ht="13.15" x14ac:dyDescent="0.4">
      <c r="B33" s="132" t="s">
        <v>128</v>
      </c>
      <c r="C33" s="153">
        <v>1059851</v>
      </c>
      <c r="D33" s="153">
        <v>256985</v>
      </c>
      <c r="E33" s="153">
        <v>22806</v>
      </c>
      <c r="F33" s="153">
        <v>752385</v>
      </c>
      <c r="G33" s="153">
        <v>146667</v>
      </c>
      <c r="H33" s="137">
        <f t="shared" si="2"/>
        <v>2238694</v>
      </c>
    </row>
    <row r="34" spans="2:10" ht="13.15" x14ac:dyDescent="0.4">
      <c r="B34" s="132" t="s">
        <v>129</v>
      </c>
      <c r="C34" s="153">
        <v>2344187</v>
      </c>
      <c r="D34" s="153">
        <v>97615</v>
      </c>
      <c r="E34" s="153"/>
      <c r="F34" s="153">
        <v>2238946</v>
      </c>
      <c r="G34" s="153">
        <v>208690</v>
      </c>
      <c r="H34" s="137">
        <f t="shared" si="2"/>
        <v>4889438</v>
      </c>
    </row>
    <row r="35" spans="2:10" ht="13.15" x14ac:dyDescent="0.4">
      <c r="B35" s="132" t="s">
        <v>130</v>
      </c>
      <c r="C35" s="153">
        <v>1567781</v>
      </c>
      <c r="D35" s="153">
        <v>344255</v>
      </c>
      <c r="E35" s="153">
        <v>24864</v>
      </c>
      <c r="F35" s="153">
        <v>1158719</v>
      </c>
      <c r="G35" s="153">
        <v>227040</v>
      </c>
      <c r="H35" s="137">
        <f t="shared" si="2"/>
        <v>3322659</v>
      </c>
    </row>
    <row r="36" spans="2:10" ht="13.15" x14ac:dyDescent="0.4">
      <c r="B36" s="132" t="s">
        <v>160</v>
      </c>
      <c r="C36" s="153">
        <v>267</v>
      </c>
      <c r="D36" s="153">
        <v>215</v>
      </c>
      <c r="E36" s="153"/>
      <c r="F36" s="153"/>
      <c r="G36" s="153">
        <v>749</v>
      </c>
      <c r="H36" s="137">
        <f t="shared" si="2"/>
        <v>1231</v>
      </c>
    </row>
    <row r="37" spans="2:10" ht="13.15" x14ac:dyDescent="0.4">
      <c r="B37" s="132" t="s">
        <v>85</v>
      </c>
      <c r="C37" s="153">
        <v>1284836</v>
      </c>
      <c r="D37" s="153">
        <v>208541</v>
      </c>
      <c r="E37" s="153"/>
      <c r="F37" s="153">
        <v>1040326</v>
      </c>
      <c r="G37" s="153">
        <v>157980</v>
      </c>
      <c r="H37" s="137">
        <f t="shared" si="2"/>
        <v>2691683</v>
      </c>
    </row>
    <row r="38" spans="2:10" ht="13.15" x14ac:dyDescent="0.4">
      <c r="B38" s="132" t="s">
        <v>198</v>
      </c>
      <c r="C38" s="153">
        <v>775</v>
      </c>
      <c r="D38" s="153">
        <v>410</v>
      </c>
      <c r="E38" s="153"/>
      <c r="F38" s="153"/>
      <c r="G38" s="153">
        <v>1132</v>
      </c>
      <c r="H38" s="137">
        <f t="shared" si="2"/>
        <v>2317</v>
      </c>
    </row>
    <row r="39" spans="2:10" ht="13.15" x14ac:dyDescent="0.4">
      <c r="B39" s="132" t="s">
        <v>6</v>
      </c>
      <c r="C39" s="153">
        <v>2045945</v>
      </c>
      <c r="D39" s="153">
        <v>12419</v>
      </c>
      <c r="E39" s="153"/>
      <c r="F39" s="153">
        <v>2029982</v>
      </c>
      <c r="G39" s="153">
        <v>13747</v>
      </c>
      <c r="H39" s="137">
        <f t="shared" si="2"/>
        <v>4102093</v>
      </c>
    </row>
    <row r="40" spans="2:10" ht="13.15" x14ac:dyDescent="0.4">
      <c r="B40" s="132" t="s">
        <v>15</v>
      </c>
      <c r="C40" s="153">
        <v>62764</v>
      </c>
      <c r="D40" s="153">
        <v>12920</v>
      </c>
      <c r="E40" s="153">
        <v>1994</v>
      </c>
      <c r="F40" s="153">
        <v>46353</v>
      </c>
      <c r="G40" s="153">
        <v>16725</v>
      </c>
      <c r="H40" s="137">
        <f t="shared" si="2"/>
        <v>140756</v>
      </c>
    </row>
    <row r="41" spans="2:10" ht="13.15" x14ac:dyDescent="0.4">
      <c r="B41" s="132" t="s">
        <v>16</v>
      </c>
      <c r="C41" s="153">
        <v>610979</v>
      </c>
      <c r="D41" s="153">
        <v>135700</v>
      </c>
      <c r="E41" s="153">
        <v>11725</v>
      </c>
      <c r="F41" s="153">
        <v>448694</v>
      </c>
      <c r="G41" s="153">
        <v>74468</v>
      </c>
      <c r="H41" s="137">
        <f t="shared" si="2"/>
        <v>1281566</v>
      </c>
    </row>
    <row r="42" spans="2:10" ht="13.15" x14ac:dyDescent="0.4">
      <c r="B42" s="132" t="s">
        <v>17</v>
      </c>
      <c r="C42" s="153">
        <v>1774814</v>
      </c>
      <c r="D42" s="153">
        <v>380980</v>
      </c>
      <c r="E42" s="153">
        <v>26920</v>
      </c>
      <c r="F42" s="153">
        <v>1321692</v>
      </c>
      <c r="G42" s="153">
        <v>283802</v>
      </c>
      <c r="H42" s="137">
        <f t="shared" si="2"/>
        <v>3788208</v>
      </c>
      <c r="J42" s="169"/>
    </row>
    <row r="43" spans="2:10" ht="13.15" x14ac:dyDescent="0.4">
      <c r="B43" s="132" t="s">
        <v>131</v>
      </c>
      <c r="C43" s="153">
        <v>694371</v>
      </c>
      <c r="D43" s="153">
        <v>166188</v>
      </c>
      <c r="E43" s="153">
        <v>16956</v>
      </c>
      <c r="F43" s="153">
        <v>491715</v>
      </c>
      <c r="G43" s="153">
        <v>89038</v>
      </c>
      <c r="H43" s="137">
        <f t="shared" si="2"/>
        <v>1458268</v>
      </c>
    </row>
    <row r="44" spans="2:10" ht="13.15" x14ac:dyDescent="0.4">
      <c r="B44" s="132" t="s">
        <v>18</v>
      </c>
      <c r="C44" s="153">
        <v>226818</v>
      </c>
      <c r="D44" s="153">
        <v>44258</v>
      </c>
      <c r="E44" s="153">
        <v>2472</v>
      </c>
      <c r="F44" s="153">
        <v>175049</v>
      </c>
      <c r="G44" s="153">
        <v>50400</v>
      </c>
      <c r="H44" s="137">
        <f t="shared" si="2"/>
        <v>498997</v>
      </c>
    </row>
    <row r="45" spans="2:10" ht="13.15" x14ac:dyDescent="0.4">
      <c r="B45" s="132" t="s">
        <v>19</v>
      </c>
      <c r="C45" s="153">
        <v>56051</v>
      </c>
      <c r="D45" s="153">
        <v>9954</v>
      </c>
      <c r="E45" s="153">
        <v>1852</v>
      </c>
      <c r="F45" s="153">
        <v>42793</v>
      </c>
      <c r="G45" s="153">
        <v>12006</v>
      </c>
      <c r="H45" s="137">
        <f t="shared" si="2"/>
        <v>122656</v>
      </c>
    </row>
    <row r="46" spans="2:10" ht="13.15" x14ac:dyDescent="0.4">
      <c r="B46" s="132" t="s">
        <v>188</v>
      </c>
      <c r="C46" s="153">
        <v>885</v>
      </c>
      <c r="D46" s="153">
        <v>693</v>
      </c>
      <c r="E46" s="153"/>
      <c r="F46" s="153"/>
      <c r="G46" s="153">
        <v>1684</v>
      </c>
      <c r="H46" s="137">
        <f t="shared" si="2"/>
        <v>3262</v>
      </c>
    </row>
    <row r="47" spans="2:10" s="102" customFormat="1" ht="13.15" x14ac:dyDescent="0.4">
      <c r="B47" s="132" t="s">
        <v>132</v>
      </c>
      <c r="C47" s="175">
        <v>885048</v>
      </c>
      <c r="D47" s="171">
        <v>231662</v>
      </c>
      <c r="E47" s="171">
        <v>21878</v>
      </c>
      <c r="F47" s="171">
        <v>606758</v>
      </c>
      <c r="G47" s="171">
        <v>128252</v>
      </c>
      <c r="H47" s="137">
        <f t="shared" si="2"/>
        <v>1873598</v>
      </c>
    </row>
    <row r="48" spans="2:10" ht="13.5" thickBot="1" x14ac:dyDescent="0.45">
      <c r="B48" s="132" t="s">
        <v>161</v>
      </c>
      <c r="C48" s="155">
        <v>106803</v>
      </c>
      <c r="D48" s="156"/>
      <c r="E48" s="156"/>
      <c r="F48" s="156">
        <v>106803</v>
      </c>
      <c r="G48" s="156"/>
      <c r="H48" s="157">
        <f t="shared" si="2"/>
        <v>213606</v>
      </c>
    </row>
    <row r="49" spans="2:8" ht="13.5" thickBot="1" x14ac:dyDescent="0.45">
      <c r="B49" s="158" t="s">
        <v>158</v>
      </c>
      <c r="C49" s="147">
        <f>SUM(C28:C48)</f>
        <v>21421160</v>
      </c>
      <c r="D49" s="149">
        <f>SUM(D28:D48)</f>
        <v>4156615</v>
      </c>
      <c r="E49" s="149">
        <f>SUM(E28:E48)</f>
        <v>156380</v>
      </c>
      <c r="F49" s="149">
        <f>SUM(F28:F48)</f>
        <v>16605173</v>
      </c>
      <c r="G49" s="159">
        <f>SUM(G28:G48)</f>
        <v>2503139</v>
      </c>
      <c r="H49" s="151">
        <f>SUM(C49:G49)</f>
        <v>44842467</v>
      </c>
    </row>
    <row r="77" spans="2:7" ht="13.15" thickBot="1" x14ac:dyDescent="0.4"/>
    <row r="78" spans="2:7" ht="15.4" thickBot="1" x14ac:dyDescent="0.45">
      <c r="B78" s="272" t="s">
        <v>196</v>
      </c>
      <c r="C78" s="273"/>
      <c r="D78" s="273"/>
      <c r="E78" s="273"/>
      <c r="F78" s="273"/>
      <c r="G78" s="274"/>
    </row>
    <row r="79" spans="2:7" ht="6.75" customHeight="1" thickBot="1" x14ac:dyDescent="0.4">
      <c r="B79" s="262"/>
      <c r="C79" s="262"/>
      <c r="D79" s="262"/>
      <c r="E79" s="262"/>
      <c r="F79" s="262"/>
      <c r="G79" s="262"/>
    </row>
    <row r="80" spans="2:7" ht="26.65" thickBot="1" x14ac:dyDescent="0.4">
      <c r="B80" s="182" t="s">
        <v>114</v>
      </c>
      <c r="C80" s="179" t="s">
        <v>225</v>
      </c>
      <c r="D80" s="183" t="s">
        <v>134</v>
      </c>
      <c r="E80" s="183" t="s">
        <v>226</v>
      </c>
      <c r="F80" s="184" t="s">
        <v>227</v>
      </c>
      <c r="G80" s="185" t="s">
        <v>158</v>
      </c>
    </row>
    <row r="81" spans="2:7" ht="12.95" customHeight="1" x14ac:dyDescent="0.35">
      <c r="B81" s="71" t="s">
        <v>23</v>
      </c>
      <c r="C81" s="104">
        <v>10185</v>
      </c>
      <c r="D81" s="105">
        <v>2193</v>
      </c>
      <c r="E81" s="104">
        <v>1920</v>
      </c>
      <c r="F81" s="118">
        <v>1667</v>
      </c>
      <c r="G81" s="106">
        <f>SUM(C81:F81)</f>
        <v>15965</v>
      </c>
    </row>
    <row r="82" spans="2:7" x14ac:dyDescent="0.35">
      <c r="B82" s="71" t="s">
        <v>166</v>
      </c>
      <c r="C82" s="107">
        <v>17</v>
      </c>
      <c r="D82" s="108">
        <v>4</v>
      </c>
      <c r="E82" s="107"/>
      <c r="F82" s="109">
        <v>1</v>
      </c>
      <c r="G82" s="106">
        <f t="shared" ref="G82:G159" si="3">SUM(C82:F82)</f>
        <v>22</v>
      </c>
    </row>
    <row r="83" spans="2:7" ht="12.95" customHeight="1" x14ac:dyDescent="0.35">
      <c r="B83" s="71" t="s">
        <v>153</v>
      </c>
      <c r="C83" s="107">
        <v>180</v>
      </c>
      <c r="D83" s="108">
        <v>79</v>
      </c>
      <c r="E83" s="107">
        <v>21</v>
      </c>
      <c r="F83" s="109">
        <v>38</v>
      </c>
      <c r="G83" s="106">
        <f t="shared" si="3"/>
        <v>318</v>
      </c>
    </row>
    <row r="84" spans="2:7" ht="12.95" customHeight="1" x14ac:dyDescent="0.35">
      <c r="B84" s="71" t="s">
        <v>219</v>
      </c>
      <c r="C84" s="107">
        <v>2</v>
      </c>
      <c r="D84" s="108"/>
      <c r="E84" s="107"/>
      <c r="F84" s="109"/>
      <c r="G84" s="106">
        <f t="shared" si="3"/>
        <v>2</v>
      </c>
    </row>
    <row r="85" spans="2:7" ht="12.95" customHeight="1" x14ac:dyDescent="0.35">
      <c r="B85" s="71" t="s">
        <v>142</v>
      </c>
      <c r="C85" s="107">
        <v>11</v>
      </c>
      <c r="D85" s="108">
        <v>21</v>
      </c>
      <c r="E85" s="107">
        <v>2</v>
      </c>
      <c r="F85" s="109">
        <v>6</v>
      </c>
      <c r="G85" s="106">
        <f t="shared" si="3"/>
        <v>40</v>
      </c>
    </row>
    <row r="86" spans="2:7" ht="12.95" customHeight="1" x14ac:dyDescent="0.35">
      <c r="B86" s="71" t="s">
        <v>234</v>
      </c>
      <c r="C86" s="107"/>
      <c r="D86" s="108"/>
      <c r="E86" s="107"/>
      <c r="F86" s="109">
        <v>19</v>
      </c>
      <c r="G86" s="106">
        <f t="shared" si="3"/>
        <v>19</v>
      </c>
    </row>
    <row r="87" spans="2:7" ht="12.95" customHeight="1" x14ac:dyDescent="0.35">
      <c r="B87" s="71" t="s">
        <v>228</v>
      </c>
      <c r="C87" s="107"/>
      <c r="D87" s="108"/>
      <c r="E87" s="107">
        <v>4</v>
      </c>
      <c r="F87" s="109"/>
      <c r="G87" s="106">
        <f t="shared" si="3"/>
        <v>4</v>
      </c>
    </row>
    <row r="88" spans="2:7" ht="12.95" customHeight="1" x14ac:dyDescent="0.35">
      <c r="B88" s="71" t="s">
        <v>147</v>
      </c>
      <c r="C88" s="107">
        <v>29</v>
      </c>
      <c r="D88" s="108">
        <v>6</v>
      </c>
      <c r="E88" s="107"/>
      <c r="F88" s="109"/>
      <c r="G88" s="106">
        <f t="shared" si="3"/>
        <v>35</v>
      </c>
    </row>
    <row r="89" spans="2:7" ht="12.95" customHeight="1" x14ac:dyDescent="0.35">
      <c r="B89" s="71" t="s">
        <v>229</v>
      </c>
      <c r="C89" s="107"/>
      <c r="D89" s="108"/>
      <c r="E89" s="107">
        <v>2</v>
      </c>
      <c r="F89" s="109">
        <v>4</v>
      </c>
      <c r="G89" s="106">
        <f t="shared" si="3"/>
        <v>6</v>
      </c>
    </row>
    <row r="90" spans="2:7" ht="12.95" customHeight="1" x14ac:dyDescent="0.35">
      <c r="B90" s="71" t="s">
        <v>191</v>
      </c>
      <c r="C90" s="107">
        <v>42</v>
      </c>
      <c r="D90" s="108">
        <v>4</v>
      </c>
      <c r="E90" s="107"/>
      <c r="F90" s="109"/>
      <c r="G90" s="106">
        <f t="shared" si="3"/>
        <v>46</v>
      </c>
    </row>
    <row r="91" spans="2:7" ht="12.95" customHeight="1" x14ac:dyDescent="0.35">
      <c r="B91" s="71" t="s">
        <v>230</v>
      </c>
      <c r="C91" s="107"/>
      <c r="D91" s="108"/>
      <c r="E91" s="107">
        <v>2</v>
      </c>
      <c r="F91" s="109">
        <v>18</v>
      </c>
      <c r="G91" s="106">
        <f t="shared" si="3"/>
        <v>20</v>
      </c>
    </row>
    <row r="92" spans="2:7" ht="12.95" customHeight="1" x14ac:dyDescent="0.35">
      <c r="B92" s="71" t="s">
        <v>220</v>
      </c>
      <c r="C92" s="107">
        <v>1</v>
      </c>
      <c r="D92" s="108"/>
      <c r="E92" s="107"/>
      <c r="F92" s="109">
        <v>1</v>
      </c>
      <c r="G92" s="106">
        <f t="shared" si="3"/>
        <v>2</v>
      </c>
    </row>
    <row r="93" spans="2:7" ht="12.95" customHeight="1" x14ac:dyDescent="0.35">
      <c r="B93" s="71" t="s">
        <v>44</v>
      </c>
      <c r="C93" s="107">
        <v>12</v>
      </c>
      <c r="D93" s="108">
        <v>2</v>
      </c>
      <c r="E93" s="107">
        <v>1</v>
      </c>
      <c r="F93" s="109">
        <v>2</v>
      </c>
      <c r="G93" s="106">
        <f t="shared" si="3"/>
        <v>17</v>
      </c>
    </row>
    <row r="94" spans="2:7" ht="12.95" customHeight="1" x14ac:dyDescent="0.35">
      <c r="B94" s="71" t="s">
        <v>45</v>
      </c>
      <c r="C94" s="107">
        <v>9</v>
      </c>
      <c r="D94" s="108"/>
      <c r="E94" s="107"/>
      <c r="F94" s="109"/>
      <c r="G94" s="106">
        <f t="shared" si="3"/>
        <v>9</v>
      </c>
    </row>
    <row r="95" spans="2:7" ht="12.95" customHeight="1" x14ac:dyDescent="0.35">
      <c r="B95" s="71" t="s">
        <v>46</v>
      </c>
      <c r="C95" s="107">
        <v>25</v>
      </c>
      <c r="D95" s="108">
        <v>4</v>
      </c>
      <c r="E95" s="107">
        <v>1</v>
      </c>
      <c r="F95" s="109">
        <v>3</v>
      </c>
      <c r="G95" s="106">
        <f t="shared" si="3"/>
        <v>33</v>
      </c>
    </row>
    <row r="96" spans="2:7" ht="12.95" customHeight="1" x14ac:dyDescent="0.35">
      <c r="B96" s="71" t="s">
        <v>169</v>
      </c>
      <c r="C96" s="107">
        <v>4</v>
      </c>
      <c r="D96" s="108">
        <v>1</v>
      </c>
      <c r="E96" s="107">
        <v>3</v>
      </c>
      <c r="F96" s="109">
        <v>3</v>
      </c>
      <c r="G96" s="106">
        <f t="shared" si="3"/>
        <v>11</v>
      </c>
    </row>
    <row r="97" spans="2:7" ht="12.95" customHeight="1" x14ac:dyDescent="0.35">
      <c r="B97" s="71" t="s">
        <v>170</v>
      </c>
      <c r="C97" s="107">
        <v>68</v>
      </c>
      <c r="D97" s="108">
        <v>41</v>
      </c>
      <c r="E97" s="107">
        <v>15</v>
      </c>
      <c r="F97" s="109">
        <v>24</v>
      </c>
      <c r="G97" s="106">
        <f>SUM(C97:F97)</f>
        <v>148</v>
      </c>
    </row>
    <row r="98" spans="2:7" ht="23.25" x14ac:dyDescent="0.35">
      <c r="B98" s="71" t="s">
        <v>235</v>
      </c>
      <c r="C98" s="107"/>
      <c r="D98" s="108"/>
      <c r="E98" s="107"/>
      <c r="F98" s="109">
        <v>4</v>
      </c>
      <c r="G98" s="106">
        <f>SUM(C98:F98)</f>
        <v>4</v>
      </c>
    </row>
    <row r="99" spans="2:7" x14ac:dyDescent="0.35">
      <c r="B99" s="71" t="s">
        <v>49</v>
      </c>
      <c r="C99" s="107"/>
      <c r="D99" s="108"/>
      <c r="E99" s="107"/>
      <c r="F99" s="109">
        <v>1</v>
      </c>
      <c r="G99" s="106">
        <f>SUM(C99:F99)</f>
        <v>1</v>
      </c>
    </row>
    <row r="100" spans="2:7" ht="12.95" customHeight="1" x14ac:dyDescent="0.35">
      <c r="B100" s="71" t="s">
        <v>50</v>
      </c>
      <c r="C100" s="107">
        <v>15</v>
      </c>
      <c r="D100" s="108">
        <v>1</v>
      </c>
      <c r="E100" s="107">
        <v>2</v>
      </c>
      <c r="F100" s="109">
        <v>4</v>
      </c>
      <c r="G100" s="106">
        <f t="shared" si="3"/>
        <v>22</v>
      </c>
    </row>
    <row r="101" spans="2:7" ht="12.95" customHeight="1" x14ac:dyDescent="0.35">
      <c r="B101" s="71" t="s">
        <v>231</v>
      </c>
      <c r="C101" s="107"/>
      <c r="D101" s="108"/>
      <c r="E101" s="107">
        <v>1</v>
      </c>
      <c r="F101" s="109">
        <v>1</v>
      </c>
      <c r="G101" s="106">
        <f t="shared" si="3"/>
        <v>2</v>
      </c>
    </row>
    <row r="102" spans="2:7" ht="12.95" customHeight="1" x14ac:dyDescent="0.35">
      <c r="B102" s="71" t="s">
        <v>171</v>
      </c>
      <c r="C102" s="107">
        <v>2</v>
      </c>
      <c r="D102" s="108">
        <v>1</v>
      </c>
      <c r="E102" s="107">
        <v>1</v>
      </c>
      <c r="F102" s="109">
        <v>7</v>
      </c>
      <c r="G102" s="106">
        <f t="shared" si="3"/>
        <v>11</v>
      </c>
    </row>
    <row r="103" spans="2:7" ht="12.95" customHeight="1" x14ac:dyDescent="0.35">
      <c r="B103" s="71" t="s">
        <v>214</v>
      </c>
      <c r="C103" s="107"/>
      <c r="D103" s="108">
        <v>1</v>
      </c>
      <c r="E103" s="107">
        <v>2</v>
      </c>
      <c r="F103" s="109">
        <v>3</v>
      </c>
      <c r="G103" s="106">
        <f t="shared" si="3"/>
        <v>6</v>
      </c>
    </row>
    <row r="104" spans="2:7" ht="12.95" customHeight="1" x14ac:dyDescent="0.35">
      <c r="B104" s="71" t="s">
        <v>117</v>
      </c>
      <c r="C104" s="107">
        <v>2</v>
      </c>
      <c r="D104" s="108">
        <v>1</v>
      </c>
      <c r="E104" s="107">
        <v>2</v>
      </c>
      <c r="F104" s="109"/>
      <c r="G104" s="106">
        <f t="shared" si="3"/>
        <v>5</v>
      </c>
    </row>
    <row r="105" spans="2:7" ht="12.95" customHeight="1" x14ac:dyDescent="0.35">
      <c r="B105" s="71" t="s">
        <v>116</v>
      </c>
      <c r="C105" s="107">
        <v>16</v>
      </c>
      <c r="D105" s="108">
        <v>17</v>
      </c>
      <c r="E105" s="107">
        <v>4</v>
      </c>
      <c r="F105" s="109">
        <v>4</v>
      </c>
      <c r="G105" s="106">
        <f t="shared" si="3"/>
        <v>41</v>
      </c>
    </row>
    <row r="106" spans="2:7" ht="12.95" customHeight="1" x14ac:dyDescent="0.35">
      <c r="B106" s="71" t="s">
        <v>215</v>
      </c>
      <c r="C106" s="107"/>
      <c r="D106" s="108">
        <v>3</v>
      </c>
      <c r="E106" s="107"/>
      <c r="F106" s="109">
        <v>5</v>
      </c>
      <c r="G106" s="106">
        <f t="shared" si="3"/>
        <v>8</v>
      </c>
    </row>
    <row r="107" spans="2:7" ht="12.95" customHeight="1" x14ac:dyDescent="0.35">
      <c r="B107" s="71" t="s">
        <v>51</v>
      </c>
      <c r="C107" s="107">
        <v>2</v>
      </c>
      <c r="D107" s="108">
        <v>3</v>
      </c>
      <c r="E107" s="107"/>
      <c r="F107" s="109">
        <v>3</v>
      </c>
      <c r="G107" s="106">
        <f t="shared" si="3"/>
        <v>8</v>
      </c>
    </row>
    <row r="108" spans="2:7" ht="12.95" customHeight="1" x14ac:dyDescent="0.35">
      <c r="B108" s="71" t="s">
        <v>167</v>
      </c>
      <c r="C108" s="107">
        <v>25</v>
      </c>
      <c r="D108" s="108">
        <v>11</v>
      </c>
      <c r="E108" s="107">
        <v>1</v>
      </c>
      <c r="F108" s="109">
        <v>4</v>
      </c>
      <c r="G108" s="106">
        <f t="shared" si="3"/>
        <v>41</v>
      </c>
    </row>
    <row r="109" spans="2:7" ht="12.95" customHeight="1" x14ac:dyDescent="0.35">
      <c r="B109" s="71" t="s">
        <v>216</v>
      </c>
      <c r="C109" s="107"/>
      <c r="D109" s="108">
        <v>3</v>
      </c>
      <c r="E109" s="107"/>
      <c r="F109" s="109"/>
      <c r="G109" s="106">
        <f t="shared" si="3"/>
        <v>3</v>
      </c>
    </row>
    <row r="110" spans="2:7" ht="12.95" customHeight="1" x14ac:dyDescent="0.35">
      <c r="B110" s="71" t="s">
        <v>221</v>
      </c>
      <c r="C110" s="107">
        <v>8</v>
      </c>
      <c r="D110" s="108"/>
      <c r="E110" s="107"/>
      <c r="F110" s="109"/>
      <c r="G110" s="106">
        <f t="shared" si="3"/>
        <v>8</v>
      </c>
    </row>
    <row r="111" spans="2:7" ht="12.95" customHeight="1" x14ac:dyDescent="0.35">
      <c r="B111" s="71" t="s">
        <v>236</v>
      </c>
      <c r="C111" s="107"/>
      <c r="D111" s="108"/>
      <c r="E111" s="107"/>
      <c r="F111" s="109">
        <v>1</v>
      </c>
      <c r="G111" s="106">
        <f t="shared" si="3"/>
        <v>1</v>
      </c>
    </row>
    <row r="112" spans="2:7" ht="12.95" customHeight="1" x14ac:dyDescent="0.35">
      <c r="B112" s="71" t="s">
        <v>172</v>
      </c>
      <c r="C112" s="107">
        <v>5</v>
      </c>
      <c r="D112" s="108">
        <v>14</v>
      </c>
      <c r="E112" s="107">
        <v>9</v>
      </c>
      <c r="F112" s="109">
        <v>70</v>
      </c>
      <c r="G112" s="106">
        <f t="shared" si="3"/>
        <v>98</v>
      </c>
    </row>
    <row r="113" spans="2:7" ht="12.95" customHeight="1" x14ac:dyDescent="0.35">
      <c r="B113" s="71" t="s">
        <v>25</v>
      </c>
      <c r="C113" s="107">
        <v>127</v>
      </c>
      <c r="D113" s="108">
        <v>26</v>
      </c>
      <c r="E113" s="107">
        <v>15</v>
      </c>
      <c r="F113" s="109">
        <v>11</v>
      </c>
      <c r="G113" s="106">
        <f t="shared" si="3"/>
        <v>179</v>
      </c>
    </row>
    <row r="114" spans="2:7" ht="12.95" customHeight="1" x14ac:dyDescent="0.35">
      <c r="B114" s="71" t="s">
        <v>199</v>
      </c>
      <c r="C114" s="107">
        <v>6</v>
      </c>
      <c r="D114" s="108"/>
      <c r="E114" s="107"/>
      <c r="F114" s="109">
        <v>1</v>
      </c>
      <c r="G114" s="106">
        <f t="shared" si="3"/>
        <v>7</v>
      </c>
    </row>
    <row r="115" spans="2:7" ht="12.95" customHeight="1" x14ac:dyDescent="0.35">
      <c r="B115" s="71" t="s">
        <v>222</v>
      </c>
      <c r="C115" s="107">
        <v>3</v>
      </c>
      <c r="D115" s="108"/>
      <c r="E115" s="107"/>
      <c r="F115" s="109"/>
      <c r="G115" s="106">
        <f>SUM(C115:F115)</f>
        <v>3</v>
      </c>
    </row>
    <row r="116" spans="2:7" ht="12.95" customHeight="1" x14ac:dyDescent="0.35">
      <c r="B116" s="71" t="s">
        <v>237</v>
      </c>
      <c r="C116" s="107"/>
      <c r="D116" s="108"/>
      <c r="E116" s="107"/>
      <c r="F116" s="109">
        <v>2</v>
      </c>
      <c r="G116" s="106">
        <f>SUM(C116:F116)</f>
        <v>2</v>
      </c>
    </row>
    <row r="117" spans="2:7" ht="12.95" customHeight="1" x14ac:dyDescent="0.35">
      <c r="B117" s="71" t="s">
        <v>217</v>
      </c>
      <c r="C117" s="107">
        <v>2</v>
      </c>
      <c r="D117" s="108">
        <v>1</v>
      </c>
      <c r="E117" s="107"/>
      <c r="F117" s="109"/>
      <c r="G117" s="106">
        <f t="shared" si="3"/>
        <v>3</v>
      </c>
    </row>
    <row r="118" spans="2:7" ht="12.95" customHeight="1" x14ac:dyDescent="0.35">
      <c r="B118" s="71" t="s">
        <v>232</v>
      </c>
      <c r="C118" s="107"/>
      <c r="D118" s="108"/>
      <c r="E118" s="107">
        <v>1</v>
      </c>
      <c r="F118" s="109"/>
      <c r="G118" s="106">
        <f t="shared" si="3"/>
        <v>1</v>
      </c>
    </row>
    <row r="119" spans="2:7" ht="12.95" customHeight="1" x14ac:dyDescent="0.35">
      <c r="B119" s="71" t="s">
        <v>89</v>
      </c>
      <c r="C119" s="107">
        <v>1</v>
      </c>
      <c r="D119" s="108">
        <v>1</v>
      </c>
      <c r="E119" s="107">
        <v>2</v>
      </c>
      <c r="F119" s="109">
        <v>1</v>
      </c>
      <c r="G119" s="106">
        <f t="shared" si="3"/>
        <v>5</v>
      </c>
    </row>
    <row r="120" spans="2:7" ht="12.95" customHeight="1" x14ac:dyDescent="0.35">
      <c r="B120" s="71" t="s">
        <v>52</v>
      </c>
      <c r="C120" s="107">
        <v>5</v>
      </c>
      <c r="D120" s="108">
        <v>1</v>
      </c>
      <c r="E120" s="107"/>
      <c r="F120" s="109">
        <v>5</v>
      </c>
      <c r="G120" s="106">
        <f t="shared" si="3"/>
        <v>11</v>
      </c>
    </row>
    <row r="121" spans="2:7" ht="12.95" customHeight="1" x14ac:dyDescent="0.35">
      <c r="B121" s="71" t="s">
        <v>173</v>
      </c>
      <c r="C121" s="107">
        <v>63</v>
      </c>
      <c r="D121" s="108">
        <v>37</v>
      </c>
      <c r="E121" s="107">
        <v>36</v>
      </c>
      <c r="F121" s="109">
        <v>38</v>
      </c>
      <c r="G121" s="106">
        <f t="shared" si="3"/>
        <v>174</v>
      </c>
    </row>
    <row r="122" spans="2:7" ht="12.95" customHeight="1" x14ac:dyDescent="0.35">
      <c r="B122" s="71" t="s">
        <v>201</v>
      </c>
      <c r="C122" s="107">
        <v>16</v>
      </c>
      <c r="D122" s="108">
        <v>2</v>
      </c>
      <c r="E122" s="107"/>
      <c r="F122" s="109">
        <v>1</v>
      </c>
      <c r="G122" s="106">
        <f t="shared" si="3"/>
        <v>19</v>
      </c>
    </row>
    <row r="123" spans="2:7" ht="12.95" customHeight="1" x14ac:dyDescent="0.35">
      <c r="B123" s="71" t="s">
        <v>200</v>
      </c>
      <c r="C123" s="107">
        <v>6</v>
      </c>
      <c r="D123" s="108"/>
      <c r="E123" s="107"/>
      <c r="F123" s="109">
        <v>1</v>
      </c>
      <c r="G123" s="106">
        <f t="shared" si="3"/>
        <v>7</v>
      </c>
    </row>
    <row r="124" spans="2:7" ht="12.95" customHeight="1" x14ac:dyDescent="0.35">
      <c r="B124" s="71" t="s">
        <v>26</v>
      </c>
      <c r="C124" s="107">
        <v>934</v>
      </c>
      <c r="D124" s="108">
        <v>408</v>
      </c>
      <c r="E124" s="107">
        <v>176</v>
      </c>
      <c r="F124" s="109">
        <v>231</v>
      </c>
      <c r="G124" s="106">
        <f t="shared" si="3"/>
        <v>1749</v>
      </c>
    </row>
    <row r="125" spans="2:7" ht="12.95" customHeight="1" x14ac:dyDescent="0.35">
      <c r="B125" s="71" t="s">
        <v>120</v>
      </c>
      <c r="C125" s="107">
        <v>2</v>
      </c>
      <c r="D125" s="108">
        <v>4</v>
      </c>
      <c r="E125" s="107">
        <v>8</v>
      </c>
      <c r="F125" s="109">
        <v>6</v>
      </c>
      <c r="G125" s="106">
        <f t="shared" si="3"/>
        <v>20</v>
      </c>
    </row>
    <row r="126" spans="2:7" x14ac:dyDescent="0.35">
      <c r="B126" s="71" t="s">
        <v>223</v>
      </c>
      <c r="C126" s="107">
        <v>319</v>
      </c>
      <c r="D126" s="108">
        <v>32</v>
      </c>
      <c r="E126" s="107">
        <v>18</v>
      </c>
      <c r="F126" s="109">
        <v>8</v>
      </c>
      <c r="G126" s="106">
        <f t="shared" si="3"/>
        <v>377</v>
      </c>
    </row>
    <row r="127" spans="2:7" ht="12.95" customHeight="1" x14ac:dyDescent="0.35">
      <c r="B127" s="71" t="s">
        <v>175</v>
      </c>
      <c r="C127" s="107">
        <v>31</v>
      </c>
      <c r="D127" s="108">
        <v>1</v>
      </c>
      <c r="E127" s="107">
        <v>4</v>
      </c>
      <c r="F127" s="109">
        <v>1</v>
      </c>
      <c r="G127" s="106">
        <f t="shared" si="3"/>
        <v>37</v>
      </c>
    </row>
    <row r="128" spans="2:7" ht="12.95" customHeight="1" x14ac:dyDescent="0.35">
      <c r="B128" s="71" t="s">
        <v>176</v>
      </c>
      <c r="C128" s="107">
        <v>92</v>
      </c>
      <c r="D128" s="108">
        <v>50</v>
      </c>
      <c r="E128" s="107">
        <v>22</v>
      </c>
      <c r="F128" s="109">
        <v>19</v>
      </c>
      <c r="G128" s="106">
        <f t="shared" si="3"/>
        <v>183</v>
      </c>
    </row>
    <row r="129" spans="2:7" ht="12.95" customHeight="1" x14ac:dyDescent="0.35">
      <c r="B129" s="71" t="s">
        <v>177</v>
      </c>
      <c r="C129" s="107">
        <v>77</v>
      </c>
      <c r="D129" s="108">
        <v>7</v>
      </c>
      <c r="E129" s="107">
        <v>20</v>
      </c>
      <c r="F129" s="109">
        <v>9</v>
      </c>
      <c r="G129" s="106">
        <f t="shared" si="3"/>
        <v>113</v>
      </c>
    </row>
    <row r="130" spans="2:7" ht="12.95" customHeight="1" x14ac:dyDescent="0.35">
      <c r="B130" s="71" t="s">
        <v>202</v>
      </c>
      <c r="C130" s="107">
        <v>61</v>
      </c>
      <c r="D130" s="108">
        <v>31</v>
      </c>
      <c r="E130" s="107">
        <v>7</v>
      </c>
      <c r="F130" s="109">
        <v>12</v>
      </c>
      <c r="G130" s="106">
        <f t="shared" si="3"/>
        <v>111</v>
      </c>
    </row>
    <row r="131" spans="2:7" ht="12.95" customHeight="1" x14ac:dyDescent="0.35">
      <c r="B131" s="71" t="s">
        <v>238</v>
      </c>
      <c r="C131" s="107"/>
      <c r="D131" s="108"/>
      <c r="E131" s="107"/>
      <c r="F131" s="109">
        <v>8</v>
      </c>
      <c r="G131" s="106">
        <f t="shared" si="3"/>
        <v>8</v>
      </c>
    </row>
    <row r="132" spans="2:7" ht="12.95" customHeight="1" x14ac:dyDescent="0.35">
      <c r="B132" s="71" t="s">
        <v>178</v>
      </c>
      <c r="C132" s="107">
        <v>38</v>
      </c>
      <c r="D132" s="108"/>
      <c r="E132" s="107"/>
      <c r="F132" s="109">
        <v>3</v>
      </c>
      <c r="G132" s="106">
        <f t="shared" si="3"/>
        <v>41</v>
      </c>
    </row>
    <row r="133" spans="2:7" ht="12.95" customHeight="1" x14ac:dyDescent="0.35">
      <c r="B133" s="71" t="s">
        <v>203</v>
      </c>
      <c r="C133" s="107">
        <v>1</v>
      </c>
      <c r="D133" s="108">
        <v>1</v>
      </c>
      <c r="E133" s="107">
        <v>1</v>
      </c>
      <c r="F133" s="109"/>
      <c r="G133" s="106">
        <f t="shared" si="3"/>
        <v>3</v>
      </c>
    </row>
    <row r="134" spans="2:7" ht="12.95" customHeight="1" x14ac:dyDescent="0.35">
      <c r="B134" s="71" t="s">
        <v>126</v>
      </c>
      <c r="C134" s="107">
        <v>343</v>
      </c>
      <c r="D134" s="108">
        <v>76</v>
      </c>
      <c r="E134" s="107">
        <v>391</v>
      </c>
      <c r="F134" s="109">
        <v>21467</v>
      </c>
      <c r="G134" s="106">
        <f t="shared" si="3"/>
        <v>22277</v>
      </c>
    </row>
    <row r="135" spans="2:7" ht="12.95" customHeight="1" x14ac:dyDescent="0.35">
      <c r="B135" s="71" t="s">
        <v>54</v>
      </c>
      <c r="C135" s="107">
        <v>502</v>
      </c>
      <c r="D135" s="108">
        <v>44</v>
      </c>
      <c r="E135" s="107">
        <v>14</v>
      </c>
      <c r="F135" s="109">
        <v>17</v>
      </c>
      <c r="G135" s="106">
        <f t="shared" si="3"/>
        <v>577</v>
      </c>
    </row>
    <row r="136" spans="2:7" ht="12.95" customHeight="1" x14ac:dyDescent="0.35">
      <c r="B136" s="71" t="s">
        <v>55</v>
      </c>
      <c r="C136" s="107">
        <v>2012</v>
      </c>
      <c r="D136" s="108">
        <v>316</v>
      </c>
      <c r="E136" s="107">
        <v>135</v>
      </c>
      <c r="F136" s="109">
        <v>227</v>
      </c>
      <c r="G136" s="106">
        <f t="shared" si="3"/>
        <v>2690</v>
      </c>
    </row>
    <row r="137" spans="2:7" ht="12.95" customHeight="1" x14ac:dyDescent="0.35">
      <c r="B137" s="71" t="s">
        <v>28</v>
      </c>
      <c r="C137" s="107">
        <v>36</v>
      </c>
      <c r="D137" s="108">
        <v>11</v>
      </c>
      <c r="E137" s="107">
        <v>6</v>
      </c>
      <c r="F137" s="109">
        <v>12</v>
      </c>
      <c r="G137" s="106">
        <f t="shared" si="3"/>
        <v>65</v>
      </c>
    </row>
    <row r="138" spans="2:7" ht="12.95" customHeight="1" x14ac:dyDescent="0.35">
      <c r="B138" s="71" t="s">
        <v>179</v>
      </c>
      <c r="C138" s="107">
        <v>2</v>
      </c>
      <c r="D138" s="108"/>
      <c r="E138" s="107"/>
      <c r="F138" s="109"/>
      <c r="G138" s="106">
        <f t="shared" si="3"/>
        <v>2</v>
      </c>
    </row>
    <row r="139" spans="2:7" ht="12.95" customHeight="1" x14ac:dyDescent="0.35">
      <c r="B139" s="71" t="s">
        <v>56</v>
      </c>
      <c r="C139" s="107">
        <v>683</v>
      </c>
      <c r="D139" s="108">
        <v>232</v>
      </c>
      <c r="E139" s="107">
        <v>78</v>
      </c>
      <c r="F139" s="109">
        <v>72</v>
      </c>
      <c r="G139" s="106">
        <f t="shared" si="3"/>
        <v>1065</v>
      </c>
    </row>
    <row r="140" spans="2:7" ht="12.95" customHeight="1" x14ac:dyDescent="0.35">
      <c r="B140" s="71" t="s">
        <v>204</v>
      </c>
      <c r="C140" s="107">
        <v>28</v>
      </c>
      <c r="D140" s="108">
        <v>4</v>
      </c>
      <c r="E140" s="107">
        <v>3</v>
      </c>
      <c r="F140" s="109">
        <v>8</v>
      </c>
      <c r="G140" s="106">
        <f t="shared" si="3"/>
        <v>43</v>
      </c>
    </row>
    <row r="141" spans="2:7" ht="12.95" customHeight="1" x14ac:dyDescent="0.35">
      <c r="B141" s="71" t="s">
        <v>224</v>
      </c>
      <c r="C141" s="107">
        <v>15</v>
      </c>
      <c r="D141" s="108">
        <v>4</v>
      </c>
      <c r="E141" s="107"/>
      <c r="F141" s="109">
        <v>1</v>
      </c>
      <c r="G141" s="106">
        <f t="shared" si="3"/>
        <v>20</v>
      </c>
    </row>
    <row r="142" spans="2:7" ht="12.95" customHeight="1" x14ac:dyDescent="0.35">
      <c r="B142" s="71" t="s">
        <v>209</v>
      </c>
      <c r="C142" s="107">
        <v>13</v>
      </c>
      <c r="D142" s="108">
        <v>2</v>
      </c>
      <c r="E142" s="107">
        <v>1</v>
      </c>
      <c r="F142" s="109">
        <v>3</v>
      </c>
      <c r="G142" s="106">
        <f t="shared" si="3"/>
        <v>19</v>
      </c>
    </row>
    <row r="143" spans="2:7" ht="12.95" customHeight="1" x14ac:dyDescent="0.35">
      <c r="B143" s="71" t="s">
        <v>218</v>
      </c>
      <c r="C143" s="107">
        <v>7</v>
      </c>
      <c r="D143" s="108">
        <v>1</v>
      </c>
      <c r="E143" s="107">
        <v>4</v>
      </c>
      <c r="F143" s="109"/>
      <c r="G143" s="106">
        <f>SUM(C143:F143)</f>
        <v>12</v>
      </c>
    </row>
    <row r="144" spans="2:7" ht="12.95" customHeight="1" x14ac:dyDescent="0.35">
      <c r="B144" s="71" t="s">
        <v>210</v>
      </c>
      <c r="C144" s="107">
        <v>10</v>
      </c>
      <c r="D144" s="108">
        <v>14</v>
      </c>
      <c r="E144" s="107">
        <v>3</v>
      </c>
      <c r="F144" s="109">
        <v>8</v>
      </c>
      <c r="G144" s="106">
        <f t="shared" si="3"/>
        <v>35</v>
      </c>
    </row>
    <row r="145" spans="2:7" ht="12.95" customHeight="1" x14ac:dyDescent="0.35">
      <c r="B145" s="71" t="s">
        <v>211</v>
      </c>
      <c r="C145" s="107">
        <v>37</v>
      </c>
      <c r="D145" s="108">
        <v>10</v>
      </c>
      <c r="E145" s="107">
        <v>9</v>
      </c>
      <c r="F145" s="109">
        <v>9</v>
      </c>
      <c r="G145" s="106">
        <f t="shared" si="3"/>
        <v>65</v>
      </c>
    </row>
    <row r="146" spans="2:7" ht="12.95" customHeight="1" x14ac:dyDescent="0.35">
      <c r="B146" s="71" t="s">
        <v>183</v>
      </c>
      <c r="C146" s="107">
        <v>3</v>
      </c>
      <c r="D146" s="108">
        <v>8</v>
      </c>
      <c r="E146" s="107">
        <v>4</v>
      </c>
      <c r="F146" s="109">
        <v>27</v>
      </c>
      <c r="G146" s="106">
        <f t="shared" si="3"/>
        <v>42</v>
      </c>
    </row>
    <row r="147" spans="2:7" ht="12.95" customHeight="1" x14ac:dyDescent="0.35">
      <c r="B147" s="71" t="s">
        <v>212</v>
      </c>
      <c r="C147" s="107">
        <v>8</v>
      </c>
      <c r="D147" s="108"/>
      <c r="E147" s="107"/>
      <c r="F147" s="109"/>
      <c r="G147" s="106">
        <f>SUM(C147:F147)</f>
        <v>8</v>
      </c>
    </row>
    <row r="148" spans="2:7" ht="12.95" customHeight="1" x14ac:dyDescent="0.35">
      <c r="B148" s="71" t="s">
        <v>180</v>
      </c>
      <c r="C148" s="107">
        <v>260</v>
      </c>
      <c r="D148" s="108">
        <v>94</v>
      </c>
      <c r="E148" s="107">
        <v>109</v>
      </c>
      <c r="F148" s="109">
        <v>121</v>
      </c>
      <c r="G148" s="106">
        <f t="shared" si="3"/>
        <v>584</v>
      </c>
    </row>
    <row r="149" spans="2:7" x14ac:dyDescent="0.35">
      <c r="B149" s="71" t="s">
        <v>208</v>
      </c>
      <c r="C149" s="107">
        <v>1</v>
      </c>
      <c r="D149" s="108"/>
      <c r="E149" s="107">
        <v>13</v>
      </c>
      <c r="F149" s="109">
        <v>15</v>
      </c>
      <c r="G149" s="106">
        <f t="shared" si="3"/>
        <v>29</v>
      </c>
    </row>
    <row r="150" spans="2:7" x14ac:dyDescent="0.35">
      <c r="B150" s="71" t="s">
        <v>239</v>
      </c>
      <c r="C150" s="107"/>
      <c r="D150" s="108"/>
      <c r="E150" s="107"/>
      <c r="F150" s="109">
        <v>1</v>
      </c>
      <c r="G150" s="106">
        <f t="shared" si="3"/>
        <v>1</v>
      </c>
    </row>
    <row r="151" spans="2:7" ht="12.95" customHeight="1" x14ac:dyDescent="0.35">
      <c r="B151" s="71" t="s">
        <v>205</v>
      </c>
      <c r="C151" s="107">
        <v>3</v>
      </c>
      <c r="D151" s="108">
        <v>3</v>
      </c>
      <c r="E151" s="107"/>
      <c r="F151" s="109">
        <v>1</v>
      </c>
      <c r="G151" s="106">
        <f t="shared" si="3"/>
        <v>7</v>
      </c>
    </row>
    <row r="152" spans="2:7" ht="12.95" customHeight="1" x14ac:dyDescent="0.35">
      <c r="B152" s="71" t="s">
        <v>181</v>
      </c>
      <c r="C152" s="107">
        <v>34</v>
      </c>
      <c r="D152" s="108">
        <v>2</v>
      </c>
      <c r="E152" s="107">
        <v>1</v>
      </c>
      <c r="F152" s="109">
        <v>3</v>
      </c>
      <c r="G152" s="106">
        <f t="shared" si="3"/>
        <v>40</v>
      </c>
    </row>
    <row r="153" spans="2:7" ht="12.95" customHeight="1" x14ac:dyDescent="0.35">
      <c r="B153" s="71" t="s">
        <v>182</v>
      </c>
      <c r="C153" s="107">
        <v>88</v>
      </c>
      <c r="D153" s="108">
        <v>10</v>
      </c>
      <c r="E153" s="107">
        <v>7</v>
      </c>
      <c r="F153" s="109">
        <v>12</v>
      </c>
      <c r="G153" s="106">
        <f t="shared" si="3"/>
        <v>117</v>
      </c>
    </row>
    <row r="154" spans="2:7" x14ac:dyDescent="0.35">
      <c r="B154" s="71" t="s">
        <v>233</v>
      </c>
      <c r="C154" s="107"/>
      <c r="D154" s="108"/>
      <c r="E154" s="107">
        <v>2</v>
      </c>
      <c r="F154" s="109">
        <v>3</v>
      </c>
      <c r="G154" s="106">
        <f>SUM(C154:F154)</f>
        <v>5</v>
      </c>
    </row>
    <row r="155" spans="2:7" ht="12.95" customHeight="1" x14ac:dyDescent="0.35">
      <c r="B155" s="71" t="s">
        <v>213</v>
      </c>
      <c r="C155" s="107">
        <v>3</v>
      </c>
      <c r="D155" s="108">
        <v>5</v>
      </c>
      <c r="E155" s="107">
        <v>3</v>
      </c>
      <c r="F155" s="109">
        <v>5</v>
      </c>
      <c r="G155" s="106">
        <f t="shared" si="3"/>
        <v>16</v>
      </c>
    </row>
    <row r="156" spans="2:7" ht="12.95" customHeight="1" x14ac:dyDescent="0.35">
      <c r="B156" s="71" t="s">
        <v>207</v>
      </c>
      <c r="C156" s="107">
        <v>37</v>
      </c>
      <c r="D156" s="108">
        <v>27</v>
      </c>
      <c r="E156" s="107">
        <v>8</v>
      </c>
      <c r="F156" s="109">
        <v>6</v>
      </c>
      <c r="G156" s="106">
        <f t="shared" si="3"/>
        <v>78</v>
      </c>
    </row>
    <row r="157" spans="2:7" ht="12.95" customHeight="1" x14ac:dyDescent="0.35">
      <c r="B157" s="71" t="s">
        <v>29</v>
      </c>
      <c r="C157" s="107">
        <v>67</v>
      </c>
      <c r="D157" s="108">
        <v>43</v>
      </c>
      <c r="E157" s="107">
        <v>34</v>
      </c>
      <c r="F157" s="109">
        <v>60</v>
      </c>
      <c r="G157" s="106">
        <f>SUM(C157:F157)</f>
        <v>204</v>
      </c>
    </row>
    <row r="158" spans="2:7" ht="12.95" customHeight="1" x14ac:dyDescent="0.35">
      <c r="B158" s="71" t="s">
        <v>240</v>
      </c>
      <c r="C158" s="107"/>
      <c r="D158" s="108"/>
      <c r="E158" s="107"/>
      <c r="F158" s="109">
        <v>4</v>
      </c>
      <c r="G158" s="106">
        <f>SUM(C158:F158)</f>
        <v>4</v>
      </c>
    </row>
    <row r="159" spans="2:7" ht="12.95" customHeight="1" thickBot="1" x14ac:dyDescent="0.4">
      <c r="B159" s="71" t="s">
        <v>206</v>
      </c>
      <c r="C159" s="186">
        <v>5</v>
      </c>
      <c r="D159" s="108">
        <v>2</v>
      </c>
      <c r="E159" s="107"/>
      <c r="F159" s="109"/>
      <c r="G159" s="106">
        <f t="shared" si="3"/>
        <v>7</v>
      </c>
    </row>
    <row r="160" spans="2:7" ht="13.5" customHeight="1" thickBot="1" x14ac:dyDescent="0.4">
      <c r="B160" s="124" t="s">
        <v>158</v>
      </c>
      <c r="C160" s="117">
        <f>SUM(C81:C159)</f>
        <v>16641</v>
      </c>
      <c r="D160" s="121">
        <f>SUM(D81:D159)</f>
        <v>3920</v>
      </c>
      <c r="E160" s="121">
        <f>SUM(E81:E159)</f>
        <v>3128</v>
      </c>
      <c r="F160" s="174">
        <f>SUM(F81:F159)</f>
        <v>24332</v>
      </c>
      <c r="G160" s="123">
        <f>SUM(G81:G159)</f>
        <v>48021</v>
      </c>
    </row>
    <row r="161" spans="2:7" x14ac:dyDescent="0.35">
      <c r="B161" s="1"/>
      <c r="C161" s="1"/>
      <c r="D161" s="1"/>
      <c r="E161" s="1"/>
      <c r="F161" s="1"/>
      <c r="G161" s="1"/>
    </row>
    <row r="162" spans="2:7" x14ac:dyDescent="0.35">
      <c r="B162" s="1"/>
      <c r="C162" s="1"/>
      <c r="D162" s="1"/>
      <c r="E162" s="1"/>
      <c r="F162" s="1"/>
      <c r="G162" s="1"/>
    </row>
    <row r="163" spans="2:7" x14ac:dyDescent="0.35">
      <c r="B163" s="1"/>
      <c r="C163" s="1"/>
      <c r="D163" s="1"/>
      <c r="E163" s="1"/>
      <c r="F163" s="1"/>
      <c r="G163" s="1"/>
    </row>
    <row r="164" spans="2:7" x14ac:dyDescent="0.35">
      <c r="B164" s="1"/>
      <c r="C164" s="1"/>
      <c r="D164" s="1"/>
      <c r="E164" s="1"/>
      <c r="F164" s="1"/>
      <c r="G164" s="1"/>
    </row>
    <row r="165" spans="2:7" x14ac:dyDescent="0.35">
      <c r="B165" s="1"/>
      <c r="C165" s="1"/>
      <c r="D165" s="1"/>
      <c r="E165" s="1"/>
      <c r="F165" s="1"/>
      <c r="G165" s="1"/>
    </row>
    <row r="166" spans="2:7" x14ac:dyDescent="0.35">
      <c r="B166" s="1"/>
      <c r="C166" s="1"/>
      <c r="D166" s="1"/>
      <c r="E166" s="1"/>
      <c r="F166" s="1"/>
      <c r="G166" s="1"/>
    </row>
    <row r="167" spans="2:7" x14ac:dyDescent="0.35">
      <c r="B167" s="1"/>
      <c r="C167" s="1"/>
      <c r="D167" s="1"/>
      <c r="E167" s="1"/>
      <c r="F167" s="1"/>
      <c r="G167" s="1"/>
    </row>
    <row r="168" spans="2:7" x14ac:dyDescent="0.35">
      <c r="B168" s="1"/>
      <c r="C168" s="1"/>
      <c r="D168" s="1"/>
      <c r="E168" s="1"/>
      <c r="F168" s="1"/>
      <c r="G168" s="1"/>
    </row>
    <row r="169" spans="2:7" x14ac:dyDescent="0.35">
      <c r="B169" s="1"/>
      <c r="C169" s="1"/>
      <c r="D169" s="1"/>
      <c r="E169" s="1"/>
      <c r="F169" s="1"/>
      <c r="G169" s="1"/>
    </row>
    <row r="170" spans="2:7" x14ac:dyDescent="0.35">
      <c r="B170" s="1"/>
      <c r="C170" s="1"/>
      <c r="D170" s="1"/>
      <c r="E170" s="1"/>
      <c r="F170" s="1"/>
      <c r="G170" s="1"/>
    </row>
    <row r="171" spans="2:7" x14ac:dyDescent="0.35">
      <c r="B171" s="1"/>
      <c r="C171" s="1"/>
      <c r="D171" s="1"/>
      <c r="E171" s="1"/>
      <c r="F171" s="1"/>
      <c r="G171" s="1"/>
    </row>
    <row r="172" spans="2:7" x14ac:dyDescent="0.35">
      <c r="B172" s="1"/>
      <c r="C172" s="1"/>
      <c r="D172" s="1"/>
      <c r="E172" s="1"/>
      <c r="F172" s="1"/>
      <c r="G172" s="1"/>
    </row>
    <row r="173" spans="2:7" x14ac:dyDescent="0.35">
      <c r="B173" s="1"/>
      <c r="C173" s="1"/>
      <c r="D173" s="1"/>
      <c r="E173" s="1"/>
      <c r="F173" s="1"/>
      <c r="G173" s="1"/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8" spans="2:7" x14ac:dyDescent="0.35">
      <c r="B178" s="1"/>
      <c r="C178" s="1"/>
      <c r="D178" s="1"/>
      <c r="E178" s="1"/>
      <c r="F178" s="1"/>
      <c r="G178" s="1"/>
    </row>
    <row r="179" spans="2:7" x14ac:dyDescent="0.35">
      <c r="B179" s="1"/>
      <c r="C179" s="1"/>
      <c r="D179" s="1"/>
      <c r="E179" s="1"/>
      <c r="F179" s="1"/>
      <c r="G179" s="1"/>
    </row>
    <row r="180" spans="2:7" x14ac:dyDescent="0.35">
      <c r="B180" s="1"/>
      <c r="C180" s="1"/>
      <c r="D180" s="1"/>
      <c r="E180" s="1"/>
      <c r="F180" s="1"/>
      <c r="G180" s="1"/>
    </row>
    <row r="181" spans="2:7" x14ac:dyDescent="0.35">
      <c r="B181" s="1"/>
      <c r="C181" s="1"/>
      <c r="D181" s="1"/>
      <c r="E181" s="1"/>
      <c r="F181" s="1"/>
      <c r="G181" s="1"/>
    </row>
  </sheetData>
  <mergeCells count="6">
    <mergeCell ref="B79:G79"/>
    <mergeCell ref="B2:H2"/>
    <mergeCell ref="B3:G3"/>
    <mergeCell ref="B4:G4"/>
    <mergeCell ref="B26:H26"/>
    <mergeCell ref="B78:G78"/>
  </mergeCells>
  <pageMargins left="0.75" right="0.75" top="1" bottom="1" header="0" footer="0"/>
  <pageSetup paperSize="9" scale="64" orientation="portrait" r:id="rId1"/>
  <headerFooter alignWithMargins="0"/>
  <rowBreaks count="2" manualBreakCount="2">
    <brk id="75" max="16383" man="1"/>
    <brk id="7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1"/>
  <sheetViews>
    <sheetView zoomScaleNormal="100" zoomScaleSheetLayoutView="95" workbookViewId="0"/>
  </sheetViews>
  <sheetFormatPr baseColWidth="10" defaultRowHeight="12.75" x14ac:dyDescent="0.35"/>
  <cols>
    <col min="1" max="1" width="2" customWidth="1"/>
    <col min="2" max="2" width="37.1328125" customWidth="1"/>
    <col min="3" max="3" width="15.265625" customWidth="1"/>
    <col min="4" max="4" width="16" customWidth="1"/>
    <col min="5" max="5" width="14.86328125" customWidth="1"/>
    <col min="6" max="6" width="14.265625" customWidth="1"/>
    <col min="7" max="7" width="13.86328125" customWidth="1"/>
    <col min="8" max="8" width="16.265625" customWidth="1"/>
    <col min="9" max="9" width="3.86328125" customWidth="1"/>
  </cols>
  <sheetData>
    <row r="1" spans="1:8" ht="13.15" thickBot="1" x14ac:dyDescent="0.4"/>
    <row r="2" spans="1:8" ht="18" thickBot="1" x14ac:dyDescent="0.55000000000000004">
      <c r="A2" s="2"/>
      <c r="B2" s="263" t="s">
        <v>149</v>
      </c>
      <c r="C2" s="264"/>
      <c r="D2" s="264"/>
      <c r="E2" s="264"/>
      <c r="F2" s="264"/>
      <c r="G2" s="264"/>
      <c r="H2" s="265"/>
    </row>
    <row r="3" spans="1:8" ht="13.15" thickBot="1" x14ac:dyDescent="0.4">
      <c r="B3" s="266"/>
      <c r="C3" s="266"/>
      <c r="D3" s="266"/>
      <c r="E3" s="266"/>
      <c r="F3" s="266"/>
      <c r="G3" s="266"/>
    </row>
    <row r="4" spans="1:8" s="102" customFormat="1" ht="18.75" customHeight="1" thickBot="1" x14ac:dyDescent="0.4">
      <c r="B4" s="267" t="s">
        <v>165</v>
      </c>
      <c r="C4" s="268"/>
      <c r="D4" s="268"/>
      <c r="E4" s="268"/>
      <c r="F4" s="268"/>
      <c r="G4" s="269"/>
    </row>
    <row r="5" spans="1:8" s="102" customFormat="1" ht="26.65" thickBot="1" x14ac:dyDescent="0.4">
      <c r="B5" s="176" t="s">
        <v>113</v>
      </c>
      <c r="C5" s="177" t="s">
        <v>133</v>
      </c>
      <c r="D5" s="178" t="s">
        <v>134</v>
      </c>
      <c r="E5" s="178" t="s">
        <v>135</v>
      </c>
      <c r="F5" s="179" t="s">
        <v>136</v>
      </c>
      <c r="G5" s="180" t="s">
        <v>158</v>
      </c>
    </row>
    <row r="6" spans="1:8" ht="13.15" x14ac:dyDescent="0.4">
      <c r="B6" s="132" t="s">
        <v>11</v>
      </c>
      <c r="C6" s="133">
        <v>2300996</v>
      </c>
      <c r="D6" s="134">
        <v>2361952</v>
      </c>
      <c r="E6" s="134">
        <v>1823375</v>
      </c>
      <c r="F6" s="135">
        <v>2278962</v>
      </c>
      <c r="G6" s="136">
        <f>SUM(C6:F6)</f>
        <v>8765285</v>
      </c>
    </row>
    <row r="7" spans="1:8" ht="13.15" x14ac:dyDescent="0.4">
      <c r="B7" s="132" t="s">
        <v>12</v>
      </c>
      <c r="C7" s="133">
        <v>546054</v>
      </c>
      <c r="D7" s="134">
        <v>557440</v>
      </c>
      <c r="E7" s="134">
        <v>402610</v>
      </c>
      <c r="F7" s="135">
        <v>499421</v>
      </c>
      <c r="G7" s="137">
        <f t="shared" ref="G7:G24" si="0">SUM(C7:F7)</f>
        <v>2005525</v>
      </c>
    </row>
    <row r="8" spans="1:8" ht="13.15" x14ac:dyDescent="0.4">
      <c r="B8" s="132" t="s">
        <v>84</v>
      </c>
      <c r="C8" s="133">
        <v>499429</v>
      </c>
      <c r="D8" s="134">
        <v>497714</v>
      </c>
      <c r="E8" s="134">
        <v>346312</v>
      </c>
      <c r="F8" s="135">
        <v>463880</v>
      </c>
      <c r="G8" s="137">
        <f t="shared" si="0"/>
        <v>1807335</v>
      </c>
    </row>
    <row r="9" spans="1:8" ht="13.15" x14ac:dyDescent="0.4">
      <c r="B9" s="132" t="s">
        <v>163</v>
      </c>
      <c r="C9" s="133">
        <v>231991</v>
      </c>
      <c r="D9" s="134">
        <v>269933</v>
      </c>
      <c r="E9" s="134">
        <v>185504</v>
      </c>
      <c r="F9" s="135">
        <v>224143</v>
      </c>
      <c r="G9" s="137">
        <f t="shared" si="0"/>
        <v>911571</v>
      </c>
    </row>
    <row r="10" spans="1:8" ht="13.15" x14ac:dyDescent="0.4">
      <c r="B10" s="132" t="s">
        <v>127</v>
      </c>
      <c r="C10" s="133">
        <v>320534</v>
      </c>
      <c r="D10" s="134">
        <v>373810</v>
      </c>
      <c r="E10" s="134">
        <v>310519</v>
      </c>
      <c r="F10" s="135">
        <v>433419</v>
      </c>
      <c r="G10" s="137">
        <f t="shared" si="0"/>
        <v>1438282</v>
      </c>
    </row>
    <row r="11" spans="1:8" ht="13.15" x14ac:dyDescent="0.4">
      <c r="B11" s="132" t="s">
        <v>128</v>
      </c>
      <c r="C11" s="133">
        <v>678752</v>
      </c>
      <c r="D11" s="134">
        <v>680053</v>
      </c>
      <c r="E11" s="134">
        <v>517887</v>
      </c>
      <c r="F11" s="135">
        <v>642782</v>
      </c>
      <c r="G11" s="137">
        <f t="shared" si="0"/>
        <v>2519474</v>
      </c>
    </row>
    <row r="12" spans="1:8" ht="13.15" x14ac:dyDescent="0.4">
      <c r="B12" s="132" t="s">
        <v>129</v>
      </c>
      <c r="C12" s="133">
        <v>1999682</v>
      </c>
      <c r="D12" s="134">
        <v>2107664</v>
      </c>
      <c r="E12" s="134">
        <v>1599382</v>
      </c>
      <c r="F12" s="135">
        <v>1953697</v>
      </c>
      <c r="G12" s="137">
        <f t="shared" si="0"/>
        <v>7660425</v>
      </c>
    </row>
    <row r="13" spans="1:8" ht="13.15" x14ac:dyDescent="0.4">
      <c r="B13" s="132" t="s">
        <v>130</v>
      </c>
      <c r="C13" s="133">
        <v>1056093</v>
      </c>
      <c r="D13" s="134">
        <v>1052134</v>
      </c>
      <c r="E13" s="134">
        <v>788459</v>
      </c>
      <c r="F13" s="135">
        <v>972006</v>
      </c>
      <c r="G13" s="137">
        <f t="shared" si="0"/>
        <v>3868692</v>
      </c>
    </row>
    <row r="14" spans="1:8" ht="13.15" x14ac:dyDescent="0.4">
      <c r="B14" s="132" t="s">
        <v>85</v>
      </c>
      <c r="C14" s="133">
        <v>514994</v>
      </c>
      <c r="D14" s="134">
        <v>534614</v>
      </c>
      <c r="E14" s="134">
        <v>599582</v>
      </c>
      <c r="F14" s="135">
        <v>848136</v>
      </c>
      <c r="G14" s="137">
        <f t="shared" si="0"/>
        <v>2497326</v>
      </c>
    </row>
    <row r="15" spans="1:8" ht="13.15" x14ac:dyDescent="0.4">
      <c r="B15" s="132" t="s">
        <v>6</v>
      </c>
      <c r="C15" s="133">
        <v>1789641</v>
      </c>
      <c r="D15" s="134">
        <v>1836841</v>
      </c>
      <c r="E15" s="134">
        <v>1309774</v>
      </c>
      <c r="F15" s="135">
        <v>1849361</v>
      </c>
      <c r="G15" s="137">
        <f t="shared" si="0"/>
        <v>6785617</v>
      </c>
    </row>
    <row r="16" spans="1:8" ht="13.15" x14ac:dyDescent="0.4">
      <c r="B16" s="132" t="s">
        <v>15</v>
      </c>
      <c r="C16" s="133">
        <v>35416</v>
      </c>
      <c r="D16" s="134">
        <v>35363</v>
      </c>
      <c r="E16" s="134">
        <v>28339</v>
      </c>
      <c r="F16" s="135">
        <v>37196</v>
      </c>
      <c r="G16" s="137">
        <f t="shared" si="0"/>
        <v>136314</v>
      </c>
    </row>
    <row r="17" spans="2:13" ht="13.15" x14ac:dyDescent="0.4">
      <c r="B17" s="132" t="s">
        <v>16</v>
      </c>
      <c r="C17" s="133">
        <v>406298</v>
      </c>
      <c r="D17" s="134">
        <v>417393</v>
      </c>
      <c r="E17" s="134">
        <v>307143</v>
      </c>
      <c r="F17" s="135">
        <v>373672</v>
      </c>
      <c r="G17" s="137">
        <f t="shared" si="0"/>
        <v>1504506</v>
      </c>
    </row>
    <row r="18" spans="2:13" ht="13.15" x14ac:dyDescent="0.4">
      <c r="B18" s="132" t="s">
        <v>17</v>
      </c>
      <c r="C18" s="133">
        <v>1141211</v>
      </c>
      <c r="D18" s="134">
        <v>1172630</v>
      </c>
      <c r="E18" s="134">
        <v>838360</v>
      </c>
      <c r="F18" s="135">
        <v>1068191</v>
      </c>
      <c r="G18" s="137">
        <f t="shared" si="0"/>
        <v>4220392</v>
      </c>
    </row>
    <row r="19" spans="2:13" ht="13.15" x14ac:dyDescent="0.4">
      <c r="B19" s="132" t="s">
        <v>131</v>
      </c>
      <c r="C19" s="133">
        <v>498220</v>
      </c>
      <c r="D19" s="134">
        <v>508821</v>
      </c>
      <c r="E19" s="134">
        <v>410740</v>
      </c>
      <c r="F19" s="135">
        <v>455004</v>
      </c>
      <c r="G19" s="137">
        <f t="shared" si="0"/>
        <v>1872785</v>
      </c>
      <c r="J19" s="169"/>
      <c r="M19" s="169"/>
    </row>
    <row r="20" spans="2:13" ht="13.15" x14ac:dyDescent="0.4">
      <c r="B20" s="132" t="s">
        <v>18</v>
      </c>
      <c r="C20" s="133">
        <v>146718</v>
      </c>
      <c r="D20" s="134">
        <v>145950</v>
      </c>
      <c r="E20" s="134">
        <v>114247</v>
      </c>
      <c r="F20" s="135">
        <v>155270</v>
      </c>
      <c r="G20" s="137">
        <f t="shared" si="0"/>
        <v>562185</v>
      </c>
      <c r="J20" s="169"/>
      <c r="M20" s="169"/>
    </row>
    <row r="21" spans="2:13" ht="13.15" x14ac:dyDescent="0.4">
      <c r="B21" s="132" t="s">
        <v>19</v>
      </c>
      <c r="C21" s="133">
        <v>42168</v>
      </c>
      <c r="D21" s="134">
        <v>45792</v>
      </c>
      <c r="E21" s="134">
        <v>29894</v>
      </c>
      <c r="F21" s="135">
        <v>40635</v>
      </c>
      <c r="G21" s="137">
        <f t="shared" si="0"/>
        <v>158489</v>
      </c>
      <c r="J21" s="169"/>
    </row>
    <row r="22" spans="2:13" ht="13.15" x14ac:dyDescent="0.4">
      <c r="B22" s="132" t="s">
        <v>132</v>
      </c>
      <c r="C22" s="187">
        <v>519048</v>
      </c>
      <c r="D22" s="140">
        <v>550497</v>
      </c>
      <c r="E22" s="140">
        <v>406374</v>
      </c>
      <c r="F22" s="141">
        <v>508351</v>
      </c>
      <c r="G22" s="137">
        <v>1475919</v>
      </c>
      <c r="J22" s="169"/>
    </row>
    <row r="23" spans="2:13" ht="13.5" thickBot="1" x14ac:dyDescent="0.45">
      <c r="B23" s="132" t="s">
        <v>161</v>
      </c>
      <c r="C23" s="142">
        <v>99014</v>
      </c>
      <c r="D23" s="143">
        <v>107611</v>
      </c>
      <c r="E23" s="143">
        <v>80221</v>
      </c>
      <c r="F23" s="144">
        <v>102447</v>
      </c>
      <c r="G23" s="157">
        <f t="shared" si="0"/>
        <v>389293</v>
      </c>
    </row>
    <row r="24" spans="2:13" ht="13.5" thickBot="1" x14ac:dyDescent="0.45">
      <c r="B24" s="146" t="s">
        <v>158</v>
      </c>
      <c r="C24" s="147">
        <f>SUM(C6:C23)</f>
        <v>12826259</v>
      </c>
      <c r="D24" s="148">
        <f>SUM(D6:D23)</f>
        <v>13256212</v>
      </c>
      <c r="E24" s="149">
        <f>SUM(E6:E23)</f>
        <v>10098722</v>
      </c>
      <c r="F24" s="150">
        <f>SUM(F6:F23)</f>
        <v>12906573</v>
      </c>
      <c r="G24" s="151">
        <f t="shared" si="0"/>
        <v>49087766</v>
      </c>
    </row>
    <row r="25" spans="2:13" ht="13.15" thickBot="1" x14ac:dyDescent="0.4"/>
    <row r="26" spans="2:13" s="102" customFormat="1" ht="19.5" customHeight="1" thickBot="1" x14ac:dyDescent="0.4">
      <c r="B26" s="267" t="s">
        <v>164</v>
      </c>
      <c r="C26" s="270"/>
      <c r="D26" s="270"/>
      <c r="E26" s="270"/>
      <c r="F26" s="270"/>
      <c r="G26" s="270"/>
      <c r="H26" s="271"/>
    </row>
    <row r="27" spans="2:13" ht="20.25" customHeight="1" thickBot="1" x14ac:dyDescent="0.4">
      <c r="B27" s="176" t="s">
        <v>162</v>
      </c>
      <c r="C27" s="178" t="s">
        <v>108</v>
      </c>
      <c r="D27" s="178" t="s">
        <v>109</v>
      </c>
      <c r="E27" s="178" t="s">
        <v>110</v>
      </c>
      <c r="F27" s="178" t="s">
        <v>111</v>
      </c>
      <c r="G27" s="178" t="s">
        <v>112</v>
      </c>
      <c r="H27" s="181" t="s">
        <v>158</v>
      </c>
    </row>
    <row r="28" spans="2:13" ht="13.15" x14ac:dyDescent="0.4">
      <c r="B28" s="132" t="s">
        <v>11</v>
      </c>
      <c r="C28" s="153">
        <v>8767063</v>
      </c>
      <c r="D28" s="153">
        <v>1692</v>
      </c>
      <c r="E28" s="153"/>
      <c r="F28" s="153">
        <v>8765285</v>
      </c>
      <c r="G28" s="153">
        <v>21611</v>
      </c>
      <c r="H28" s="136">
        <f>SUM(C28:G28)</f>
        <v>17555651</v>
      </c>
    </row>
    <row r="29" spans="2:13" ht="13.15" x14ac:dyDescent="0.4">
      <c r="B29" s="132" t="s">
        <v>12</v>
      </c>
      <c r="C29" s="153">
        <v>2382782</v>
      </c>
      <c r="D29" s="153">
        <v>273984</v>
      </c>
      <c r="E29" s="153">
        <v>100673</v>
      </c>
      <c r="F29" s="153">
        <v>2005525</v>
      </c>
      <c r="G29" s="153">
        <v>198435</v>
      </c>
      <c r="H29" s="137">
        <f>SUM(C29:G29)</f>
        <v>4961399</v>
      </c>
    </row>
    <row r="30" spans="2:13" ht="13.15" x14ac:dyDescent="0.4">
      <c r="B30" s="132" t="s">
        <v>84</v>
      </c>
      <c r="C30" s="153">
        <v>1893606</v>
      </c>
      <c r="D30" s="153">
        <v>16631</v>
      </c>
      <c r="E30" s="153">
        <v>69271</v>
      </c>
      <c r="F30" s="153">
        <v>1807335</v>
      </c>
      <c r="G30" s="153">
        <v>129901</v>
      </c>
      <c r="H30" s="137">
        <f t="shared" ref="H30:H47" si="1">SUM(C30:G30)</f>
        <v>3916744</v>
      </c>
    </row>
    <row r="31" spans="2:13" ht="13.15" x14ac:dyDescent="0.4">
      <c r="B31" s="132" t="s">
        <v>163</v>
      </c>
      <c r="C31" s="153">
        <v>911571</v>
      </c>
      <c r="D31" s="153"/>
      <c r="E31" s="153"/>
      <c r="F31" s="153">
        <v>911571</v>
      </c>
      <c r="G31" s="153"/>
      <c r="H31" s="137">
        <f t="shared" si="1"/>
        <v>1823142</v>
      </c>
    </row>
    <row r="32" spans="2:13" ht="13.15" x14ac:dyDescent="0.4">
      <c r="B32" s="132" t="s">
        <v>127</v>
      </c>
      <c r="C32" s="153">
        <v>1469254</v>
      </c>
      <c r="D32" s="153">
        <v>29377</v>
      </c>
      <c r="E32" s="153"/>
      <c r="F32" s="153">
        <v>1438282</v>
      </c>
      <c r="G32" s="153">
        <v>261866</v>
      </c>
      <c r="H32" s="137">
        <f t="shared" si="1"/>
        <v>3198779</v>
      </c>
    </row>
    <row r="33" spans="2:10" ht="13.15" x14ac:dyDescent="0.4">
      <c r="B33" s="132" t="s">
        <v>128</v>
      </c>
      <c r="C33" s="153">
        <v>3407307</v>
      </c>
      <c r="D33" s="153">
        <v>674665</v>
      </c>
      <c r="E33" s="153">
        <v>172889</v>
      </c>
      <c r="F33" s="153">
        <v>2519474</v>
      </c>
      <c r="G33" s="153">
        <v>282731</v>
      </c>
      <c r="H33" s="137">
        <f t="shared" si="1"/>
        <v>7057066</v>
      </c>
    </row>
    <row r="34" spans="2:10" ht="13.15" x14ac:dyDescent="0.4">
      <c r="B34" s="132" t="s">
        <v>129</v>
      </c>
      <c r="C34" s="153">
        <v>7660447</v>
      </c>
      <c r="D34" s="153">
        <v>22</v>
      </c>
      <c r="E34" s="153"/>
      <c r="F34" s="153">
        <v>7660425</v>
      </c>
      <c r="G34" s="153">
        <v>11</v>
      </c>
      <c r="H34" s="137">
        <f t="shared" si="1"/>
        <v>15320905</v>
      </c>
    </row>
    <row r="35" spans="2:10" ht="13.15" x14ac:dyDescent="0.4">
      <c r="B35" s="132" t="s">
        <v>130</v>
      </c>
      <c r="C35" s="153">
        <v>4896304</v>
      </c>
      <c r="D35" s="153">
        <v>782113</v>
      </c>
      <c r="E35" s="153">
        <v>191062</v>
      </c>
      <c r="F35" s="153">
        <v>3868692</v>
      </c>
      <c r="G35" s="153">
        <v>395740</v>
      </c>
      <c r="H35" s="137">
        <f t="shared" si="1"/>
        <v>10133911</v>
      </c>
    </row>
    <row r="36" spans="2:10" ht="13.15" x14ac:dyDescent="0.4">
      <c r="B36" s="132" t="s">
        <v>160</v>
      </c>
      <c r="C36" s="153">
        <v>3</v>
      </c>
      <c r="D36" s="153">
        <v>3</v>
      </c>
      <c r="E36" s="153"/>
      <c r="F36" s="153"/>
      <c r="G36" s="153"/>
      <c r="H36" s="137">
        <f t="shared" si="1"/>
        <v>6</v>
      </c>
    </row>
    <row r="37" spans="2:10" ht="13.15" x14ac:dyDescent="0.4">
      <c r="B37" s="132" t="s">
        <v>85</v>
      </c>
      <c r="C37" s="153">
        <v>2497374</v>
      </c>
      <c r="D37" s="153">
        <v>40</v>
      </c>
      <c r="E37" s="153"/>
      <c r="F37" s="153">
        <v>2497326</v>
      </c>
      <c r="G37" s="153">
        <v>21514</v>
      </c>
      <c r="H37" s="137">
        <f t="shared" si="1"/>
        <v>5016254</v>
      </c>
    </row>
    <row r="38" spans="2:10" ht="13.15" x14ac:dyDescent="0.4">
      <c r="B38" s="132" t="s">
        <v>6</v>
      </c>
      <c r="C38" s="153">
        <v>6785687</v>
      </c>
      <c r="D38" s="153">
        <v>68</v>
      </c>
      <c r="E38" s="153"/>
      <c r="F38" s="153">
        <v>6785617</v>
      </c>
      <c r="G38" s="153">
        <v>9480</v>
      </c>
      <c r="H38" s="137">
        <f t="shared" si="1"/>
        <v>13580852</v>
      </c>
    </row>
    <row r="39" spans="2:10" ht="13.15" x14ac:dyDescent="0.4">
      <c r="B39" s="132" t="s">
        <v>15</v>
      </c>
      <c r="C39" s="153">
        <v>175684</v>
      </c>
      <c r="D39" s="153">
        <v>27718</v>
      </c>
      <c r="E39" s="153">
        <v>10028</v>
      </c>
      <c r="F39" s="153">
        <v>136314</v>
      </c>
      <c r="G39" s="153">
        <v>22310</v>
      </c>
      <c r="H39" s="137">
        <f t="shared" si="1"/>
        <v>372054</v>
      </c>
    </row>
    <row r="40" spans="2:10" ht="13.15" x14ac:dyDescent="0.4">
      <c r="B40" s="132" t="s">
        <v>16</v>
      </c>
      <c r="C40" s="153">
        <v>1932298</v>
      </c>
      <c r="D40" s="153">
        <v>318454</v>
      </c>
      <c r="E40" s="153">
        <v>88972</v>
      </c>
      <c r="F40" s="153">
        <v>1504506</v>
      </c>
      <c r="G40" s="153">
        <v>148458</v>
      </c>
      <c r="H40" s="137">
        <f t="shared" si="1"/>
        <v>3992688</v>
      </c>
    </row>
    <row r="41" spans="2:10" ht="13.15" x14ac:dyDescent="0.4">
      <c r="B41" s="132" t="s">
        <v>17</v>
      </c>
      <c r="C41" s="153">
        <v>4955754</v>
      </c>
      <c r="D41" s="153">
        <v>479081</v>
      </c>
      <c r="E41" s="153">
        <v>219745</v>
      </c>
      <c r="F41" s="153">
        <v>4220392</v>
      </c>
      <c r="G41" s="153">
        <v>423687</v>
      </c>
      <c r="H41" s="137">
        <f t="shared" si="1"/>
        <v>10298659</v>
      </c>
      <c r="J41" s="169"/>
    </row>
    <row r="42" spans="2:10" ht="13.15" x14ac:dyDescent="0.4">
      <c r="B42" s="132" t="s">
        <v>131</v>
      </c>
      <c r="C42" s="153">
        <v>2461296</v>
      </c>
      <c r="D42" s="153">
        <v>458760</v>
      </c>
      <c r="E42" s="153">
        <v>101131</v>
      </c>
      <c r="F42" s="153">
        <v>1872785</v>
      </c>
      <c r="G42" s="153">
        <v>138020</v>
      </c>
      <c r="H42" s="137">
        <f t="shared" si="1"/>
        <v>5031992</v>
      </c>
    </row>
    <row r="43" spans="2:10" ht="13.15" x14ac:dyDescent="0.4">
      <c r="B43" s="132" t="s">
        <v>18</v>
      </c>
      <c r="C43" s="153">
        <v>728725</v>
      </c>
      <c r="D43" s="153">
        <v>136925</v>
      </c>
      <c r="E43" s="153">
        <v>18362</v>
      </c>
      <c r="F43" s="153">
        <v>562185</v>
      </c>
      <c r="G43" s="153">
        <v>124066</v>
      </c>
      <c r="H43" s="137">
        <f t="shared" si="1"/>
        <v>1570263</v>
      </c>
    </row>
    <row r="44" spans="2:10" ht="13.15" x14ac:dyDescent="0.4">
      <c r="B44" s="132" t="s">
        <v>19</v>
      </c>
      <c r="C44" s="153">
        <v>190027</v>
      </c>
      <c r="D44" s="153">
        <v>17053</v>
      </c>
      <c r="E44" s="153">
        <v>13523</v>
      </c>
      <c r="F44" s="153">
        <v>158489</v>
      </c>
      <c r="G44" s="153">
        <v>31399</v>
      </c>
      <c r="H44" s="137">
        <f t="shared" si="1"/>
        <v>410491</v>
      </c>
    </row>
    <row r="45" spans="2:10" ht="13.15" x14ac:dyDescent="0.4">
      <c r="B45" s="132" t="s">
        <v>188</v>
      </c>
      <c r="C45" s="153">
        <v>7</v>
      </c>
      <c r="D45" s="153">
        <v>3</v>
      </c>
      <c r="E45" s="153"/>
      <c r="F45" s="153"/>
      <c r="G45" s="153"/>
      <c r="H45" s="137">
        <f t="shared" si="1"/>
        <v>10</v>
      </c>
    </row>
    <row r="46" spans="2:10" s="102" customFormat="1" ht="13.15" x14ac:dyDescent="0.35">
      <c r="B46" s="132" t="s">
        <v>132</v>
      </c>
      <c r="C46" s="175">
        <v>2849171</v>
      </c>
      <c r="D46" s="171">
        <v>636989</v>
      </c>
      <c r="E46" s="171">
        <v>191428</v>
      </c>
      <c r="F46" s="171">
        <v>1984270</v>
      </c>
      <c r="G46" s="171">
        <v>285306</v>
      </c>
      <c r="H46" s="170">
        <v>5947164</v>
      </c>
    </row>
    <row r="47" spans="2:10" ht="13.5" thickBot="1" x14ac:dyDescent="0.45">
      <c r="B47" s="132" t="s">
        <v>161</v>
      </c>
      <c r="C47" s="155">
        <v>389293</v>
      </c>
      <c r="D47" s="156"/>
      <c r="E47" s="156"/>
      <c r="F47" s="156">
        <v>389293</v>
      </c>
      <c r="G47" s="156"/>
      <c r="H47" s="157">
        <f t="shared" si="1"/>
        <v>778586</v>
      </c>
    </row>
    <row r="48" spans="2:10" ht="13.5" thickBot="1" x14ac:dyDescent="0.45">
      <c r="B48" s="158" t="s">
        <v>158</v>
      </c>
      <c r="C48" s="147">
        <f>SUM(C28:C47)</f>
        <v>54353653</v>
      </c>
      <c r="D48" s="149">
        <f>SUM(D28:D47)</f>
        <v>3853578</v>
      </c>
      <c r="E48" s="149">
        <f>SUM(E28:E47)</f>
        <v>1177084</v>
      </c>
      <c r="F48" s="149">
        <f>SUM(F28:F47)</f>
        <v>49087766</v>
      </c>
      <c r="G48" s="159">
        <f>SUM(G28:G47)</f>
        <v>2494535</v>
      </c>
      <c r="H48" s="151">
        <f>SUM(C48:G48)</f>
        <v>110966616</v>
      </c>
    </row>
    <row r="76" spans="2:7" ht="13.15" thickBot="1" x14ac:dyDescent="0.4"/>
    <row r="77" spans="2:7" ht="15.4" thickBot="1" x14ac:dyDescent="0.45">
      <c r="B77" s="272" t="s">
        <v>150</v>
      </c>
      <c r="C77" s="273"/>
      <c r="D77" s="273"/>
      <c r="E77" s="273"/>
      <c r="F77" s="273"/>
      <c r="G77" s="274"/>
    </row>
    <row r="78" spans="2:7" ht="6.75" customHeight="1" thickBot="1" x14ac:dyDescent="0.4">
      <c r="B78" s="262"/>
      <c r="C78" s="262"/>
      <c r="D78" s="262"/>
      <c r="E78" s="262"/>
      <c r="F78" s="262"/>
      <c r="G78" s="262"/>
    </row>
    <row r="79" spans="2:7" ht="26.65" thickBot="1" x14ac:dyDescent="0.4">
      <c r="B79" s="182" t="s">
        <v>114</v>
      </c>
      <c r="C79" s="179" t="s">
        <v>133</v>
      </c>
      <c r="D79" s="183" t="s">
        <v>134</v>
      </c>
      <c r="E79" s="183" t="s">
        <v>135</v>
      </c>
      <c r="F79" s="184" t="s">
        <v>136</v>
      </c>
      <c r="G79" s="185" t="s">
        <v>158</v>
      </c>
    </row>
    <row r="80" spans="2:7" ht="12.95" customHeight="1" x14ac:dyDescent="0.35">
      <c r="B80" s="71" t="s">
        <v>23</v>
      </c>
      <c r="C80" s="104">
        <v>375</v>
      </c>
      <c r="D80" s="105">
        <v>73</v>
      </c>
      <c r="E80" s="104">
        <v>90</v>
      </c>
      <c r="F80" s="118">
        <v>134375</v>
      </c>
      <c r="G80" s="106">
        <f>SUM(C80:F80)</f>
        <v>134913</v>
      </c>
    </row>
    <row r="81" spans="2:7" ht="12.95" customHeight="1" x14ac:dyDescent="0.35">
      <c r="B81" s="71" t="s">
        <v>166</v>
      </c>
      <c r="C81" s="107"/>
      <c r="D81" s="108"/>
      <c r="E81" s="107"/>
      <c r="F81" s="109">
        <v>7</v>
      </c>
      <c r="G81" s="106">
        <f t="shared" ref="G81:G139" si="2">SUM(C81:F81)</f>
        <v>7</v>
      </c>
    </row>
    <row r="82" spans="2:7" ht="12.95" customHeight="1" x14ac:dyDescent="0.35">
      <c r="B82" s="71" t="s">
        <v>153</v>
      </c>
      <c r="C82" s="107">
        <v>66</v>
      </c>
      <c r="D82" s="108">
        <v>16</v>
      </c>
      <c r="E82" s="107">
        <v>9</v>
      </c>
      <c r="F82" s="109">
        <v>37</v>
      </c>
      <c r="G82" s="106">
        <f t="shared" si="2"/>
        <v>128</v>
      </c>
    </row>
    <row r="83" spans="2:7" ht="12.95" customHeight="1" x14ac:dyDescent="0.35">
      <c r="B83" s="71" t="s">
        <v>37</v>
      </c>
      <c r="C83" s="107">
        <v>1</v>
      </c>
      <c r="D83" s="108">
        <v>5</v>
      </c>
      <c r="E83" s="107">
        <v>1</v>
      </c>
      <c r="F83" s="109">
        <v>9</v>
      </c>
      <c r="G83" s="106">
        <f t="shared" si="2"/>
        <v>16</v>
      </c>
    </row>
    <row r="84" spans="2:7" ht="12.95" customHeight="1" x14ac:dyDescent="0.35">
      <c r="B84" s="71" t="s">
        <v>142</v>
      </c>
      <c r="C84" s="107">
        <v>5</v>
      </c>
      <c r="D84" s="108">
        <v>10</v>
      </c>
      <c r="E84" s="107">
        <v>6</v>
      </c>
      <c r="F84" s="109">
        <v>46</v>
      </c>
      <c r="G84" s="106">
        <f t="shared" si="2"/>
        <v>67</v>
      </c>
    </row>
    <row r="85" spans="2:7" ht="12.95" customHeight="1" x14ac:dyDescent="0.35">
      <c r="B85" s="71" t="s">
        <v>147</v>
      </c>
      <c r="C85" s="107">
        <v>1</v>
      </c>
      <c r="D85" s="108"/>
      <c r="E85" s="107"/>
      <c r="F85" s="109">
        <v>6</v>
      </c>
      <c r="G85" s="106">
        <f t="shared" si="2"/>
        <v>7</v>
      </c>
    </row>
    <row r="86" spans="2:7" ht="12.95" customHeight="1" x14ac:dyDescent="0.35">
      <c r="B86" s="71" t="s">
        <v>191</v>
      </c>
      <c r="C86" s="107"/>
      <c r="D86" s="108">
        <v>1</v>
      </c>
      <c r="E86" s="107"/>
      <c r="F86" s="109">
        <v>2</v>
      </c>
      <c r="G86" s="106">
        <f t="shared" si="2"/>
        <v>3</v>
      </c>
    </row>
    <row r="87" spans="2:7" ht="12.95" customHeight="1" x14ac:dyDescent="0.35">
      <c r="B87" s="71" t="s">
        <v>105</v>
      </c>
      <c r="C87" s="107"/>
      <c r="D87" s="108"/>
      <c r="E87" s="107">
        <v>2</v>
      </c>
      <c r="F87" s="109"/>
      <c r="G87" s="106">
        <f t="shared" si="2"/>
        <v>2</v>
      </c>
    </row>
    <row r="88" spans="2:7" ht="12.95" customHeight="1" x14ac:dyDescent="0.35">
      <c r="B88" s="71" t="s">
        <v>115</v>
      </c>
      <c r="C88" s="107"/>
      <c r="D88" s="108"/>
      <c r="E88" s="107"/>
      <c r="F88" s="109"/>
      <c r="G88" s="106">
        <f t="shared" si="2"/>
        <v>0</v>
      </c>
    </row>
    <row r="89" spans="2:7" ht="12.95" customHeight="1" x14ac:dyDescent="0.35">
      <c r="B89" s="71" t="s">
        <v>168</v>
      </c>
      <c r="C89" s="107"/>
      <c r="D89" s="108"/>
      <c r="E89" s="107"/>
      <c r="F89" s="109">
        <v>1</v>
      </c>
      <c r="G89" s="106">
        <f t="shared" si="2"/>
        <v>1</v>
      </c>
    </row>
    <row r="90" spans="2:7" ht="12.95" customHeight="1" x14ac:dyDescent="0.35">
      <c r="B90" s="71" t="s">
        <v>44</v>
      </c>
      <c r="C90" s="107">
        <v>2</v>
      </c>
      <c r="D90" s="108">
        <v>1</v>
      </c>
      <c r="E90" s="107"/>
      <c r="F90" s="109"/>
      <c r="G90" s="106">
        <f t="shared" si="2"/>
        <v>3</v>
      </c>
    </row>
    <row r="91" spans="2:7" ht="12.95" customHeight="1" x14ac:dyDescent="0.35">
      <c r="B91" s="71" t="s">
        <v>45</v>
      </c>
      <c r="C91" s="107"/>
      <c r="D91" s="108"/>
      <c r="E91" s="107"/>
      <c r="F91" s="109">
        <v>10</v>
      </c>
      <c r="G91" s="106">
        <f t="shared" si="2"/>
        <v>10</v>
      </c>
    </row>
    <row r="92" spans="2:7" ht="12.95" customHeight="1" x14ac:dyDescent="0.35">
      <c r="B92" s="71" t="s">
        <v>88</v>
      </c>
      <c r="C92" s="107"/>
      <c r="D92" s="108"/>
      <c r="E92" s="107"/>
      <c r="F92" s="109">
        <v>3</v>
      </c>
      <c r="G92" s="106">
        <f t="shared" si="2"/>
        <v>3</v>
      </c>
    </row>
    <row r="93" spans="2:7" ht="12.95" customHeight="1" x14ac:dyDescent="0.35">
      <c r="B93" s="71" t="s">
        <v>140</v>
      </c>
      <c r="C93" s="107"/>
      <c r="D93" s="108"/>
      <c r="E93" s="107"/>
      <c r="F93" s="109">
        <v>12</v>
      </c>
      <c r="G93" s="106">
        <f t="shared" si="2"/>
        <v>12</v>
      </c>
    </row>
    <row r="94" spans="2:7" ht="12.95" customHeight="1" x14ac:dyDescent="0.35">
      <c r="B94" s="71" t="s">
        <v>169</v>
      </c>
      <c r="C94" s="107"/>
      <c r="D94" s="108"/>
      <c r="E94" s="107"/>
      <c r="F94" s="109">
        <v>8</v>
      </c>
      <c r="G94" s="106">
        <f t="shared" si="2"/>
        <v>8</v>
      </c>
    </row>
    <row r="95" spans="2:7" ht="12.95" customHeight="1" x14ac:dyDescent="0.35">
      <c r="B95" s="71" t="s">
        <v>170</v>
      </c>
      <c r="C95" s="107"/>
      <c r="D95" s="108"/>
      <c r="E95" s="107"/>
      <c r="F95" s="109">
        <v>4</v>
      </c>
      <c r="G95" s="106">
        <f t="shared" si="2"/>
        <v>4</v>
      </c>
    </row>
    <row r="96" spans="2:7" ht="12.95" customHeight="1" x14ac:dyDescent="0.35">
      <c r="B96" s="71" t="s">
        <v>141</v>
      </c>
      <c r="C96" s="107">
        <v>1</v>
      </c>
      <c r="D96" s="108"/>
      <c r="E96" s="107"/>
      <c r="F96" s="109"/>
      <c r="G96" s="106">
        <f t="shared" si="2"/>
        <v>1</v>
      </c>
    </row>
    <row r="97" spans="2:7" ht="12.95" customHeight="1" x14ac:dyDescent="0.35">
      <c r="B97" s="71" t="s">
        <v>50</v>
      </c>
      <c r="C97" s="107">
        <v>3</v>
      </c>
      <c r="D97" s="108">
        <v>2</v>
      </c>
      <c r="E97" s="107">
        <v>4</v>
      </c>
      <c r="F97" s="109">
        <v>16</v>
      </c>
      <c r="G97" s="106">
        <f t="shared" si="2"/>
        <v>25</v>
      </c>
    </row>
    <row r="98" spans="2:7" ht="12.95" customHeight="1" x14ac:dyDescent="0.35">
      <c r="B98" s="71" t="s">
        <v>171</v>
      </c>
      <c r="C98" s="107"/>
      <c r="D98" s="108"/>
      <c r="E98" s="107"/>
      <c r="F98" s="109">
        <v>4</v>
      </c>
      <c r="G98" s="106">
        <f t="shared" si="2"/>
        <v>4</v>
      </c>
    </row>
    <row r="99" spans="2:7" ht="12.95" customHeight="1" x14ac:dyDescent="0.35">
      <c r="B99" s="71" t="s">
        <v>117</v>
      </c>
      <c r="C99" s="107">
        <v>2</v>
      </c>
      <c r="D99" s="108">
        <v>2</v>
      </c>
      <c r="E99" s="107">
        <v>8</v>
      </c>
      <c r="F99" s="109">
        <v>5</v>
      </c>
      <c r="G99" s="106">
        <f t="shared" si="2"/>
        <v>17</v>
      </c>
    </row>
    <row r="100" spans="2:7" ht="12.95" customHeight="1" x14ac:dyDescent="0.35">
      <c r="B100" s="71" t="s">
        <v>118</v>
      </c>
      <c r="C100" s="107"/>
      <c r="D100" s="108"/>
      <c r="E100" s="107"/>
      <c r="F100" s="109"/>
      <c r="G100" s="106">
        <f t="shared" si="2"/>
        <v>0</v>
      </c>
    </row>
    <row r="101" spans="2:7" ht="12.95" customHeight="1" x14ac:dyDescent="0.35">
      <c r="B101" s="71" t="s">
        <v>116</v>
      </c>
      <c r="C101" s="107">
        <v>1</v>
      </c>
      <c r="D101" s="108">
        <v>4</v>
      </c>
      <c r="E101" s="107">
        <v>1</v>
      </c>
      <c r="F101" s="109">
        <v>8</v>
      </c>
      <c r="G101" s="106">
        <f t="shared" si="2"/>
        <v>14</v>
      </c>
    </row>
    <row r="102" spans="2:7" ht="12.95" customHeight="1" x14ac:dyDescent="0.35">
      <c r="B102" s="71" t="s">
        <v>51</v>
      </c>
      <c r="C102" s="107">
        <v>3</v>
      </c>
      <c r="D102" s="108">
        <v>2</v>
      </c>
      <c r="E102" s="107">
        <v>1</v>
      </c>
      <c r="F102" s="109">
        <v>3</v>
      </c>
      <c r="G102" s="106">
        <f t="shared" si="2"/>
        <v>9</v>
      </c>
    </row>
    <row r="103" spans="2:7" ht="12.95" customHeight="1" x14ac:dyDescent="0.35">
      <c r="B103" s="71" t="s">
        <v>167</v>
      </c>
      <c r="C103" s="107"/>
      <c r="D103" s="108"/>
      <c r="E103" s="107"/>
      <c r="F103" s="109">
        <v>1</v>
      </c>
      <c r="G103" s="106">
        <f t="shared" si="2"/>
        <v>1</v>
      </c>
    </row>
    <row r="104" spans="2:7" ht="12.95" customHeight="1" x14ac:dyDescent="0.35">
      <c r="B104" s="71" t="s">
        <v>119</v>
      </c>
      <c r="C104" s="107"/>
      <c r="D104" s="108"/>
      <c r="E104" s="107"/>
      <c r="F104" s="109">
        <v>6</v>
      </c>
      <c r="G104" s="106">
        <f t="shared" si="2"/>
        <v>6</v>
      </c>
    </row>
    <row r="105" spans="2:7" ht="12.95" customHeight="1" x14ac:dyDescent="0.35">
      <c r="B105" s="71" t="s">
        <v>172</v>
      </c>
      <c r="C105" s="107"/>
      <c r="D105" s="108"/>
      <c r="E105" s="107"/>
      <c r="F105" s="109">
        <v>351</v>
      </c>
      <c r="G105" s="106">
        <f t="shared" si="2"/>
        <v>351</v>
      </c>
    </row>
    <row r="106" spans="2:7" ht="12.95" customHeight="1" x14ac:dyDescent="0.35">
      <c r="B106" s="71" t="s">
        <v>25</v>
      </c>
      <c r="C106" s="107"/>
      <c r="D106" s="108"/>
      <c r="E106" s="107">
        <v>10</v>
      </c>
      <c r="F106" s="109">
        <v>558</v>
      </c>
      <c r="G106" s="106">
        <f t="shared" si="2"/>
        <v>568</v>
      </c>
    </row>
    <row r="107" spans="2:7" ht="12.95" customHeight="1" x14ac:dyDescent="0.35">
      <c r="B107" s="71" t="s">
        <v>89</v>
      </c>
      <c r="C107" s="107">
        <v>1</v>
      </c>
      <c r="D107" s="108"/>
      <c r="E107" s="107">
        <v>3</v>
      </c>
      <c r="F107" s="109"/>
      <c r="G107" s="106">
        <f t="shared" si="2"/>
        <v>4</v>
      </c>
    </row>
    <row r="108" spans="2:7" ht="12.95" customHeight="1" x14ac:dyDescent="0.35">
      <c r="B108" s="71" t="s">
        <v>106</v>
      </c>
      <c r="C108" s="107"/>
      <c r="D108" s="108"/>
      <c r="E108" s="107"/>
      <c r="F108" s="109">
        <v>1</v>
      </c>
      <c r="G108" s="106">
        <f t="shared" si="2"/>
        <v>1</v>
      </c>
    </row>
    <row r="109" spans="2:7" ht="12.95" customHeight="1" x14ac:dyDescent="0.35">
      <c r="B109" s="71" t="s">
        <v>52</v>
      </c>
      <c r="C109" s="107"/>
      <c r="D109" s="108"/>
      <c r="E109" s="107"/>
      <c r="F109" s="109"/>
      <c r="G109" s="106">
        <f t="shared" si="2"/>
        <v>0</v>
      </c>
    </row>
    <row r="110" spans="2:7" ht="12.95" customHeight="1" x14ac:dyDescent="0.35">
      <c r="B110" s="71" t="s">
        <v>173</v>
      </c>
      <c r="C110" s="107"/>
      <c r="D110" s="108"/>
      <c r="E110" s="107"/>
      <c r="F110" s="109">
        <v>1</v>
      </c>
      <c r="G110" s="106">
        <f t="shared" si="2"/>
        <v>1</v>
      </c>
    </row>
    <row r="111" spans="2:7" ht="12.95" customHeight="1" x14ac:dyDescent="0.35">
      <c r="B111" s="71" t="s">
        <v>26</v>
      </c>
      <c r="C111" s="107">
        <v>49</v>
      </c>
      <c r="D111" s="108">
        <v>24</v>
      </c>
      <c r="E111" s="107">
        <v>42</v>
      </c>
      <c r="F111" s="109">
        <v>403</v>
      </c>
      <c r="G111" s="106">
        <f t="shared" si="2"/>
        <v>518</v>
      </c>
    </row>
    <row r="112" spans="2:7" ht="12.95" customHeight="1" x14ac:dyDescent="0.35">
      <c r="B112" s="71" t="s">
        <v>120</v>
      </c>
      <c r="C112" s="107"/>
      <c r="D112" s="108"/>
      <c r="E112" s="107"/>
      <c r="F112" s="109"/>
      <c r="G112" s="106">
        <f t="shared" si="2"/>
        <v>0</v>
      </c>
    </row>
    <row r="113" spans="2:7" ht="12.95" customHeight="1" x14ac:dyDescent="0.35">
      <c r="B113" s="71" t="s">
        <v>174</v>
      </c>
      <c r="C113" s="107">
        <v>46</v>
      </c>
      <c r="D113" s="108">
        <v>54</v>
      </c>
      <c r="E113" s="107">
        <v>48</v>
      </c>
      <c r="F113" s="109">
        <v>252</v>
      </c>
      <c r="G113" s="106">
        <f t="shared" si="2"/>
        <v>400</v>
      </c>
    </row>
    <row r="114" spans="2:7" ht="12.95" customHeight="1" x14ac:dyDescent="0.35">
      <c r="B114" s="71" t="s">
        <v>175</v>
      </c>
      <c r="C114" s="107"/>
      <c r="D114" s="108"/>
      <c r="E114" s="107"/>
      <c r="F114" s="109">
        <v>5</v>
      </c>
      <c r="G114" s="106">
        <f t="shared" si="2"/>
        <v>5</v>
      </c>
    </row>
    <row r="115" spans="2:7" ht="12.95" customHeight="1" x14ac:dyDescent="0.35">
      <c r="B115" s="71" t="s">
        <v>176</v>
      </c>
      <c r="C115" s="107"/>
      <c r="D115" s="108"/>
      <c r="E115" s="107"/>
      <c r="F115" s="109">
        <v>5</v>
      </c>
      <c r="G115" s="106">
        <f t="shared" si="2"/>
        <v>5</v>
      </c>
    </row>
    <row r="116" spans="2:7" ht="12.95" customHeight="1" x14ac:dyDescent="0.35">
      <c r="B116" s="71" t="s">
        <v>177</v>
      </c>
      <c r="C116" s="107"/>
      <c r="D116" s="108"/>
      <c r="E116" s="107"/>
      <c r="F116" s="109">
        <v>33</v>
      </c>
      <c r="G116" s="106">
        <f t="shared" si="2"/>
        <v>33</v>
      </c>
    </row>
    <row r="117" spans="2:7" ht="12.95" customHeight="1" x14ac:dyDescent="0.35">
      <c r="B117" s="71" t="s">
        <v>178</v>
      </c>
      <c r="C117" s="107"/>
      <c r="D117" s="108"/>
      <c r="E117" s="107"/>
      <c r="F117" s="109">
        <v>16</v>
      </c>
      <c r="G117" s="106">
        <f t="shared" si="2"/>
        <v>16</v>
      </c>
    </row>
    <row r="118" spans="2:7" ht="12.95" customHeight="1" x14ac:dyDescent="0.35">
      <c r="B118" s="71" t="s">
        <v>126</v>
      </c>
      <c r="C118" s="107">
        <v>35</v>
      </c>
      <c r="D118" s="108">
        <v>18</v>
      </c>
      <c r="E118" s="107">
        <v>28</v>
      </c>
      <c r="F118" s="109">
        <v>881</v>
      </c>
      <c r="G118" s="106">
        <f t="shared" si="2"/>
        <v>962</v>
      </c>
    </row>
    <row r="119" spans="2:7" ht="12.95" customHeight="1" x14ac:dyDescent="0.35">
      <c r="B119" s="71" t="s">
        <v>54</v>
      </c>
      <c r="C119" s="107">
        <v>14</v>
      </c>
      <c r="D119" s="108">
        <v>16</v>
      </c>
      <c r="E119" s="107">
        <v>10</v>
      </c>
      <c r="F119" s="109">
        <v>200</v>
      </c>
      <c r="G119" s="106">
        <f t="shared" si="2"/>
        <v>240</v>
      </c>
    </row>
    <row r="120" spans="2:7" ht="12.95" customHeight="1" x14ac:dyDescent="0.35">
      <c r="B120" s="71" t="s">
        <v>55</v>
      </c>
      <c r="C120" s="107">
        <v>332</v>
      </c>
      <c r="D120" s="108">
        <v>464</v>
      </c>
      <c r="E120" s="107">
        <v>182</v>
      </c>
      <c r="F120" s="109">
        <v>1309</v>
      </c>
      <c r="G120" s="106">
        <f t="shared" si="2"/>
        <v>2287</v>
      </c>
    </row>
    <row r="121" spans="2:7" ht="12.95" customHeight="1" x14ac:dyDescent="0.35">
      <c r="B121" s="71" t="s">
        <v>28</v>
      </c>
      <c r="C121" s="107">
        <v>4</v>
      </c>
      <c r="D121" s="108">
        <v>1</v>
      </c>
      <c r="E121" s="107">
        <v>8</v>
      </c>
      <c r="F121" s="109">
        <v>271</v>
      </c>
      <c r="G121" s="106">
        <f t="shared" si="2"/>
        <v>284</v>
      </c>
    </row>
    <row r="122" spans="2:7" ht="12.95" customHeight="1" x14ac:dyDescent="0.35">
      <c r="B122" s="71" t="s">
        <v>179</v>
      </c>
      <c r="C122" s="107"/>
      <c r="D122" s="108"/>
      <c r="E122" s="107"/>
      <c r="F122" s="109">
        <v>3</v>
      </c>
      <c r="G122" s="106">
        <f t="shared" si="2"/>
        <v>3</v>
      </c>
    </row>
    <row r="123" spans="2:7" ht="12.95" customHeight="1" x14ac:dyDescent="0.35">
      <c r="B123" s="71" t="s">
        <v>56</v>
      </c>
      <c r="C123" s="107">
        <v>24</v>
      </c>
      <c r="D123" s="108">
        <v>33</v>
      </c>
      <c r="E123" s="107">
        <v>90</v>
      </c>
      <c r="F123" s="109">
        <v>429</v>
      </c>
      <c r="G123" s="106">
        <f t="shared" si="2"/>
        <v>576</v>
      </c>
    </row>
    <row r="124" spans="2:7" ht="12.95" customHeight="1" x14ac:dyDescent="0.35">
      <c r="B124" s="71" t="s">
        <v>156</v>
      </c>
      <c r="C124" s="107"/>
      <c r="D124" s="108"/>
      <c r="E124" s="107"/>
      <c r="F124" s="109"/>
      <c r="G124" s="106">
        <f t="shared" si="2"/>
        <v>0</v>
      </c>
    </row>
    <row r="125" spans="2:7" ht="12.95" customHeight="1" x14ac:dyDescent="0.35">
      <c r="B125" s="71" t="s">
        <v>121</v>
      </c>
      <c r="C125" s="107">
        <v>1</v>
      </c>
      <c r="D125" s="108">
        <v>5</v>
      </c>
      <c r="E125" s="107">
        <v>5</v>
      </c>
      <c r="F125" s="109">
        <v>1</v>
      </c>
      <c r="G125" s="106">
        <f t="shared" si="2"/>
        <v>12</v>
      </c>
    </row>
    <row r="126" spans="2:7" ht="12.95" customHeight="1" x14ac:dyDescent="0.35">
      <c r="B126" s="71" t="s">
        <v>122</v>
      </c>
      <c r="C126" s="107"/>
      <c r="D126" s="108"/>
      <c r="E126" s="107"/>
      <c r="F126" s="109">
        <v>6</v>
      </c>
      <c r="G126" s="106">
        <f t="shared" si="2"/>
        <v>6</v>
      </c>
    </row>
    <row r="127" spans="2:7" ht="12.95" customHeight="1" x14ac:dyDescent="0.35">
      <c r="B127" s="71" t="s">
        <v>123</v>
      </c>
      <c r="C127" s="107">
        <v>1</v>
      </c>
      <c r="D127" s="108">
        <v>1</v>
      </c>
      <c r="E127" s="107">
        <v>5</v>
      </c>
      <c r="F127" s="109">
        <v>44</v>
      </c>
      <c r="G127" s="106">
        <f t="shared" si="2"/>
        <v>51</v>
      </c>
    </row>
    <row r="128" spans="2:7" ht="12.95" customHeight="1" x14ac:dyDescent="0.35">
      <c r="B128" s="71" t="s">
        <v>186</v>
      </c>
      <c r="C128" s="107"/>
      <c r="D128" s="108"/>
      <c r="E128" s="107"/>
      <c r="F128" s="109">
        <v>2</v>
      </c>
      <c r="G128" s="106">
        <f t="shared" si="2"/>
        <v>2</v>
      </c>
    </row>
    <row r="129" spans="2:7" ht="12.95" customHeight="1" x14ac:dyDescent="0.35">
      <c r="B129" s="71" t="s">
        <v>124</v>
      </c>
      <c r="C129" s="107">
        <v>2</v>
      </c>
      <c r="D129" s="108">
        <v>2</v>
      </c>
      <c r="E129" s="107">
        <v>2</v>
      </c>
      <c r="F129" s="109">
        <v>8</v>
      </c>
      <c r="G129" s="106">
        <f t="shared" si="2"/>
        <v>14</v>
      </c>
    </row>
    <row r="130" spans="2:7" ht="12.95" customHeight="1" x14ac:dyDescent="0.35">
      <c r="B130" s="71" t="s">
        <v>185</v>
      </c>
      <c r="C130" s="107"/>
      <c r="D130" s="108">
        <v>1</v>
      </c>
      <c r="E130" s="107"/>
      <c r="F130" s="109"/>
      <c r="G130" s="106">
        <f t="shared" si="2"/>
        <v>1</v>
      </c>
    </row>
    <row r="131" spans="2:7" ht="12.95" customHeight="1" x14ac:dyDescent="0.35">
      <c r="B131" s="71" t="s">
        <v>144</v>
      </c>
      <c r="C131" s="107"/>
      <c r="D131" s="108"/>
      <c r="E131" s="107"/>
      <c r="F131" s="109"/>
      <c r="G131" s="106">
        <f t="shared" si="2"/>
        <v>0</v>
      </c>
    </row>
    <row r="132" spans="2:7" ht="12.95" customHeight="1" x14ac:dyDescent="0.35">
      <c r="B132" s="71" t="s">
        <v>184</v>
      </c>
      <c r="C132" s="107"/>
      <c r="D132" s="108"/>
      <c r="E132" s="107"/>
      <c r="F132" s="109">
        <v>7</v>
      </c>
      <c r="G132" s="106">
        <f t="shared" si="2"/>
        <v>7</v>
      </c>
    </row>
    <row r="133" spans="2:7" ht="12.95" customHeight="1" x14ac:dyDescent="0.35">
      <c r="B133" s="71" t="s">
        <v>183</v>
      </c>
      <c r="C133" s="107"/>
      <c r="D133" s="108"/>
      <c r="E133" s="107"/>
      <c r="F133" s="109">
        <v>96</v>
      </c>
      <c r="G133" s="106">
        <f t="shared" si="2"/>
        <v>96</v>
      </c>
    </row>
    <row r="134" spans="2:7" ht="12.95" customHeight="1" x14ac:dyDescent="0.35">
      <c r="B134" s="71" t="s">
        <v>180</v>
      </c>
      <c r="C134" s="107"/>
      <c r="D134" s="108"/>
      <c r="E134" s="107"/>
      <c r="F134" s="109">
        <v>39</v>
      </c>
      <c r="G134" s="106">
        <f t="shared" si="2"/>
        <v>39</v>
      </c>
    </row>
    <row r="135" spans="2:7" ht="12.95" customHeight="1" x14ac:dyDescent="0.35">
      <c r="B135" s="71" t="s">
        <v>181</v>
      </c>
      <c r="C135" s="107"/>
      <c r="D135" s="108"/>
      <c r="E135" s="107"/>
      <c r="F135" s="109">
        <v>9</v>
      </c>
      <c r="G135" s="106">
        <f t="shared" si="2"/>
        <v>9</v>
      </c>
    </row>
    <row r="136" spans="2:7" ht="12.95" customHeight="1" x14ac:dyDescent="0.35">
      <c r="B136" s="71" t="s">
        <v>182</v>
      </c>
      <c r="C136" s="107"/>
      <c r="D136" s="108"/>
      <c r="E136" s="107"/>
      <c r="F136" s="109">
        <v>30</v>
      </c>
      <c r="G136" s="106">
        <f t="shared" si="2"/>
        <v>30</v>
      </c>
    </row>
    <row r="137" spans="2:7" ht="12.95" customHeight="1" x14ac:dyDescent="0.35">
      <c r="B137" s="71" t="s">
        <v>29</v>
      </c>
      <c r="C137" s="107">
        <v>58</v>
      </c>
      <c r="D137" s="108">
        <v>53</v>
      </c>
      <c r="E137" s="107">
        <v>26</v>
      </c>
      <c r="F137" s="109">
        <v>62</v>
      </c>
      <c r="G137" s="106">
        <f t="shared" si="2"/>
        <v>199</v>
      </c>
    </row>
    <row r="138" spans="2:7" ht="12.95" customHeight="1" x14ac:dyDescent="0.35">
      <c r="B138" s="71" t="s">
        <v>187</v>
      </c>
      <c r="C138" s="186"/>
      <c r="D138" s="108"/>
      <c r="E138" s="107"/>
      <c r="F138" s="109">
        <v>2</v>
      </c>
      <c r="G138" s="106">
        <f t="shared" si="2"/>
        <v>2</v>
      </c>
    </row>
    <row r="139" spans="2:7" ht="12.95" customHeight="1" thickBot="1" x14ac:dyDescent="0.4">
      <c r="B139" s="101" t="s">
        <v>58</v>
      </c>
      <c r="C139" s="111"/>
      <c r="D139" s="108"/>
      <c r="E139" s="107"/>
      <c r="F139" s="109"/>
      <c r="G139" s="106">
        <f t="shared" si="2"/>
        <v>0</v>
      </c>
    </row>
    <row r="140" spans="2:7" ht="13.15" thickBot="1" x14ac:dyDescent="0.4">
      <c r="B140" s="124" t="s">
        <v>158</v>
      </c>
      <c r="C140" s="117">
        <f>SUM(C80:C139)</f>
        <v>1027</v>
      </c>
      <c r="D140" s="121">
        <f>SUM(D80:D139)</f>
        <v>788</v>
      </c>
      <c r="E140" s="121">
        <f>SUM(E80:E139)</f>
        <v>581</v>
      </c>
      <c r="F140" s="174">
        <f>SUM(F80:F139)</f>
        <v>139587</v>
      </c>
      <c r="G140" s="123">
        <f>SUM(G80:G139)</f>
        <v>141983</v>
      </c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4" spans="2:7" x14ac:dyDescent="0.35">
      <c r="B144" s="1"/>
      <c r="C144" s="1"/>
      <c r="D144" s="1"/>
      <c r="E144" s="1"/>
      <c r="F144" s="1"/>
      <c r="G144" s="1"/>
    </row>
    <row r="145" spans="2:7" x14ac:dyDescent="0.35">
      <c r="B145" s="1"/>
      <c r="C145" s="1"/>
      <c r="D145" s="1"/>
      <c r="E145" s="1"/>
      <c r="F145" s="1"/>
      <c r="G145" s="1"/>
    </row>
    <row r="146" spans="2:7" x14ac:dyDescent="0.35">
      <c r="B146" s="1"/>
      <c r="C146" s="1"/>
      <c r="D146" s="1"/>
      <c r="E146" s="1"/>
      <c r="F146" s="1"/>
      <c r="G146" s="1"/>
    </row>
    <row r="147" spans="2:7" x14ac:dyDescent="0.35">
      <c r="B147" s="1"/>
      <c r="C147" s="1"/>
      <c r="D147" s="1"/>
      <c r="E147" s="1"/>
      <c r="F147" s="1"/>
      <c r="G147" s="1"/>
    </row>
    <row r="148" spans="2:7" x14ac:dyDescent="0.35">
      <c r="B148" s="1"/>
      <c r="C148" s="1"/>
      <c r="D148" s="1"/>
      <c r="E148" s="1"/>
      <c r="F148" s="1"/>
      <c r="G148" s="1"/>
    </row>
    <row r="149" spans="2:7" x14ac:dyDescent="0.35">
      <c r="B149" s="1"/>
      <c r="C149" s="1"/>
      <c r="D149" s="1"/>
      <c r="E149" s="1"/>
      <c r="F149" s="1"/>
      <c r="G149" s="1"/>
    </row>
    <row r="150" spans="2:7" x14ac:dyDescent="0.35">
      <c r="B150" s="1"/>
      <c r="C150" s="1"/>
      <c r="D150" s="1"/>
      <c r="E150" s="1"/>
      <c r="F150" s="1"/>
      <c r="G150" s="1"/>
    </row>
    <row r="151" spans="2:7" x14ac:dyDescent="0.35">
      <c r="B151" s="1"/>
      <c r="C151" s="1"/>
      <c r="D151" s="1"/>
      <c r="E151" s="1"/>
      <c r="F151" s="1"/>
      <c r="G151" s="1"/>
    </row>
    <row r="152" spans="2:7" x14ac:dyDescent="0.35">
      <c r="B152" s="1"/>
      <c r="C152" s="1"/>
      <c r="D152" s="1"/>
      <c r="E152" s="1"/>
      <c r="F152" s="1"/>
      <c r="G152" s="1"/>
    </row>
    <row r="153" spans="2:7" x14ac:dyDescent="0.35">
      <c r="B153" s="1"/>
      <c r="C153" s="1"/>
      <c r="D153" s="1"/>
      <c r="E153" s="1"/>
      <c r="F153" s="1"/>
      <c r="G153" s="1"/>
    </row>
    <row r="154" spans="2:7" x14ac:dyDescent="0.35">
      <c r="B154" s="1"/>
      <c r="C154" s="1"/>
      <c r="D154" s="1"/>
      <c r="E154" s="1"/>
      <c r="F154" s="1"/>
      <c r="G154" s="1"/>
    </row>
    <row r="155" spans="2:7" x14ac:dyDescent="0.35">
      <c r="B155" s="1"/>
      <c r="C155" s="1"/>
      <c r="D155" s="1"/>
      <c r="E155" s="1"/>
      <c r="F155" s="1"/>
      <c r="G155" s="1"/>
    </row>
    <row r="156" spans="2:7" x14ac:dyDescent="0.35">
      <c r="B156" s="1"/>
      <c r="C156" s="1"/>
      <c r="D156" s="1"/>
      <c r="E156" s="1"/>
      <c r="F156" s="1"/>
      <c r="G156" s="1"/>
    </row>
    <row r="157" spans="2:7" x14ac:dyDescent="0.35">
      <c r="B157" s="1"/>
      <c r="C157" s="1"/>
      <c r="D157" s="1"/>
      <c r="E157" s="1"/>
      <c r="F157" s="1"/>
      <c r="G157" s="1"/>
    </row>
    <row r="158" spans="2:7" x14ac:dyDescent="0.35">
      <c r="B158" s="1"/>
      <c r="C158" s="1"/>
      <c r="D158" s="1"/>
      <c r="E158" s="1"/>
      <c r="F158" s="1"/>
      <c r="G158" s="1"/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1" spans="2:7" x14ac:dyDescent="0.35">
      <c r="B161" s="1"/>
      <c r="C161" s="1"/>
      <c r="D161" s="1"/>
      <c r="E161" s="1"/>
      <c r="F161" s="1"/>
      <c r="G161" s="1"/>
    </row>
  </sheetData>
  <mergeCells count="6">
    <mergeCell ref="B78:G78"/>
    <mergeCell ref="B2:H2"/>
    <mergeCell ref="B3:G3"/>
    <mergeCell ref="B4:G4"/>
    <mergeCell ref="B26:H26"/>
    <mergeCell ref="B77:G77"/>
  </mergeCells>
  <pageMargins left="0.75" right="0.75" top="1" bottom="1" header="0" footer="0"/>
  <pageSetup paperSize="9" scale="64" orientation="portrait" r:id="rId1"/>
  <headerFooter alignWithMargins="0"/>
  <rowBreaks count="2" manualBreakCount="2">
    <brk id="74" max="16383" man="1"/>
    <brk id="7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5"/>
  <sheetViews>
    <sheetView zoomScaleNormal="100" zoomScaleSheetLayoutView="95" workbookViewId="0"/>
  </sheetViews>
  <sheetFormatPr baseColWidth="10" defaultRowHeight="12.75" x14ac:dyDescent="0.35"/>
  <cols>
    <col min="1" max="1" width="2" customWidth="1"/>
    <col min="2" max="2" width="33.1328125" bestFit="1" customWidth="1"/>
    <col min="3" max="3" width="15.265625" customWidth="1"/>
    <col min="4" max="4" width="16" customWidth="1"/>
    <col min="5" max="5" width="14.86328125" customWidth="1"/>
    <col min="6" max="6" width="14.59765625" customWidth="1"/>
    <col min="7" max="7" width="13.86328125" customWidth="1"/>
    <col min="8" max="8" width="16.265625" customWidth="1"/>
    <col min="9" max="9" width="3.86328125" customWidth="1"/>
  </cols>
  <sheetData>
    <row r="1" spans="1:8" ht="13.15" thickBot="1" x14ac:dyDescent="0.4"/>
    <row r="2" spans="1:8" ht="18" thickBot="1" x14ac:dyDescent="0.55000000000000004">
      <c r="A2" s="2"/>
      <c r="B2" s="263" t="s">
        <v>146</v>
      </c>
      <c r="C2" s="264"/>
      <c r="D2" s="264"/>
      <c r="E2" s="264"/>
      <c r="F2" s="264"/>
      <c r="G2" s="264"/>
      <c r="H2" s="265"/>
    </row>
    <row r="3" spans="1:8" ht="13.15" thickBot="1" x14ac:dyDescent="0.4">
      <c r="B3" s="266"/>
      <c r="C3" s="266"/>
      <c r="D3" s="266"/>
      <c r="E3" s="266"/>
      <c r="F3" s="266"/>
      <c r="G3" s="266"/>
    </row>
    <row r="4" spans="1:8" s="102" customFormat="1" ht="18.75" customHeight="1" thickBot="1" x14ac:dyDescent="0.4">
      <c r="B4" s="267" t="s">
        <v>137</v>
      </c>
      <c r="C4" s="268"/>
      <c r="D4" s="268"/>
      <c r="E4" s="268"/>
      <c r="F4" s="268"/>
      <c r="G4" s="269"/>
    </row>
    <row r="5" spans="1:8" s="102" customFormat="1" ht="26.65" thickBot="1" x14ac:dyDescent="0.4">
      <c r="B5" s="127" t="s">
        <v>113</v>
      </c>
      <c r="C5" s="128" t="s">
        <v>133</v>
      </c>
      <c r="D5" s="129" t="s">
        <v>134</v>
      </c>
      <c r="E5" s="129" t="s">
        <v>135</v>
      </c>
      <c r="F5" s="130" t="s">
        <v>136</v>
      </c>
      <c r="G5" s="131" t="s">
        <v>35</v>
      </c>
    </row>
    <row r="6" spans="1:8" ht="13.15" x14ac:dyDescent="0.4">
      <c r="B6" s="132" t="s">
        <v>11</v>
      </c>
      <c r="C6" s="133">
        <v>2143423</v>
      </c>
      <c r="D6" s="134">
        <v>2221604</v>
      </c>
      <c r="E6" s="134">
        <v>1654043</v>
      </c>
      <c r="F6" s="135">
        <v>2170747</v>
      </c>
      <c r="G6" s="136">
        <f>SUM(C6:F6)</f>
        <v>8189817</v>
      </c>
    </row>
    <row r="7" spans="1:8" ht="13.15" x14ac:dyDescent="0.4">
      <c r="B7" s="132" t="s">
        <v>12</v>
      </c>
      <c r="C7" s="133">
        <v>557018</v>
      </c>
      <c r="D7" s="134">
        <v>560774</v>
      </c>
      <c r="E7" s="134">
        <v>405002</v>
      </c>
      <c r="F7" s="135">
        <v>508320</v>
      </c>
      <c r="G7" s="137">
        <f t="shared" ref="G7:G23" si="0">SUM(C7:F7)</f>
        <v>2031114</v>
      </c>
    </row>
    <row r="8" spans="1:8" ht="13.15" x14ac:dyDescent="0.4">
      <c r="B8" s="132" t="s">
        <v>84</v>
      </c>
      <c r="C8" s="133">
        <v>489841</v>
      </c>
      <c r="D8" s="134">
        <v>485466</v>
      </c>
      <c r="E8" s="134">
        <v>342385</v>
      </c>
      <c r="F8" s="135">
        <v>472087</v>
      </c>
      <c r="G8" s="137">
        <f t="shared" si="0"/>
        <v>1789779</v>
      </c>
    </row>
    <row r="9" spans="1:8" ht="13.15" x14ac:dyDescent="0.4">
      <c r="B9" s="132" t="s">
        <v>127</v>
      </c>
      <c r="C9" s="133">
        <v>196321</v>
      </c>
      <c r="D9" s="134">
        <v>229274</v>
      </c>
      <c r="E9" s="134">
        <v>190677</v>
      </c>
      <c r="F9" s="135">
        <v>301450</v>
      </c>
      <c r="G9" s="137">
        <f t="shared" si="0"/>
        <v>917722</v>
      </c>
    </row>
    <row r="10" spans="1:8" ht="13.15" x14ac:dyDescent="0.4">
      <c r="B10" s="132" t="s">
        <v>128</v>
      </c>
      <c r="C10" s="133">
        <v>665454</v>
      </c>
      <c r="D10" s="134">
        <v>666709</v>
      </c>
      <c r="E10" s="134">
        <v>510419</v>
      </c>
      <c r="F10" s="135">
        <v>663289</v>
      </c>
      <c r="G10" s="137">
        <f t="shared" si="0"/>
        <v>2505871</v>
      </c>
    </row>
    <row r="11" spans="1:8" ht="13.15" x14ac:dyDescent="0.4">
      <c r="B11" s="132" t="s">
        <v>129</v>
      </c>
      <c r="C11" s="133">
        <v>1932569</v>
      </c>
      <c r="D11" s="134">
        <v>2041669</v>
      </c>
      <c r="E11" s="134">
        <v>1545070</v>
      </c>
      <c r="F11" s="135">
        <v>1941589</v>
      </c>
      <c r="G11" s="137">
        <f t="shared" si="0"/>
        <v>7460897</v>
      </c>
    </row>
    <row r="12" spans="1:8" ht="13.15" x14ac:dyDescent="0.4">
      <c r="B12" s="132" t="s">
        <v>130</v>
      </c>
      <c r="C12" s="133">
        <v>1033439</v>
      </c>
      <c r="D12" s="134">
        <v>1016665</v>
      </c>
      <c r="E12" s="134">
        <v>758254</v>
      </c>
      <c r="F12" s="135">
        <v>1002074</v>
      </c>
      <c r="G12" s="137">
        <f t="shared" si="0"/>
        <v>3810432</v>
      </c>
    </row>
    <row r="13" spans="1:8" ht="13.15" x14ac:dyDescent="0.4">
      <c r="B13" s="132" t="s">
        <v>85</v>
      </c>
      <c r="C13" s="133">
        <v>487945</v>
      </c>
      <c r="D13" s="134">
        <v>508490</v>
      </c>
      <c r="E13" s="134">
        <v>402629</v>
      </c>
      <c r="F13" s="135">
        <v>497252</v>
      </c>
      <c r="G13" s="137">
        <f t="shared" si="0"/>
        <v>1896316</v>
      </c>
    </row>
    <row r="14" spans="1:8" ht="13.15" x14ac:dyDescent="0.4">
      <c r="B14" s="132" t="s">
        <v>6</v>
      </c>
      <c r="C14" s="133">
        <v>1620548</v>
      </c>
      <c r="D14" s="134">
        <v>1607077</v>
      </c>
      <c r="E14" s="134">
        <v>1127941</v>
      </c>
      <c r="F14" s="135">
        <v>1653375</v>
      </c>
      <c r="G14" s="137">
        <f t="shared" si="0"/>
        <v>6008941</v>
      </c>
    </row>
    <row r="15" spans="1:8" ht="13.15" x14ac:dyDescent="0.4">
      <c r="B15" s="132" t="s">
        <v>15</v>
      </c>
      <c r="C15" s="133">
        <v>38032</v>
      </c>
      <c r="D15" s="134">
        <v>37768</v>
      </c>
      <c r="E15" s="134">
        <v>28727</v>
      </c>
      <c r="F15" s="135">
        <v>33356</v>
      </c>
      <c r="G15" s="137">
        <f t="shared" si="0"/>
        <v>137883</v>
      </c>
    </row>
    <row r="16" spans="1:8" ht="13.15" x14ac:dyDescent="0.4">
      <c r="B16" s="132" t="s">
        <v>16</v>
      </c>
      <c r="C16" s="133">
        <v>395181</v>
      </c>
      <c r="D16" s="134">
        <v>399505</v>
      </c>
      <c r="E16" s="134">
        <v>290007</v>
      </c>
      <c r="F16" s="135">
        <v>390971</v>
      </c>
      <c r="G16" s="137">
        <f t="shared" si="0"/>
        <v>1475664</v>
      </c>
    </row>
    <row r="17" spans="2:8" ht="13.15" x14ac:dyDescent="0.4">
      <c r="B17" s="132" t="s">
        <v>17</v>
      </c>
      <c r="C17" s="133">
        <v>1119648</v>
      </c>
      <c r="D17" s="134">
        <v>1167879</v>
      </c>
      <c r="E17" s="134">
        <v>823830</v>
      </c>
      <c r="F17" s="135">
        <v>1135328</v>
      </c>
      <c r="G17" s="137">
        <f t="shared" si="0"/>
        <v>4246685</v>
      </c>
    </row>
    <row r="18" spans="2:8" ht="13.15" x14ac:dyDescent="0.4">
      <c r="B18" s="132" t="s">
        <v>131</v>
      </c>
      <c r="C18" s="133">
        <v>516146</v>
      </c>
      <c r="D18" s="134">
        <v>519667</v>
      </c>
      <c r="E18" s="134">
        <v>418493</v>
      </c>
      <c r="F18" s="135">
        <v>473974</v>
      </c>
      <c r="G18" s="137">
        <f t="shared" si="0"/>
        <v>1928280</v>
      </c>
    </row>
    <row r="19" spans="2:8" ht="13.15" x14ac:dyDescent="0.4">
      <c r="B19" s="132" t="s">
        <v>18</v>
      </c>
      <c r="C19" s="133">
        <v>132861</v>
      </c>
      <c r="D19" s="134">
        <v>125661</v>
      </c>
      <c r="E19" s="134">
        <v>89456</v>
      </c>
      <c r="F19" s="135">
        <v>123349</v>
      </c>
      <c r="G19" s="137">
        <f t="shared" si="0"/>
        <v>471327</v>
      </c>
    </row>
    <row r="20" spans="2:8" ht="13.15" x14ac:dyDescent="0.4">
      <c r="B20" s="132" t="s">
        <v>19</v>
      </c>
      <c r="C20" s="133">
        <v>35247</v>
      </c>
      <c r="D20" s="134">
        <v>34460</v>
      </c>
      <c r="E20" s="134">
        <v>28136</v>
      </c>
      <c r="F20" s="135">
        <v>37161</v>
      </c>
      <c r="G20" s="137">
        <f t="shared" si="0"/>
        <v>135004</v>
      </c>
    </row>
    <row r="21" spans="2:8" ht="13.15" x14ac:dyDescent="0.4">
      <c r="B21" s="138" t="s">
        <v>107</v>
      </c>
      <c r="C21" s="139">
        <v>344036</v>
      </c>
      <c r="D21" s="140">
        <v>305961</v>
      </c>
      <c r="E21" s="140">
        <v>232484</v>
      </c>
      <c r="F21" s="141">
        <v>317292</v>
      </c>
      <c r="G21" s="137">
        <f t="shared" si="0"/>
        <v>1199773</v>
      </c>
    </row>
    <row r="22" spans="2:8" ht="13.5" thickBot="1" x14ac:dyDescent="0.45">
      <c r="B22" s="132" t="s">
        <v>132</v>
      </c>
      <c r="C22" s="142">
        <v>558509</v>
      </c>
      <c r="D22" s="143">
        <v>562170</v>
      </c>
      <c r="E22" s="143">
        <v>412149</v>
      </c>
      <c r="F22" s="144">
        <v>555409</v>
      </c>
      <c r="G22" s="145">
        <f t="shared" si="0"/>
        <v>2088237</v>
      </c>
    </row>
    <row r="23" spans="2:8" ht="13.5" thickBot="1" x14ac:dyDescent="0.45">
      <c r="B23" s="146" t="s">
        <v>62</v>
      </c>
      <c r="C23" s="147">
        <f>SUM(C6:C22)</f>
        <v>12266218</v>
      </c>
      <c r="D23" s="148">
        <f>SUM(D6:D22)</f>
        <v>12490799</v>
      </c>
      <c r="E23" s="149">
        <f>SUM(E6:E22)</f>
        <v>9259702</v>
      </c>
      <c r="F23" s="150">
        <f>SUM(F6:F22)</f>
        <v>12277023</v>
      </c>
      <c r="G23" s="151">
        <f t="shared" si="0"/>
        <v>46293742</v>
      </c>
    </row>
    <row r="24" spans="2:8" ht="13.15" thickBot="1" x14ac:dyDescent="0.4"/>
    <row r="25" spans="2:8" s="102" customFormat="1" ht="19.5" customHeight="1" thickBot="1" x14ac:dyDescent="0.4">
      <c r="B25" s="267" t="s">
        <v>138</v>
      </c>
      <c r="C25" s="270"/>
      <c r="D25" s="270"/>
      <c r="E25" s="270"/>
      <c r="F25" s="270"/>
      <c r="G25" s="270"/>
      <c r="H25" s="271"/>
    </row>
    <row r="26" spans="2:8" ht="20.25" customHeight="1" thickBot="1" x14ac:dyDescent="0.4">
      <c r="B26" s="127" t="s">
        <v>113</v>
      </c>
      <c r="C26" s="129" t="s">
        <v>108</v>
      </c>
      <c r="D26" s="129" t="s">
        <v>109</v>
      </c>
      <c r="E26" s="129" t="s">
        <v>110</v>
      </c>
      <c r="F26" s="129" t="s">
        <v>111</v>
      </c>
      <c r="G26" s="129" t="s">
        <v>112</v>
      </c>
      <c r="H26" s="152" t="s">
        <v>139</v>
      </c>
    </row>
    <row r="27" spans="2:8" ht="13.15" x14ac:dyDescent="0.4">
      <c r="B27" s="132" t="s">
        <v>11</v>
      </c>
      <c r="C27" s="153">
        <v>8189820</v>
      </c>
      <c r="D27" s="153">
        <v>3</v>
      </c>
      <c r="E27" s="153"/>
      <c r="F27" s="153">
        <v>8189817</v>
      </c>
      <c r="G27" s="153">
        <v>4942</v>
      </c>
      <c r="H27" s="136">
        <f>SUM(C27:G27)</f>
        <v>16384582</v>
      </c>
    </row>
    <row r="28" spans="2:8" ht="13.15" x14ac:dyDescent="0.4">
      <c r="B28" s="132" t="s">
        <v>12</v>
      </c>
      <c r="C28" s="153">
        <v>2123570</v>
      </c>
      <c r="D28" s="153">
        <v>16319</v>
      </c>
      <c r="E28" s="153">
        <v>75853</v>
      </c>
      <c r="F28" s="153">
        <v>2031114</v>
      </c>
      <c r="G28" s="153">
        <v>161110</v>
      </c>
      <c r="H28" s="137">
        <f>SUM(C28:G28)</f>
        <v>4407966</v>
      </c>
    </row>
    <row r="29" spans="2:8" ht="13.15" x14ac:dyDescent="0.4">
      <c r="B29" s="132" t="s">
        <v>84</v>
      </c>
      <c r="C29" s="153">
        <v>1791911</v>
      </c>
      <c r="D29" s="153"/>
      <c r="E29" s="153">
        <v>2132</v>
      </c>
      <c r="F29" s="153">
        <v>1789779</v>
      </c>
      <c r="G29" s="153">
        <v>36891</v>
      </c>
      <c r="H29" s="137">
        <f t="shared" ref="H29:H43" si="1">SUM(C29:G29)</f>
        <v>3620713</v>
      </c>
    </row>
    <row r="30" spans="2:8" ht="13.15" x14ac:dyDescent="0.4">
      <c r="B30" s="132" t="s">
        <v>127</v>
      </c>
      <c r="C30" s="153">
        <v>917817</v>
      </c>
      <c r="D30" s="153">
        <v>95</v>
      </c>
      <c r="E30" s="153"/>
      <c r="F30" s="153">
        <v>917722</v>
      </c>
      <c r="G30" s="153">
        <v>266685</v>
      </c>
      <c r="H30" s="137">
        <f t="shared" si="1"/>
        <v>2102319</v>
      </c>
    </row>
    <row r="31" spans="2:8" ht="13.15" x14ac:dyDescent="0.4">
      <c r="B31" s="132" t="s">
        <v>128</v>
      </c>
      <c r="C31" s="153">
        <v>2802895</v>
      </c>
      <c r="D31" s="153">
        <v>116533</v>
      </c>
      <c r="E31" s="153">
        <v>174383</v>
      </c>
      <c r="F31" s="153">
        <v>2505871</v>
      </c>
      <c r="G31" s="153">
        <v>252259</v>
      </c>
      <c r="H31" s="137">
        <f t="shared" si="1"/>
        <v>5851941</v>
      </c>
    </row>
    <row r="32" spans="2:8" ht="13.15" x14ac:dyDescent="0.4">
      <c r="B32" s="132" t="s">
        <v>129</v>
      </c>
      <c r="C32" s="153">
        <v>7460897</v>
      </c>
      <c r="D32" s="153"/>
      <c r="E32" s="153"/>
      <c r="F32" s="153">
        <v>7460897</v>
      </c>
      <c r="G32" s="153"/>
      <c r="H32" s="137">
        <f t="shared" si="1"/>
        <v>14921794</v>
      </c>
    </row>
    <row r="33" spans="2:8" ht="13.15" x14ac:dyDescent="0.4">
      <c r="B33" s="132" t="s">
        <v>130</v>
      </c>
      <c r="C33" s="153">
        <v>4044431</v>
      </c>
      <c r="D33" s="153">
        <v>28253</v>
      </c>
      <c r="E33" s="153">
        <v>204847</v>
      </c>
      <c r="F33" s="153">
        <v>3810432</v>
      </c>
      <c r="G33" s="153">
        <v>312322</v>
      </c>
      <c r="H33" s="137">
        <f t="shared" si="1"/>
        <v>8400285</v>
      </c>
    </row>
    <row r="34" spans="2:8" ht="13.15" x14ac:dyDescent="0.4">
      <c r="B34" s="132" t="s">
        <v>85</v>
      </c>
      <c r="C34" s="153">
        <v>1896316</v>
      </c>
      <c r="D34" s="153"/>
      <c r="E34" s="153"/>
      <c r="F34" s="153">
        <v>1896316</v>
      </c>
      <c r="G34" s="153">
        <v>18284</v>
      </c>
      <c r="H34" s="137">
        <f t="shared" si="1"/>
        <v>3810916</v>
      </c>
    </row>
    <row r="35" spans="2:8" ht="13.15" x14ac:dyDescent="0.4">
      <c r="B35" s="132" t="s">
        <v>6</v>
      </c>
      <c r="C35" s="153">
        <v>6008941</v>
      </c>
      <c r="D35" s="153"/>
      <c r="E35" s="153"/>
      <c r="F35" s="153">
        <v>6008941</v>
      </c>
      <c r="G35" s="153">
        <v>2854</v>
      </c>
      <c r="H35" s="137">
        <f t="shared" si="1"/>
        <v>12020736</v>
      </c>
    </row>
    <row r="36" spans="2:8" ht="13.15" x14ac:dyDescent="0.4">
      <c r="B36" s="132" t="s">
        <v>15</v>
      </c>
      <c r="C36" s="153">
        <v>158183</v>
      </c>
      <c r="D36" s="153">
        <v>9925</v>
      </c>
      <c r="E36" s="153">
        <v>10004</v>
      </c>
      <c r="F36" s="153">
        <v>137883</v>
      </c>
      <c r="G36" s="153">
        <v>19729</v>
      </c>
      <c r="H36" s="137">
        <f t="shared" si="1"/>
        <v>335724</v>
      </c>
    </row>
    <row r="37" spans="2:8" ht="13.15" x14ac:dyDescent="0.4">
      <c r="B37" s="132" t="s">
        <v>16</v>
      </c>
      <c r="C37" s="153">
        <v>1681042</v>
      </c>
      <c r="D37" s="153">
        <v>153115</v>
      </c>
      <c r="E37" s="153">
        <v>45504</v>
      </c>
      <c r="F37" s="153">
        <v>1475664</v>
      </c>
      <c r="G37" s="153">
        <v>75346</v>
      </c>
      <c r="H37" s="137">
        <f t="shared" si="1"/>
        <v>3430671</v>
      </c>
    </row>
    <row r="38" spans="2:8" ht="13.15" x14ac:dyDescent="0.4">
      <c r="B38" s="132" t="s">
        <v>17</v>
      </c>
      <c r="C38" s="153">
        <v>4512732</v>
      </c>
      <c r="D38" s="153">
        <v>11555</v>
      </c>
      <c r="E38" s="153">
        <v>251199</v>
      </c>
      <c r="F38" s="153">
        <v>4246685</v>
      </c>
      <c r="G38" s="153">
        <v>458105</v>
      </c>
      <c r="H38" s="137">
        <f t="shared" si="1"/>
        <v>9480276</v>
      </c>
    </row>
    <row r="39" spans="2:8" ht="13.15" x14ac:dyDescent="0.4">
      <c r="B39" s="132" t="s">
        <v>131</v>
      </c>
      <c r="C39" s="153">
        <v>2133488</v>
      </c>
      <c r="D39" s="153">
        <v>108520</v>
      </c>
      <c r="E39" s="153">
        <v>90414</v>
      </c>
      <c r="F39" s="153">
        <v>1928280</v>
      </c>
      <c r="G39" s="153">
        <v>84362</v>
      </c>
      <c r="H39" s="137">
        <f t="shared" si="1"/>
        <v>4345064</v>
      </c>
    </row>
    <row r="40" spans="2:8" ht="13.15" x14ac:dyDescent="0.4">
      <c r="B40" s="132" t="s">
        <v>18</v>
      </c>
      <c r="C40" s="153">
        <v>598715</v>
      </c>
      <c r="D40" s="153">
        <v>103027</v>
      </c>
      <c r="E40" s="153">
        <v>18705</v>
      </c>
      <c r="F40" s="153">
        <v>471327</v>
      </c>
      <c r="G40" s="153">
        <v>59824</v>
      </c>
      <c r="H40" s="137">
        <f t="shared" si="1"/>
        <v>1251598</v>
      </c>
    </row>
    <row r="41" spans="2:8" ht="13.15" x14ac:dyDescent="0.4">
      <c r="B41" s="132" t="s">
        <v>19</v>
      </c>
      <c r="C41" s="153">
        <v>151432</v>
      </c>
      <c r="D41" s="153">
        <v>4108</v>
      </c>
      <c r="E41" s="153">
        <v>12320</v>
      </c>
      <c r="F41" s="153">
        <v>135004</v>
      </c>
      <c r="G41" s="153">
        <v>22409</v>
      </c>
      <c r="H41" s="137">
        <f t="shared" si="1"/>
        <v>325273</v>
      </c>
    </row>
    <row r="42" spans="2:8" ht="13.15" x14ac:dyDescent="0.4">
      <c r="B42" s="138" t="s">
        <v>107</v>
      </c>
      <c r="C42" s="154">
        <v>1199773</v>
      </c>
      <c r="D42" s="154"/>
      <c r="E42" s="154"/>
      <c r="F42" s="154">
        <v>1199773</v>
      </c>
      <c r="G42" s="154"/>
      <c r="H42" s="137">
        <f>SUM(C42:G42)</f>
        <v>2399546</v>
      </c>
    </row>
    <row r="43" spans="2:8" ht="13.5" thickBot="1" x14ac:dyDescent="0.45">
      <c r="B43" s="132" t="s">
        <v>132</v>
      </c>
      <c r="C43" s="155">
        <v>2358192</v>
      </c>
      <c r="D43" s="156">
        <v>84995</v>
      </c>
      <c r="E43" s="156">
        <v>180819</v>
      </c>
      <c r="F43" s="156">
        <v>2088237</v>
      </c>
      <c r="G43" s="156">
        <v>217344</v>
      </c>
      <c r="H43" s="157">
        <f t="shared" si="1"/>
        <v>4929587</v>
      </c>
    </row>
    <row r="44" spans="2:8" ht="13.5" thickBot="1" x14ac:dyDescent="0.45">
      <c r="B44" s="158" t="s">
        <v>101</v>
      </c>
      <c r="C44" s="147">
        <f>SUM(C27:C43)</f>
        <v>48030155</v>
      </c>
      <c r="D44" s="149">
        <f>SUM(D27:D43)</f>
        <v>636448</v>
      </c>
      <c r="E44" s="149">
        <f>SUM(E27:E43)</f>
        <v>1066180</v>
      </c>
      <c r="F44" s="149">
        <f>SUM(F27:F43)</f>
        <v>46293742</v>
      </c>
      <c r="G44" s="159">
        <f>SUM(G27:G43)</f>
        <v>1992466</v>
      </c>
      <c r="H44" s="151">
        <f>SUM(C44:G44)</f>
        <v>98018991</v>
      </c>
    </row>
    <row r="72" spans="2:7" ht="13.15" thickBot="1" x14ac:dyDescent="0.4"/>
    <row r="73" spans="2:7" ht="15.4" thickBot="1" x14ac:dyDescent="0.45">
      <c r="B73" s="272" t="s">
        <v>145</v>
      </c>
      <c r="C73" s="273"/>
      <c r="D73" s="273"/>
      <c r="E73" s="273"/>
      <c r="F73" s="273"/>
      <c r="G73" s="274"/>
    </row>
    <row r="74" spans="2:7" ht="6.75" customHeight="1" thickBot="1" x14ac:dyDescent="0.4">
      <c r="B74" s="262"/>
      <c r="C74" s="262"/>
      <c r="D74" s="262"/>
      <c r="E74" s="262"/>
      <c r="F74" s="262"/>
      <c r="G74" s="262"/>
    </row>
    <row r="75" spans="2:7" ht="13.15" thickBot="1" x14ac:dyDescent="0.4">
      <c r="B75" s="125" t="s">
        <v>114</v>
      </c>
      <c r="C75" s="103" t="s">
        <v>133</v>
      </c>
      <c r="D75" s="119" t="s">
        <v>134</v>
      </c>
      <c r="E75" s="119" t="s">
        <v>135</v>
      </c>
      <c r="F75" s="120" t="s">
        <v>136</v>
      </c>
      <c r="G75" s="126" t="s">
        <v>101</v>
      </c>
    </row>
    <row r="76" spans="2:7" ht="12.95" customHeight="1" x14ac:dyDescent="0.35">
      <c r="B76" s="71" t="s">
        <v>23</v>
      </c>
      <c r="C76" s="104">
        <v>35</v>
      </c>
      <c r="D76" s="105">
        <v>31</v>
      </c>
      <c r="E76" s="104">
        <v>16</v>
      </c>
      <c r="F76" s="118">
        <v>167</v>
      </c>
      <c r="G76" s="106">
        <f>SUM(C76:F76)</f>
        <v>249</v>
      </c>
    </row>
    <row r="77" spans="2:7" ht="12.95" customHeight="1" x14ac:dyDescent="0.35">
      <c r="B77" s="71" t="s">
        <v>157</v>
      </c>
      <c r="C77" s="107">
        <v>1</v>
      </c>
      <c r="D77" s="108"/>
      <c r="E77" s="107">
        <v>1</v>
      </c>
      <c r="F77" s="109">
        <v>1</v>
      </c>
      <c r="G77" s="110">
        <f>SUM(C77:F77)</f>
        <v>3</v>
      </c>
    </row>
    <row r="78" spans="2:7" ht="12.95" customHeight="1" x14ac:dyDescent="0.35">
      <c r="B78" s="71" t="s">
        <v>143</v>
      </c>
      <c r="C78" s="107">
        <v>17</v>
      </c>
      <c r="D78" s="108">
        <v>43</v>
      </c>
      <c r="E78" s="107">
        <v>4</v>
      </c>
      <c r="F78" s="109">
        <v>9</v>
      </c>
      <c r="G78" s="110">
        <f>SUM(C78:F78)</f>
        <v>73</v>
      </c>
    </row>
    <row r="79" spans="2:7" ht="12.95" customHeight="1" x14ac:dyDescent="0.35">
      <c r="B79" s="71" t="s">
        <v>37</v>
      </c>
      <c r="C79" s="107"/>
      <c r="D79" s="108">
        <v>3</v>
      </c>
      <c r="E79" s="107"/>
      <c r="F79" s="109"/>
      <c r="G79" s="110">
        <f t="shared" ref="G79:G113" si="2">SUM(C79:F79)</f>
        <v>3</v>
      </c>
    </row>
    <row r="80" spans="2:7" ht="12.95" customHeight="1" x14ac:dyDescent="0.35">
      <c r="B80" s="71" t="s">
        <v>142</v>
      </c>
      <c r="C80" s="107">
        <v>12</v>
      </c>
      <c r="D80" s="108">
        <v>4</v>
      </c>
      <c r="E80" s="107">
        <v>4</v>
      </c>
      <c r="F80" s="109"/>
      <c r="G80" s="110">
        <f t="shared" si="2"/>
        <v>20</v>
      </c>
    </row>
    <row r="81" spans="2:7" ht="12.95" customHeight="1" x14ac:dyDescent="0.35">
      <c r="B81" s="71" t="s">
        <v>147</v>
      </c>
      <c r="C81" s="107"/>
      <c r="D81" s="108"/>
      <c r="E81" s="107"/>
      <c r="F81" s="109">
        <v>1</v>
      </c>
      <c r="G81" s="110">
        <f t="shared" si="2"/>
        <v>1</v>
      </c>
    </row>
    <row r="82" spans="2:7" ht="12.95" customHeight="1" x14ac:dyDescent="0.35">
      <c r="B82" s="71" t="s">
        <v>148</v>
      </c>
      <c r="C82" s="107">
        <v>1</v>
      </c>
      <c r="D82" s="108"/>
      <c r="E82" s="107"/>
      <c r="F82" s="109"/>
      <c r="G82" s="110">
        <f t="shared" si="2"/>
        <v>1</v>
      </c>
    </row>
    <row r="83" spans="2:7" ht="12.95" customHeight="1" x14ac:dyDescent="0.35">
      <c r="B83" s="71" t="s">
        <v>105</v>
      </c>
      <c r="C83" s="107"/>
      <c r="D83" s="108"/>
      <c r="E83" s="107">
        <v>1</v>
      </c>
      <c r="F83" s="109"/>
      <c r="G83" s="110">
        <f t="shared" si="2"/>
        <v>1</v>
      </c>
    </row>
    <row r="84" spans="2:7" ht="12.95" customHeight="1" x14ac:dyDescent="0.35">
      <c r="B84" s="71" t="s">
        <v>115</v>
      </c>
      <c r="C84" s="107"/>
      <c r="D84" s="108">
        <v>2</v>
      </c>
      <c r="E84" s="107"/>
      <c r="F84" s="109"/>
      <c r="G84" s="110">
        <f t="shared" si="2"/>
        <v>2</v>
      </c>
    </row>
    <row r="85" spans="2:7" ht="12.95" customHeight="1" x14ac:dyDescent="0.35">
      <c r="B85" s="71" t="s">
        <v>44</v>
      </c>
      <c r="C85" s="107">
        <v>1</v>
      </c>
      <c r="D85" s="108"/>
      <c r="E85" s="107"/>
      <c r="F85" s="109"/>
      <c r="G85" s="110">
        <f t="shared" si="2"/>
        <v>1</v>
      </c>
    </row>
    <row r="86" spans="2:7" ht="12.95" customHeight="1" x14ac:dyDescent="0.35">
      <c r="B86" s="71" t="s">
        <v>140</v>
      </c>
      <c r="C86" s="107">
        <v>1</v>
      </c>
      <c r="D86" s="108"/>
      <c r="E86" s="107"/>
      <c r="F86" s="109"/>
      <c r="G86" s="110">
        <f t="shared" si="2"/>
        <v>1</v>
      </c>
    </row>
    <row r="87" spans="2:7" ht="12.95" customHeight="1" x14ac:dyDescent="0.35">
      <c r="B87" s="71" t="s">
        <v>141</v>
      </c>
      <c r="C87" s="107"/>
      <c r="D87" s="108"/>
      <c r="E87" s="107">
        <v>1</v>
      </c>
      <c r="F87" s="109"/>
      <c r="G87" s="110">
        <f t="shared" si="2"/>
        <v>1</v>
      </c>
    </row>
    <row r="88" spans="2:7" ht="12.95" customHeight="1" x14ac:dyDescent="0.35">
      <c r="B88" s="71" t="s">
        <v>50</v>
      </c>
      <c r="C88" s="107"/>
      <c r="D88" s="108"/>
      <c r="E88" s="107">
        <v>4</v>
      </c>
      <c r="F88" s="109">
        <v>8</v>
      </c>
      <c r="G88" s="110">
        <f t="shared" si="2"/>
        <v>12</v>
      </c>
    </row>
    <row r="89" spans="2:7" ht="12.95" customHeight="1" x14ac:dyDescent="0.35">
      <c r="B89" s="71" t="s">
        <v>117</v>
      </c>
      <c r="C89" s="107">
        <v>3</v>
      </c>
      <c r="D89" s="108">
        <v>1</v>
      </c>
      <c r="E89" s="107"/>
      <c r="F89" s="109">
        <v>2</v>
      </c>
      <c r="G89" s="110">
        <f t="shared" si="2"/>
        <v>6</v>
      </c>
    </row>
    <row r="90" spans="2:7" ht="12.95" customHeight="1" x14ac:dyDescent="0.35">
      <c r="B90" s="71" t="s">
        <v>118</v>
      </c>
      <c r="C90" s="107"/>
      <c r="D90" s="108"/>
      <c r="E90" s="107"/>
      <c r="F90" s="109">
        <v>1</v>
      </c>
      <c r="G90" s="110">
        <f t="shared" si="2"/>
        <v>1</v>
      </c>
    </row>
    <row r="91" spans="2:7" ht="12.95" customHeight="1" x14ac:dyDescent="0.35">
      <c r="B91" s="71" t="s">
        <v>116</v>
      </c>
      <c r="C91" s="107">
        <v>6</v>
      </c>
      <c r="D91" s="108">
        <v>3</v>
      </c>
      <c r="E91" s="107">
        <v>1</v>
      </c>
      <c r="F91" s="109">
        <v>3</v>
      </c>
      <c r="G91" s="110">
        <f>SUM(C91:F91)</f>
        <v>13</v>
      </c>
    </row>
    <row r="92" spans="2:7" ht="12.95" customHeight="1" x14ac:dyDescent="0.35">
      <c r="B92" s="71" t="s">
        <v>51</v>
      </c>
      <c r="C92" s="107">
        <v>1</v>
      </c>
      <c r="D92" s="108">
        <v>1</v>
      </c>
      <c r="E92" s="107">
        <v>1</v>
      </c>
      <c r="F92" s="109">
        <v>2</v>
      </c>
      <c r="G92" s="110">
        <f t="shared" si="2"/>
        <v>5</v>
      </c>
    </row>
    <row r="93" spans="2:7" ht="12.95" customHeight="1" x14ac:dyDescent="0.35">
      <c r="B93" s="71" t="s">
        <v>119</v>
      </c>
      <c r="C93" s="107">
        <v>1</v>
      </c>
      <c r="D93" s="108">
        <v>1</v>
      </c>
      <c r="E93" s="107"/>
      <c r="F93" s="109"/>
      <c r="G93" s="110">
        <f t="shared" si="2"/>
        <v>2</v>
      </c>
    </row>
    <row r="94" spans="2:7" ht="12.95" customHeight="1" x14ac:dyDescent="0.35">
      <c r="B94" s="71" t="s">
        <v>89</v>
      </c>
      <c r="C94" s="107"/>
      <c r="D94" s="108">
        <v>1</v>
      </c>
      <c r="E94" s="107">
        <v>1</v>
      </c>
      <c r="F94" s="109">
        <v>25</v>
      </c>
      <c r="G94" s="110">
        <f t="shared" si="2"/>
        <v>27</v>
      </c>
    </row>
    <row r="95" spans="2:7" ht="12.95" customHeight="1" x14ac:dyDescent="0.35">
      <c r="B95" s="71" t="s">
        <v>106</v>
      </c>
      <c r="C95" s="107">
        <v>1</v>
      </c>
      <c r="D95" s="108"/>
      <c r="E95" s="107"/>
      <c r="F95" s="109"/>
      <c r="G95" s="110">
        <f t="shared" si="2"/>
        <v>1</v>
      </c>
    </row>
    <row r="96" spans="2:7" ht="12.95" customHeight="1" x14ac:dyDescent="0.35">
      <c r="B96" s="71" t="s">
        <v>52</v>
      </c>
      <c r="C96" s="107">
        <v>2</v>
      </c>
      <c r="D96" s="108"/>
      <c r="E96" s="107"/>
      <c r="F96" s="109"/>
      <c r="G96" s="110">
        <f t="shared" si="2"/>
        <v>2</v>
      </c>
    </row>
    <row r="97" spans="2:7" ht="12.95" customHeight="1" x14ac:dyDescent="0.35">
      <c r="B97" s="71" t="s">
        <v>26</v>
      </c>
      <c r="C97" s="107">
        <v>24</v>
      </c>
      <c r="D97" s="108">
        <v>18</v>
      </c>
      <c r="E97" s="107">
        <v>16</v>
      </c>
      <c r="F97" s="109">
        <v>84</v>
      </c>
      <c r="G97" s="110">
        <f t="shared" si="2"/>
        <v>142</v>
      </c>
    </row>
    <row r="98" spans="2:7" ht="12.95" customHeight="1" x14ac:dyDescent="0.35">
      <c r="B98" s="71" t="s">
        <v>120</v>
      </c>
      <c r="C98" s="107"/>
      <c r="D98" s="108"/>
      <c r="E98" s="107"/>
      <c r="F98" s="109">
        <v>1</v>
      </c>
      <c r="G98" s="110">
        <f t="shared" si="2"/>
        <v>1</v>
      </c>
    </row>
    <row r="99" spans="2:7" ht="12.95" customHeight="1" x14ac:dyDescent="0.35">
      <c r="B99" s="71" t="s">
        <v>126</v>
      </c>
      <c r="C99" s="107">
        <v>22</v>
      </c>
      <c r="D99" s="108">
        <v>159</v>
      </c>
      <c r="E99" s="107">
        <v>4</v>
      </c>
      <c r="F99" s="109">
        <v>23</v>
      </c>
      <c r="G99" s="110">
        <f t="shared" si="2"/>
        <v>208</v>
      </c>
    </row>
    <row r="100" spans="2:7" ht="12.95" customHeight="1" x14ac:dyDescent="0.35">
      <c r="B100" s="71" t="s">
        <v>54</v>
      </c>
      <c r="C100" s="107">
        <v>8</v>
      </c>
      <c r="D100" s="108">
        <v>8</v>
      </c>
      <c r="E100" s="107">
        <v>29</v>
      </c>
      <c r="F100" s="109">
        <v>29</v>
      </c>
      <c r="G100" s="110">
        <f t="shared" si="2"/>
        <v>74</v>
      </c>
    </row>
    <row r="101" spans="2:7" ht="12.95" customHeight="1" x14ac:dyDescent="0.35">
      <c r="B101" s="71" t="s">
        <v>55</v>
      </c>
      <c r="C101" s="107">
        <v>621</v>
      </c>
      <c r="D101" s="108">
        <v>354</v>
      </c>
      <c r="E101" s="107">
        <v>218</v>
      </c>
      <c r="F101" s="109">
        <v>421</v>
      </c>
      <c r="G101" s="110">
        <f t="shared" si="2"/>
        <v>1614</v>
      </c>
    </row>
    <row r="102" spans="2:7" ht="12.95" customHeight="1" x14ac:dyDescent="0.35">
      <c r="B102" s="71" t="s">
        <v>28</v>
      </c>
      <c r="C102" s="107">
        <v>5</v>
      </c>
      <c r="D102" s="108">
        <v>7</v>
      </c>
      <c r="E102" s="107">
        <v>2</v>
      </c>
      <c r="F102" s="109">
        <v>42</v>
      </c>
      <c r="G102" s="110">
        <f t="shared" si="2"/>
        <v>56</v>
      </c>
    </row>
    <row r="103" spans="2:7" ht="12.95" customHeight="1" x14ac:dyDescent="0.35">
      <c r="B103" s="71" t="s">
        <v>56</v>
      </c>
      <c r="C103" s="107">
        <v>60</v>
      </c>
      <c r="D103" s="108">
        <v>57</v>
      </c>
      <c r="E103" s="107">
        <v>28</v>
      </c>
      <c r="F103" s="109">
        <v>49</v>
      </c>
      <c r="G103" s="110">
        <f t="shared" si="2"/>
        <v>194</v>
      </c>
    </row>
    <row r="104" spans="2:7" ht="12.95" customHeight="1" x14ac:dyDescent="0.35">
      <c r="B104" s="71" t="s">
        <v>156</v>
      </c>
      <c r="C104" s="107"/>
      <c r="D104" s="108"/>
      <c r="E104" s="107">
        <v>2</v>
      </c>
      <c r="F104" s="109"/>
      <c r="G104" s="110">
        <f>SUM(C104:F104)</f>
        <v>2</v>
      </c>
    </row>
    <row r="105" spans="2:7" ht="12.95" customHeight="1" x14ac:dyDescent="0.35">
      <c r="B105" s="71" t="s">
        <v>121</v>
      </c>
      <c r="C105" s="107">
        <v>2</v>
      </c>
      <c r="D105" s="108">
        <v>11</v>
      </c>
      <c r="E105" s="107">
        <v>1</v>
      </c>
      <c r="F105" s="109">
        <v>5</v>
      </c>
      <c r="G105" s="110">
        <f t="shared" si="2"/>
        <v>19</v>
      </c>
    </row>
    <row r="106" spans="2:7" ht="12.95" customHeight="1" x14ac:dyDescent="0.35">
      <c r="B106" s="71" t="s">
        <v>122</v>
      </c>
      <c r="C106" s="107">
        <v>1</v>
      </c>
      <c r="D106" s="108"/>
      <c r="E106" s="107">
        <v>1</v>
      </c>
      <c r="F106" s="109"/>
      <c r="G106" s="110">
        <f t="shared" si="2"/>
        <v>2</v>
      </c>
    </row>
    <row r="107" spans="2:7" ht="12.95" customHeight="1" x14ac:dyDescent="0.35">
      <c r="B107" s="71" t="s">
        <v>123</v>
      </c>
      <c r="C107" s="107">
        <v>1</v>
      </c>
      <c r="D107" s="108"/>
      <c r="E107" s="107"/>
      <c r="F107" s="109">
        <v>1</v>
      </c>
      <c r="G107" s="110">
        <f t="shared" si="2"/>
        <v>2</v>
      </c>
    </row>
    <row r="108" spans="2:7" ht="12.95" customHeight="1" x14ac:dyDescent="0.35">
      <c r="B108" s="71" t="s">
        <v>124</v>
      </c>
      <c r="C108" s="107"/>
      <c r="D108" s="108">
        <v>3</v>
      </c>
      <c r="E108" s="107"/>
      <c r="F108" s="109"/>
      <c r="G108" s="110">
        <f t="shared" si="2"/>
        <v>3</v>
      </c>
    </row>
    <row r="109" spans="2:7" ht="12.95" customHeight="1" x14ac:dyDescent="0.35">
      <c r="B109" s="71" t="s">
        <v>125</v>
      </c>
      <c r="C109" s="107">
        <v>1</v>
      </c>
      <c r="D109" s="108"/>
      <c r="E109" s="107"/>
      <c r="F109" s="109"/>
      <c r="G109" s="110">
        <f t="shared" si="2"/>
        <v>1</v>
      </c>
    </row>
    <row r="110" spans="2:7" ht="12.95" customHeight="1" x14ac:dyDescent="0.35">
      <c r="B110" s="71" t="s">
        <v>144</v>
      </c>
      <c r="C110" s="107">
        <v>1</v>
      </c>
      <c r="D110" s="108"/>
      <c r="E110" s="107"/>
      <c r="F110" s="109"/>
      <c r="G110" s="110">
        <f t="shared" si="2"/>
        <v>1</v>
      </c>
    </row>
    <row r="111" spans="2:7" ht="12.95" customHeight="1" x14ac:dyDescent="0.35">
      <c r="B111" s="71" t="s">
        <v>29</v>
      </c>
      <c r="C111" s="107">
        <v>107</v>
      </c>
      <c r="D111" s="108">
        <v>69</v>
      </c>
      <c r="E111" s="107">
        <v>25</v>
      </c>
      <c r="F111" s="109">
        <v>52</v>
      </c>
      <c r="G111" s="110">
        <f t="shared" si="2"/>
        <v>253</v>
      </c>
    </row>
    <row r="112" spans="2:7" ht="12.95" customHeight="1" x14ac:dyDescent="0.35">
      <c r="B112" s="101" t="s">
        <v>58</v>
      </c>
      <c r="C112" s="111">
        <v>1</v>
      </c>
      <c r="D112" s="108"/>
      <c r="E112" s="107"/>
      <c r="F112" s="109">
        <v>1</v>
      </c>
      <c r="G112" s="110">
        <f t="shared" si="2"/>
        <v>2</v>
      </c>
    </row>
    <row r="113" spans="2:7" ht="12.95" customHeight="1" thickBot="1" x14ac:dyDescent="0.4">
      <c r="B113" s="112" t="s">
        <v>30</v>
      </c>
      <c r="C113" s="113">
        <v>51</v>
      </c>
      <c r="D113" s="114">
        <v>58</v>
      </c>
      <c r="E113" s="115">
        <v>33</v>
      </c>
      <c r="F113" s="116">
        <v>47</v>
      </c>
      <c r="G113" s="110">
        <f t="shared" si="2"/>
        <v>189</v>
      </c>
    </row>
    <row r="114" spans="2:7" ht="13.15" thickBot="1" x14ac:dyDescent="0.4">
      <c r="B114" s="124" t="s">
        <v>31</v>
      </c>
      <c r="C114" s="117">
        <f>SUM(C76:C113)</f>
        <v>987</v>
      </c>
      <c r="D114" s="121">
        <f>SUM(D76:D113)</f>
        <v>834</v>
      </c>
      <c r="E114" s="121">
        <f>SUM(E76:E113)</f>
        <v>393</v>
      </c>
      <c r="F114" s="122">
        <f>SUM(F76:F113)</f>
        <v>974</v>
      </c>
      <c r="G114" s="123">
        <f>SUM(G76:G113)</f>
        <v>3188</v>
      </c>
    </row>
    <row r="115" spans="2:7" x14ac:dyDescent="0.35">
      <c r="B115" s="1"/>
      <c r="C115" s="1"/>
      <c r="D115" s="1"/>
      <c r="E115" s="1"/>
      <c r="F115" s="1"/>
      <c r="G115" s="1"/>
    </row>
    <row r="116" spans="2:7" x14ac:dyDescent="0.35">
      <c r="B116" s="1"/>
      <c r="C116" s="1"/>
      <c r="D116" s="1"/>
      <c r="E116" s="1"/>
      <c r="F116" s="1"/>
      <c r="G116" s="1"/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  <row r="132" spans="2:7" x14ac:dyDescent="0.35">
      <c r="B132" s="1"/>
      <c r="C132" s="1"/>
      <c r="D132" s="1"/>
      <c r="E132" s="1"/>
      <c r="F132" s="1"/>
      <c r="G132" s="1"/>
    </row>
    <row r="133" spans="2:7" x14ac:dyDescent="0.35">
      <c r="B133" s="1"/>
      <c r="C133" s="1"/>
      <c r="D133" s="1"/>
      <c r="E133" s="1"/>
      <c r="F133" s="1"/>
      <c r="G133" s="1"/>
    </row>
    <row r="134" spans="2:7" x14ac:dyDescent="0.35">
      <c r="B134" s="1"/>
      <c r="C134" s="1"/>
      <c r="D134" s="1"/>
      <c r="E134" s="1"/>
      <c r="F134" s="1"/>
      <c r="G134" s="1"/>
    </row>
    <row r="135" spans="2:7" x14ac:dyDescent="0.35">
      <c r="B135" s="1"/>
      <c r="C135" s="1"/>
      <c r="D135" s="1"/>
      <c r="E135" s="1"/>
      <c r="F135" s="1"/>
      <c r="G135" s="1"/>
    </row>
  </sheetData>
  <mergeCells count="6">
    <mergeCell ref="B2:H2"/>
    <mergeCell ref="B4:G4"/>
    <mergeCell ref="B3:G3"/>
    <mergeCell ref="B73:G73"/>
    <mergeCell ref="B74:G74"/>
    <mergeCell ref="B25:H25"/>
  </mergeCells>
  <pageMargins left="0.75" right="0.75" top="1" bottom="1" header="0" footer="0"/>
  <pageSetup paperSize="9" scale="64" orientation="portrait" r:id="rId1"/>
  <headerFooter alignWithMargins="0"/>
  <rowBreaks count="2" manualBreakCount="2">
    <brk id="70" max="16383" man="1"/>
    <brk id="7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5"/>
  <sheetViews>
    <sheetView zoomScaleNormal="100" zoomScaleSheetLayoutView="95" workbookViewId="0"/>
  </sheetViews>
  <sheetFormatPr baseColWidth="10" defaultRowHeight="12.75" x14ac:dyDescent="0.35"/>
  <cols>
    <col min="1" max="1" width="6" customWidth="1"/>
    <col min="2" max="2" width="24.73046875" customWidth="1"/>
    <col min="3" max="6" width="19" customWidth="1"/>
    <col min="7" max="7" width="12" bestFit="1" customWidth="1"/>
    <col min="8" max="8" width="15.3984375" customWidth="1"/>
    <col min="9" max="9" width="3.86328125" customWidth="1"/>
  </cols>
  <sheetData>
    <row r="1" spans="1:8" ht="13.15" thickBot="1" x14ac:dyDescent="0.4"/>
    <row r="2" spans="1:8" ht="15.4" thickBot="1" x14ac:dyDescent="0.45">
      <c r="A2" s="2"/>
      <c r="B2" s="283" t="s">
        <v>103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20.6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71" t="s">
        <v>11</v>
      </c>
      <c r="C6" s="68">
        <v>2008362</v>
      </c>
      <c r="D6" s="69">
        <v>1556919</v>
      </c>
      <c r="E6" s="69">
        <v>2248875</v>
      </c>
      <c r="F6" s="70">
        <v>1985946</v>
      </c>
      <c r="G6" s="72">
        <f>SUM(C6:F6)</f>
        <v>7800102</v>
      </c>
    </row>
    <row r="7" spans="1:8" x14ac:dyDescent="0.35">
      <c r="B7" s="71" t="s">
        <v>12</v>
      </c>
      <c r="C7" s="68">
        <v>500171</v>
      </c>
      <c r="D7" s="69">
        <v>386966</v>
      </c>
      <c r="E7" s="69">
        <v>566905</v>
      </c>
      <c r="F7" s="70">
        <v>521182</v>
      </c>
      <c r="G7" s="73">
        <f t="shared" ref="G7:G21" si="0">SUM(C7:F7)</f>
        <v>1975224</v>
      </c>
    </row>
    <row r="8" spans="1:8" x14ac:dyDescent="0.35">
      <c r="B8" s="71" t="s">
        <v>84</v>
      </c>
      <c r="C8" s="68">
        <v>454643</v>
      </c>
      <c r="D8" s="69">
        <v>323723</v>
      </c>
      <c r="E8" s="69">
        <v>519028</v>
      </c>
      <c r="F8" s="70">
        <v>472666</v>
      </c>
      <c r="G8" s="73">
        <f t="shared" si="0"/>
        <v>1770060</v>
      </c>
    </row>
    <row r="9" spans="1:8" x14ac:dyDescent="0.35">
      <c r="B9" s="71" t="s">
        <v>13</v>
      </c>
      <c r="C9" s="68">
        <v>177844</v>
      </c>
      <c r="D9" s="69">
        <v>117751</v>
      </c>
      <c r="E9" s="69">
        <v>109975</v>
      </c>
      <c r="F9" s="70">
        <v>77063</v>
      </c>
      <c r="G9" s="73">
        <f t="shared" si="0"/>
        <v>482633</v>
      </c>
    </row>
    <row r="10" spans="1:8" x14ac:dyDescent="0.35">
      <c r="B10" s="71" t="s">
        <v>14</v>
      </c>
      <c r="C10" s="68">
        <v>626802</v>
      </c>
      <c r="D10" s="69">
        <v>480682</v>
      </c>
      <c r="E10" s="69">
        <v>682793</v>
      </c>
      <c r="F10" s="70">
        <v>635797</v>
      </c>
      <c r="G10" s="73">
        <f t="shared" si="0"/>
        <v>2426074</v>
      </c>
    </row>
    <row r="11" spans="1:8" x14ac:dyDescent="0.35">
      <c r="B11" s="71" t="s">
        <v>8</v>
      </c>
      <c r="C11" s="68">
        <v>1829139</v>
      </c>
      <c r="D11" s="69">
        <v>1432815</v>
      </c>
      <c r="E11" s="69">
        <v>2048475</v>
      </c>
      <c r="F11" s="70">
        <v>1765017</v>
      </c>
      <c r="G11" s="73">
        <f t="shared" si="0"/>
        <v>7075446</v>
      </c>
    </row>
    <row r="12" spans="1:8" x14ac:dyDescent="0.35">
      <c r="B12" s="71" t="s">
        <v>7</v>
      </c>
      <c r="C12" s="68">
        <v>971995</v>
      </c>
      <c r="D12" s="69">
        <v>729045</v>
      </c>
      <c r="E12" s="69">
        <v>1056465</v>
      </c>
      <c r="F12" s="70">
        <v>979960</v>
      </c>
      <c r="G12" s="73">
        <f t="shared" si="0"/>
        <v>3737465</v>
      </c>
    </row>
    <row r="13" spans="1:8" x14ac:dyDescent="0.35">
      <c r="B13" s="71" t="s">
        <v>85</v>
      </c>
      <c r="C13" s="68">
        <v>454600</v>
      </c>
      <c r="D13" s="69">
        <v>378647</v>
      </c>
      <c r="E13" s="69">
        <v>490985</v>
      </c>
      <c r="F13" s="70">
        <v>305621</v>
      </c>
      <c r="G13" s="73">
        <f t="shared" si="0"/>
        <v>1629853</v>
      </c>
    </row>
    <row r="14" spans="1:8" x14ac:dyDescent="0.35">
      <c r="B14" s="71" t="s">
        <v>6</v>
      </c>
      <c r="C14" s="68">
        <v>1425520</v>
      </c>
      <c r="D14" s="69">
        <v>986247</v>
      </c>
      <c r="E14" s="69">
        <v>1573508</v>
      </c>
      <c r="F14" s="70">
        <v>1498973</v>
      </c>
      <c r="G14" s="73">
        <f t="shared" si="0"/>
        <v>5484248</v>
      </c>
    </row>
    <row r="15" spans="1:8" x14ac:dyDescent="0.35">
      <c r="B15" s="71" t="s">
        <v>15</v>
      </c>
      <c r="C15" s="68">
        <v>29984</v>
      </c>
      <c r="D15" s="69">
        <v>26220</v>
      </c>
      <c r="E15" s="69">
        <v>39698</v>
      </c>
      <c r="F15" s="70">
        <v>37813</v>
      </c>
      <c r="G15" s="73">
        <f t="shared" si="0"/>
        <v>133715</v>
      </c>
    </row>
    <row r="16" spans="1:8" x14ac:dyDescent="0.35">
      <c r="B16" s="71" t="s">
        <v>16</v>
      </c>
      <c r="C16" s="68">
        <v>362729</v>
      </c>
      <c r="D16" s="69">
        <v>270687</v>
      </c>
      <c r="E16" s="69">
        <v>390375</v>
      </c>
      <c r="F16" s="70">
        <v>366755</v>
      </c>
      <c r="G16" s="73">
        <f t="shared" si="0"/>
        <v>1390546</v>
      </c>
    </row>
    <row r="17" spans="2:8" x14ac:dyDescent="0.35">
      <c r="B17" s="71" t="s">
        <v>17</v>
      </c>
      <c r="C17" s="68">
        <v>1066101</v>
      </c>
      <c r="D17" s="69">
        <v>771157</v>
      </c>
      <c r="E17" s="69">
        <v>1151016</v>
      </c>
      <c r="F17" s="70">
        <v>1033740</v>
      </c>
      <c r="G17" s="73">
        <f t="shared" si="0"/>
        <v>4022014</v>
      </c>
    </row>
    <row r="18" spans="2:8" x14ac:dyDescent="0.35">
      <c r="B18" s="71" t="s">
        <v>9</v>
      </c>
      <c r="C18" s="68">
        <v>480149</v>
      </c>
      <c r="D18" s="69">
        <v>392500</v>
      </c>
      <c r="E18" s="69">
        <v>547126</v>
      </c>
      <c r="F18" s="70">
        <v>517399</v>
      </c>
      <c r="G18" s="73">
        <f t="shared" si="0"/>
        <v>1937174</v>
      </c>
    </row>
    <row r="19" spans="2:8" x14ac:dyDescent="0.35">
      <c r="B19" s="71" t="s">
        <v>18</v>
      </c>
      <c r="C19" s="68">
        <v>118727</v>
      </c>
      <c r="D19" s="69">
        <v>89198</v>
      </c>
      <c r="E19" s="69">
        <v>126395</v>
      </c>
      <c r="F19" s="70">
        <v>118783</v>
      </c>
      <c r="G19" s="73">
        <f t="shared" si="0"/>
        <v>453103</v>
      </c>
    </row>
    <row r="20" spans="2:8" x14ac:dyDescent="0.35">
      <c r="B20" s="71" t="s">
        <v>19</v>
      </c>
      <c r="C20" s="68">
        <v>36490</v>
      </c>
      <c r="D20" s="69">
        <v>27518</v>
      </c>
      <c r="E20" s="69">
        <v>43661</v>
      </c>
      <c r="F20" s="70">
        <v>40681</v>
      </c>
      <c r="G20" s="73">
        <f t="shared" si="0"/>
        <v>148350</v>
      </c>
    </row>
    <row r="21" spans="2:8" x14ac:dyDescent="0.35">
      <c r="B21" s="71" t="s">
        <v>20</v>
      </c>
      <c r="C21" s="68">
        <v>516963</v>
      </c>
      <c r="D21" s="69">
        <v>374524</v>
      </c>
      <c r="E21" s="69">
        <v>570287</v>
      </c>
      <c r="F21" s="70">
        <v>500658</v>
      </c>
      <c r="G21" s="73">
        <f t="shared" si="0"/>
        <v>1962432</v>
      </c>
    </row>
    <row r="22" spans="2:8" ht="13.15" thickBot="1" x14ac:dyDescent="0.4">
      <c r="B22" s="163" t="s">
        <v>5</v>
      </c>
      <c r="C22" s="164">
        <v>318723</v>
      </c>
      <c r="D22" s="80">
        <v>250494</v>
      </c>
      <c r="E22" s="80">
        <v>348018</v>
      </c>
      <c r="F22" s="165">
        <v>307801</v>
      </c>
      <c r="G22" s="96">
        <f>SUM(C22:F22)</f>
        <v>1225036</v>
      </c>
    </row>
    <row r="23" spans="2:8" ht="13.15" thickBot="1" x14ac:dyDescent="0.4">
      <c r="B23" s="166" t="s">
        <v>62</v>
      </c>
      <c r="C23" s="97">
        <f>SUM(C6:C22)</f>
        <v>11378942</v>
      </c>
      <c r="D23" s="98">
        <f>SUM(D6:D22)</f>
        <v>8595093</v>
      </c>
      <c r="E23" s="98">
        <f>SUM(E6:E22)</f>
        <v>12513585</v>
      </c>
      <c r="F23" s="99">
        <f>SUM(F6:F22)</f>
        <v>11165855</v>
      </c>
      <c r="G23" s="167">
        <f>SUM(G6:G22)</f>
        <v>43653475</v>
      </c>
    </row>
    <row r="27" spans="2:8" ht="13.15" thickBot="1" x14ac:dyDescent="0.4"/>
    <row r="28" spans="2:8" ht="13.15" thickBot="1" x14ac:dyDescent="0.4">
      <c r="B28" s="4" t="s">
        <v>63</v>
      </c>
      <c r="C28" s="6" t="s">
        <v>64</v>
      </c>
      <c r="D28" s="6" t="s">
        <v>66</v>
      </c>
      <c r="E28" s="6" t="s">
        <v>72</v>
      </c>
      <c r="F28" s="6" t="s">
        <v>73</v>
      </c>
      <c r="G28" s="6" t="s">
        <v>74</v>
      </c>
      <c r="H28" s="8" t="s">
        <v>4</v>
      </c>
    </row>
    <row r="29" spans="2:8" x14ac:dyDescent="0.35">
      <c r="B29" s="71" t="s">
        <v>11</v>
      </c>
      <c r="C29" s="69">
        <v>7800136</v>
      </c>
      <c r="D29" s="69">
        <v>34</v>
      </c>
      <c r="E29" s="69"/>
      <c r="F29" s="69">
        <v>7800102</v>
      </c>
      <c r="G29" s="69">
        <v>1213</v>
      </c>
      <c r="H29" s="72">
        <f>SUM(C29:G29)</f>
        <v>15601485</v>
      </c>
    </row>
    <row r="30" spans="2:8" x14ac:dyDescent="0.35">
      <c r="B30" s="71" t="s">
        <v>12</v>
      </c>
      <c r="C30" s="69">
        <v>2051457</v>
      </c>
      <c r="D30" s="69">
        <v>975</v>
      </c>
      <c r="E30" s="69">
        <v>75258</v>
      </c>
      <c r="F30" s="69">
        <v>1975224</v>
      </c>
      <c r="G30" s="69">
        <v>142497</v>
      </c>
      <c r="H30" s="73">
        <f>SUM(C30:G30)</f>
        <v>4245411</v>
      </c>
    </row>
    <row r="31" spans="2:8" x14ac:dyDescent="0.35">
      <c r="B31" s="71" t="s">
        <v>84</v>
      </c>
      <c r="C31" s="69">
        <v>1770128</v>
      </c>
      <c r="D31" s="69"/>
      <c r="E31" s="69">
        <v>68</v>
      </c>
      <c r="F31" s="69">
        <v>1770060</v>
      </c>
      <c r="G31" s="69">
        <v>22539</v>
      </c>
      <c r="H31" s="73">
        <f t="shared" ref="H31:H45" si="1">SUM(C31:G31)</f>
        <v>3562795</v>
      </c>
    </row>
    <row r="32" spans="2:8" x14ac:dyDescent="0.35">
      <c r="B32" s="71" t="s">
        <v>13</v>
      </c>
      <c r="C32" s="69">
        <v>484511</v>
      </c>
      <c r="D32" s="69">
        <v>1878</v>
      </c>
      <c r="E32" s="69"/>
      <c r="F32" s="69">
        <v>482633</v>
      </c>
      <c r="G32" s="69">
        <v>288223</v>
      </c>
      <c r="H32" s="73">
        <f t="shared" si="1"/>
        <v>1257245</v>
      </c>
    </row>
    <row r="33" spans="2:8" x14ac:dyDescent="0.35">
      <c r="B33" s="71" t="s">
        <v>14</v>
      </c>
      <c r="C33" s="69">
        <v>2592775</v>
      </c>
      <c r="D33" s="69">
        <v>8473</v>
      </c>
      <c r="E33" s="69">
        <v>158228</v>
      </c>
      <c r="F33" s="69">
        <v>2426074</v>
      </c>
      <c r="G33" s="69">
        <v>209778</v>
      </c>
      <c r="H33" s="73">
        <f t="shared" si="1"/>
        <v>5395328</v>
      </c>
    </row>
    <row r="34" spans="2:8" x14ac:dyDescent="0.35">
      <c r="B34" s="71" t="s">
        <v>8</v>
      </c>
      <c r="C34" s="69">
        <v>7075446</v>
      </c>
      <c r="D34" s="69"/>
      <c r="E34" s="69"/>
      <c r="F34" s="69">
        <v>7075446</v>
      </c>
      <c r="G34" s="69"/>
      <c r="H34" s="73">
        <f t="shared" si="1"/>
        <v>14150892</v>
      </c>
    </row>
    <row r="35" spans="2:8" x14ac:dyDescent="0.35">
      <c r="B35" s="71" t="s">
        <v>7</v>
      </c>
      <c r="C35" s="69">
        <v>3969701</v>
      </c>
      <c r="D35" s="69">
        <v>9056</v>
      </c>
      <c r="E35" s="69">
        <v>223180</v>
      </c>
      <c r="F35" s="69">
        <v>3737465</v>
      </c>
      <c r="G35" s="69">
        <v>338478</v>
      </c>
      <c r="H35" s="73">
        <f t="shared" si="1"/>
        <v>8277880</v>
      </c>
    </row>
    <row r="36" spans="2:8" x14ac:dyDescent="0.35">
      <c r="B36" s="71" t="s">
        <v>85</v>
      </c>
      <c r="C36" s="69">
        <v>1629853</v>
      </c>
      <c r="D36" s="69"/>
      <c r="E36" s="69"/>
      <c r="F36" s="69">
        <v>1629853</v>
      </c>
      <c r="G36" s="69">
        <v>4111</v>
      </c>
      <c r="H36" s="73">
        <f t="shared" si="1"/>
        <v>3263817</v>
      </c>
    </row>
    <row r="37" spans="2:8" x14ac:dyDescent="0.35">
      <c r="B37" s="71" t="s">
        <v>6</v>
      </c>
      <c r="C37" s="69">
        <v>5484248</v>
      </c>
      <c r="D37" s="69"/>
      <c r="E37" s="69"/>
      <c r="F37" s="69">
        <v>5484248</v>
      </c>
      <c r="G37" s="69">
        <v>4</v>
      </c>
      <c r="H37" s="73">
        <f t="shared" si="1"/>
        <v>10968500</v>
      </c>
    </row>
    <row r="38" spans="2:8" x14ac:dyDescent="0.35">
      <c r="B38" s="71" t="s">
        <v>15</v>
      </c>
      <c r="C38" s="69">
        <v>152348</v>
      </c>
      <c r="D38" s="69">
        <v>4921</v>
      </c>
      <c r="E38" s="69">
        <v>13709</v>
      </c>
      <c r="F38" s="69">
        <v>133715</v>
      </c>
      <c r="G38" s="69">
        <v>20106</v>
      </c>
      <c r="H38" s="73">
        <f t="shared" si="1"/>
        <v>324799</v>
      </c>
    </row>
    <row r="39" spans="2:8" x14ac:dyDescent="0.35">
      <c r="B39" s="71" t="s">
        <v>16</v>
      </c>
      <c r="C39" s="69">
        <v>1451513</v>
      </c>
      <c r="D39" s="69">
        <v>17852</v>
      </c>
      <c r="E39" s="69">
        <v>43115</v>
      </c>
      <c r="F39" s="69">
        <v>1390546</v>
      </c>
      <c r="G39" s="69">
        <v>48217</v>
      </c>
      <c r="H39" s="73">
        <f t="shared" si="1"/>
        <v>2951243</v>
      </c>
    </row>
    <row r="40" spans="2:8" x14ac:dyDescent="0.35">
      <c r="B40" s="71" t="s">
        <v>17</v>
      </c>
      <c r="C40" s="69">
        <v>4263008</v>
      </c>
      <c r="D40" s="69">
        <v>5651</v>
      </c>
      <c r="E40" s="69">
        <v>235343</v>
      </c>
      <c r="F40" s="69">
        <v>4022014</v>
      </c>
      <c r="G40" s="69">
        <v>378869</v>
      </c>
      <c r="H40" s="73">
        <f t="shared" si="1"/>
        <v>8904885</v>
      </c>
    </row>
    <row r="41" spans="2:8" x14ac:dyDescent="0.35">
      <c r="B41" s="71" t="s">
        <v>9</v>
      </c>
      <c r="C41" s="69">
        <v>2043958</v>
      </c>
      <c r="D41" s="69">
        <v>1509</v>
      </c>
      <c r="E41" s="69">
        <v>105275</v>
      </c>
      <c r="F41" s="69">
        <v>1937174</v>
      </c>
      <c r="G41" s="69">
        <v>123457</v>
      </c>
      <c r="H41" s="73">
        <f t="shared" si="1"/>
        <v>4211373</v>
      </c>
    </row>
    <row r="42" spans="2:8" x14ac:dyDescent="0.35">
      <c r="B42" s="71" t="s">
        <v>18</v>
      </c>
      <c r="C42" s="69">
        <v>473782</v>
      </c>
      <c r="D42" s="69">
        <v>955</v>
      </c>
      <c r="E42" s="69">
        <v>19724</v>
      </c>
      <c r="F42" s="69">
        <v>453103</v>
      </c>
      <c r="G42" s="69">
        <v>56488</v>
      </c>
      <c r="H42" s="73">
        <f t="shared" si="1"/>
        <v>1004052</v>
      </c>
    </row>
    <row r="43" spans="2:8" x14ac:dyDescent="0.35">
      <c r="B43" s="71" t="s">
        <v>19</v>
      </c>
      <c r="C43" s="69">
        <v>165033</v>
      </c>
      <c r="D43" s="69">
        <v>2392</v>
      </c>
      <c r="E43" s="69">
        <v>14291</v>
      </c>
      <c r="F43" s="69">
        <v>148350</v>
      </c>
      <c r="G43" s="69">
        <v>24985</v>
      </c>
      <c r="H43" s="73">
        <f t="shared" si="1"/>
        <v>355051</v>
      </c>
    </row>
    <row r="44" spans="2:8" x14ac:dyDescent="0.35">
      <c r="B44" s="71" t="s">
        <v>20</v>
      </c>
      <c r="C44" s="78">
        <v>2143607</v>
      </c>
      <c r="D44" s="79">
        <v>4675</v>
      </c>
      <c r="E44" s="79">
        <v>176500</v>
      </c>
      <c r="F44" s="79">
        <v>1962432</v>
      </c>
      <c r="G44" s="79">
        <v>186682</v>
      </c>
      <c r="H44" s="73">
        <f t="shared" si="1"/>
        <v>4473896</v>
      </c>
    </row>
    <row r="45" spans="2:8" x14ac:dyDescent="0.35">
      <c r="B45" s="71" t="s">
        <v>5</v>
      </c>
      <c r="C45" s="80">
        <v>1225036</v>
      </c>
      <c r="D45" s="80"/>
      <c r="E45" s="80"/>
      <c r="F45" s="80">
        <v>1225036</v>
      </c>
      <c r="G45" s="80"/>
      <c r="H45" s="73">
        <f t="shared" si="1"/>
        <v>2450072</v>
      </c>
    </row>
    <row r="46" spans="2:8" ht="13.15" thickBot="1" x14ac:dyDescent="0.4">
      <c r="B46" s="67" t="s">
        <v>101</v>
      </c>
      <c r="C46" s="75">
        <f>SUM(C29:C45)</f>
        <v>44776540</v>
      </c>
      <c r="D46" s="76">
        <f>SUM(D29:D45)</f>
        <v>58371</v>
      </c>
      <c r="E46" s="76">
        <f>SUM(E29:E45)</f>
        <v>1064691</v>
      </c>
      <c r="F46" s="76">
        <f>SUM(F29:F45)</f>
        <v>43653475</v>
      </c>
      <c r="G46" s="77">
        <f>SUM(G29:G45)</f>
        <v>1845647</v>
      </c>
      <c r="H46" s="74">
        <f>SUM(C46:G46)</f>
        <v>91398724</v>
      </c>
    </row>
    <row r="76" spans="2:7" ht="13.15" thickBot="1" x14ac:dyDescent="0.4"/>
    <row r="77" spans="2:7" ht="15.4" thickBot="1" x14ac:dyDescent="0.45">
      <c r="B77" s="283" t="s">
        <v>104</v>
      </c>
      <c r="C77" s="284"/>
      <c r="D77" s="284"/>
      <c r="E77" s="284"/>
      <c r="F77" s="284"/>
      <c r="G77" s="287"/>
    </row>
    <row r="78" spans="2:7" ht="12.75" customHeight="1" x14ac:dyDescent="0.35">
      <c r="B78" s="288" t="s">
        <v>70</v>
      </c>
      <c r="C78" s="288"/>
      <c r="D78" s="288"/>
      <c r="E78" s="288"/>
      <c r="F78" s="288"/>
      <c r="G78" s="288"/>
    </row>
    <row r="79" spans="2:7" ht="13.15" thickBot="1" x14ac:dyDescent="0.4"/>
    <row r="80" spans="2:7" ht="13.15" thickBot="1" x14ac:dyDescent="0.4">
      <c r="B80" s="275"/>
      <c r="C80" s="277" t="s">
        <v>21</v>
      </c>
      <c r="D80" s="278"/>
      <c r="E80" s="278"/>
      <c r="F80" s="279"/>
      <c r="G80" s="280" t="s">
        <v>21</v>
      </c>
    </row>
    <row r="81" spans="2:7" ht="13.15" thickBot="1" x14ac:dyDescent="0.4">
      <c r="B81" s="276"/>
      <c r="C81" s="277">
        <v>2013</v>
      </c>
      <c r="D81" s="278"/>
      <c r="E81" s="278"/>
      <c r="F81" s="279"/>
      <c r="G81" s="281"/>
    </row>
    <row r="82" spans="2:7" ht="13.15" thickBot="1" x14ac:dyDescent="0.4">
      <c r="B82" s="38" t="s">
        <v>22</v>
      </c>
      <c r="C82" s="41" t="s">
        <v>0</v>
      </c>
      <c r="D82" s="40" t="s">
        <v>3</v>
      </c>
      <c r="E82" s="39" t="s">
        <v>2</v>
      </c>
      <c r="F82" s="41" t="s">
        <v>1</v>
      </c>
      <c r="G82" s="282"/>
    </row>
    <row r="83" spans="2:7" x14ac:dyDescent="0.35">
      <c r="B83" s="85" t="s">
        <v>23</v>
      </c>
      <c r="C83" s="86">
        <v>32</v>
      </c>
      <c r="D83" s="87">
        <v>31</v>
      </c>
      <c r="E83" s="87">
        <v>32</v>
      </c>
      <c r="F83" s="88">
        <v>37</v>
      </c>
      <c r="G83" s="89">
        <f>SUM(C83:F83)</f>
        <v>132</v>
      </c>
    </row>
    <row r="84" spans="2:7" x14ac:dyDescent="0.35">
      <c r="B84" s="85" t="s">
        <v>37</v>
      </c>
      <c r="C84" s="90"/>
      <c r="D84" s="91"/>
      <c r="E84" s="91"/>
      <c r="F84" s="92">
        <v>1</v>
      </c>
      <c r="G84" s="89">
        <f t="shared" ref="G84:G113" si="2">SUM(C84:F84)</f>
        <v>1</v>
      </c>
    </row>
    <row r="85" spans="2:7" x14ac:dyDescent="0.35">
      <c r="B85" s="85" t="s">
        <v>38</v>
      </c>
      <c r="C85" s="90">
        <v>6</v>
      </c>
      <c r="D85" s="91">
        <v>2</v>
      </c>
      <c r="E85" s="91">
        <v>13</v>
      </c>
      <c r="F85" s="92">
        <v>10</v>
      </c>
      <c r="G85" s="89">
        <f t="shared" si="2"/>
        <v>31</v>
      </c>
    </row>
    <row r="86" spans="2:7" ht="20.25" x14ac:dyDescent="0.35">
      <c r="B86" s="85" t="s">
        <v>86</v>
      </c>
      <c r="C86" s="90">
        <v>1</v>
      </c>
      <c r="D86" s="91">
        <v>5</v>
      </c>
      <c r="E86" s="91">
        <v>20</v>
      </c>
      <c r="F86" s="92">
        <v>11</v>
      </c>
      <c r="G86" s="89">
        <f t="shared" si="2"/>
        <v>37</v>
      </c>
    </row>
    <row r="87" spans="2:7" x14ac:dyDescent="0.35">
      <c r="B87" s="85" t="s">
        <v>39</v>
      </c>
      <c r="C87" s="90">
        <v>1</v>
      </c>
      <c r="D87" s="91"/>
      <c r="E87" s="91"/>
      <c r="F87" s="92">
        <v>3</v>
      </c>
      <c r="G87" s="89">
        <f t="shared" si="2"/>
        <v>4</v>
      </c>
    </row>
    <row r="88" spans="2:7" x14ac:dyDescent="0.35">
      <c r="B88" s="85" t="s">
        <v>40</v>
      </c>
      <c r="C88" s="90"/>
      <c r="D88" s="91">
        <v>2</v>
      </c>
      <c r="E88" s="91">
        <v>1</v>
      </c>
      <c r="F88" s="92">
        <v>9</v>
      </c>
      <c r="G88" s="89">
        <f t="shared" si="2"/>
        <v>12</v>
      </c>
    </row>
    <row r="89" spans="2:7" x14ac:dyDescent="0.35">
      <c r="B89" s="85" t="s">
        <v>41</v>
      </c>
      <c r="C89" s="90">
        <v>1</v>
      </c>
      <c r="D89" s="91"/>
      <c r="E89" s="91">
        <v>3</v>
      </c>
      <c r="F89" s="92">
        <v>2</v>
      </c>
      <c r="G89" s="89">
        <f t="shared" si="2"/>
        <v>6</v>
      </c>
    </row>
    <row r="90" spans="2:7" ht="20.25" x14ac:dyDescent="0.35">
      <c r="B90" s="85" t="s">
        <v>44</v>
      </c>
      <c r="C90" s="90">
        <v>5</v>
      </c>
      <c r="D90" s="91"/>
      <c r="E90" s="91"/>
      <c r="F90" s="92"/>
      <c r="G90" s="89">
        <f t="shared" si="2"/>
        <v>5</v>
      </c>
    </row>
    <row r="91" spans="2:7" x14ac:dyDescent="0.35">
      <c r="B91" s="85" t="s">
        <v>45</v>
      </c>
      <c r="C91" s="90">
        <v>2</v>
      </c>
      <c r="D91" s="91"/>
      <c r="E91" s="91"/>
      <c r="F91" s="92"/>
      <c r="G91" s="89">
        <f t="shared" si="2"/>
        <v>2</v>
      </c>
    </row>
    <row r="92" spans="2:7" ht="20.25" x14ac:dyDescent="0.35">
      <c r="B92" s="85" t="s">
        <v>48</v>
      </c>
      <c r="C92" s="90">
        <v>2</v>
      </c>
      <c r="D92" s="91"/>
      <c r="E92" s="91"/>
      <c r="F92" s="92">
        <v>5</v>
      </c>
      <c r="G92" s="89">
        <f t="shared" si="2"/>
        <v>7</v>
      </c>
    </row>
    <row r="93" spans="2:7" ht="20.25" x14ac:dyDescent="0.35">
      <c r="B93" s="85" t="s">
        <v>49</v>
      </c>
      <c r="C93" s="90"/>
      <c r="D93" s="91"/>
      <c r="E93" s="91"/>
      <c r="F93" s="92">
        <v>9</v>
      </c>
      <c r="G93" s="89">
        <f t="shared" si="2"/>
        <v>9</v>
      </c>
    </row>
    <row r="94" spans="2:7" x14ac:dyDescent="0.35">
      <c r="B94" s="85" t="s">
        <v>50</v>
      </c>
      <c r="C94" s="90">
        <v>1</v>
      </c>
      <c r="D94" s="91"/>
      <c r="E94" s="91"/>
      <c r="F94" s="92">
        <v>3</v>
      </c>
      <c r="G94" s="89">
        <f t="shared" si="2"/>
        <v>4</v>
      </c>
    </row>
    <row r="95" spans="2:7" x14ac:dyDescent="0.35">
      <c r="B95" s="85" t="s">
        <v>51</v>
      </c>
      <c r="C95" s="90">
        <v>4</v>
      </c>
      <c r="D95" s="91"/>
      <c r="E95" s="91"/>
      <c r="F95" s="92">
        <v>6</v>
      </c>
      <c r="G95" s="89">
        <f t="shared" si="2"/>
        <v>10</v>
      </c>
    </row>
    <row r="96" spans="2:7" x14ac:dyDescent="0.35">
      <c r="B96" s="85" t="s">
        <v>102</v>
      </c>
      <c r="C96" s="90">
        <v>2</v>
      </c>
      <c r="D96" s="91"/>
      <c r="E96" s="91"/>
      <c r="F96" s="92"/>
      <c r="G96" s="89">
        <f t="shared" si="2"/>
        <v>2</v>
      </c>
    </row>
    <row r="97" spans="2:7" x14ac:dyDescent="0.35">
      <c r="B97" s="85" t="s">
        <v>89</v>
      </c>
      <c r="C97" s="90"/>
      <c r="D97" s="91"/>
      <c r="E97" s="91"/>
      <c r="F97" s="92">
        <v>3</v>
      </c>
      <c r="G97" s="89">
        <f t="shared" si="2"/>
        <v>3</v>
      </c>
    </row>
    <row r="98" spans="2:7" x14ac:dyDescent="0.35">
      <c r="B98" s="85" t="s">
        <v>52</v>
      </c>
      <c r="C98" s="90">
        <v>1</v>
      </c>
      <c r="D98" s="91"/>
      <c r="E98" s="91">
        <v>1</v>
      </c>
      <c r="F98" s="92">
        <v>9</v>
      </c>
      <c r="G98" s="89">
        <f t="shared" si="2"/>
        <v>11</v>
      </c>
    </row>
    <row r="99" spans="2:7" x14ac:dyDescent="0.35">
      <c r="B99" s="85" t="s">
        <v>97</v>
      </c>
      <c r="C99" s="90"/>
      <c r="D99" s="91"/>
      <c r="E99" s="91"/>
      <c r="F99" s="92">
        <v>1</v>
      </c>
      <c r="G99" s="89">
        <f t="shared" si="2"/>
        <v>1</v>
      </c>
    </row>
    <row r="100" spans="2:7" x14ac:dyDescent="0.35">
      <c r="B100" s="85" t="s">
        <v>26</v>
      </c>
      <c r="C100" s="90">
        <v>21</v>
      </c>
      <c r="D100" s="91">
        <v>10</v>
      </c>
      <c r="E100" s="91">
        <v>45</v>
      </c>
      <c r="F100" s="92">
        <v>254</v>
      </c>
      <c r="G100" s="89">
        <f t="shared" si="2"/>
        <v>330</v>
      </c>
    </row>
    <row r="101" spans="2:7" x14ac:dyDescent="0.35">
      <c r="B101" s="85" t="s">
        <v>27</v>
      </c>
      <c r="C101" s="90">
        <v>5</v>
      </c>
      <c r="D101" s="91">
        <v>2</v>
      </c>
      <c r="E101" s="91">
        <v>2</v>
      </c>
      <c r="F101" s="92">
        <v>6</v>
      </c>
      <c r="G101" s="89">
        <f t="shared" si="2"/>
        <v>15</v>
      </c>
    </row>
    <row r="102" spans="2:7" x14ac:dyDescent="0.35">
      <c r="B102" s="85" t="s">
        <v>54</v>
      </c>
      <c r="C102" s="90">
        <v>8</v>
      </c>
      <c r="D102" s="91">
        <v>5</v>
      </c>
      <c r="E102" s="91">
        <v>16</v>
      </c>
      <c r="F102" s="92">
        <v>4</v>
      </c>
      <c r="G102" s="89">
        <f t="shared" si="2"/>
        <v>33</v>
      </c>
    </row>
    <row r="103" spans="2:7" x14ac:dyDescent="0.35">
      <c r="B103" s="85" t="s">
        <v>55</v>
      </c>
      <c r="C103" s="90">
        <v>253</v>
      </c>
      <c r="D103" s="91">
        <v>166</v>
      </c>
      <c r="E103" s="91">
        <v>550</v>
      </c>
      <c r="F103" s="92">
        <v>735</v>
      </c>
      <c r="G103" s="89">
        <f t="shared" si="2"/>
        <v>1704</v>
      </c>
    </row>
    <row r="104" spans="2:7" x14ac:dyDescent="0.35">
      <c r="B104" s="85" t="s">
        <v>28</v>
      </c>
      <c r="C104" s="90">
        <v>3</v>
      </c>
      <c r="D104" s="91">
        <v>5</v>
      </c>
      <c r="E104" s="91">
        <v>2</v>
      </c>
      <c r="F104" s="92">
        <v>10</v>
      </c>
      <c r="G104" s="89">
        <f t="shared" si="2"/>
        <v>20</v>
      </c>
    </row>
    <row r="105" spans="2:7" x14ac:dyDescent="0.35">
      <c r="B105" s="85" t="s">
        <v>56</v>
      </c>
      <c r="C105" s="90">
        <v>35</v>
      </c>
      <c r="D105" s="91">
        <v>27</v>
      </c>
      <c r="E105" s="91">
        <v>67</v>
      </c>
      <c r="F105" s="92">
        <v>121</v>
      </c>
      <c r="G105" s="89">
        <f t="shared" si="2"/>
        <v>250</v>
      </c>
    </row>
    <row r="106" spans="2:7" x14ac:dyDescent="0.35">
      <c r="B106" s="85" t="s">
        <v>98</v>
      </c>
      <c r="C106" s="90">
        <v>37</v>
      </c>
      <c r="D106" s="91">
        <v>41</v>
      </c>
      <c r="E106" s="91">
        <v>52</v>
      </c>
      <c r="F106" s="92">
        <v>94</v>
      </c>
      <c r="G106" s="89">
        <f t="shared" si="2"/>
        <v>224</v>
      </c>
    </row>
    <row r="107" spans="2:7" x14ac:dyDescent="0.35">
      <c r="B107" s="85" t="s">
        <v>57</v>
      </c>
      <c r="C107" s="90">
        <v>1</v>
      </c>
      <c r="D107" s="91"/>
      <c r="E107" s="91">
        <v>2</v>
      </c>
      <c r="F107" s="92">
        <v>3</v>
      </c>
      <c r="G107" s="89">
        <f t="shared" si="2"/>
        <v>6</v>
      </c>
    </row>
    <row r="108" spans="2:7" x14ac:dyDescent="0.35">
      <c r="B108" s="85" t="s">
        <v>76</v>
      </c>
      <c r="C108" s="90">
        <v>5</v>
      </c>
      <c r="D108" s="91"/>
      <c r="E108" s="91"/>
      <c r="F108" s="92">
        <v>9</v>
      </c>
      <c r="G108" s="89">
        <f t="shared" si="2"/>
        <v>14</v>
      </c>
    </row>
    <row r="109" spans="2:7" x14ac:dyDescent="0.35">
      <c r="B109" s="85" t="s">
        <v>77</v>
      </c>
      <c r="C109" s="90"/>
      <c r="D109" s="91"/>
      <c r="E109" s="91"/>
      <c r="F109" s="92">
        <v>2</v>
      </c>
      <c r="G109" s="89">
        <f t="shared" si="2"/>
        <v>2</v>
      </c>
    </row>
    <row r="110" spans="2:7" ht="20.25" x14ac:dyDescent="0.35">
      <c r="B110" s="85" t="s">
        <v>78</v>
      </c>
      <c r="C110" s="90">
        <v>1</v>
      </c>
      <c r="D110" s="91">
        <v>1</v>
      </c>
      <c r="E110" s="91"/>
      <c r="F110" s="92">
        <v>1</v>
      </c>
      <c r="G110" s="89">
        <f t="shared" si="2"/>
        <v>3</v>
      </c>
    </row>
    <row r="111" spans="2:7" x14ac:dyDescent="0.35">
      <c r="B111" s="85" t="s">
        <v>29</v>
      </c>
      <c r="C111" s="90">
        <v>171</v>
      </c>
      <c r="D111" s="91">
        <v>89</v>
      </c>
      <c r="E111" s="91">
        <v>126</v>
      </c>
      <c r="F111" s="92">
        <v>237</v>
      </c>
      <c r="G111" s="89">
        <f t="shared" si="2"/>
        <v>623</v>
      </c>
    </row>
    <row r="112" spans="2:7" x14ac:dyDescent="0.35">
      <c r="B112" s="85" t="s">
        <v>58</v>
      </c>
      <c r="C112" s="90"/>
      <c r="D112" s="91">
        <v>1</v>
      </c>
      <c r="E112" s="91"/>
      <c r="F112" s="92"/>
      <c r="G112" s="89">
        <f t="shared" si="2"/>
        <v>1</v>
      </c>
    </row>
    <row r="113" spans="2:7" ht="13.15" thickBot="1" x14ac:dyDescent="0.4">
      <c r="B113" s="85" t="s">
        <v>30</v>
      </c>
      <c r="C113" s="93">
        <v>37</v>
      </c>
      <c r="D113" s="94">
        <v>34</v>
      </c>
      <c r="E113" s="94">
        <v>99</v>
      </c>
      <c r="F113" s="95">
        <v>95</v>
      </c>
      <c r="G113" s="173">
        <f t="shared" si="2"/>
        <v>265</v>
      </c>
    </row>
    <row r="114" spans="2:7" ht="13.15" thickBot="1" x14ac:dyDescent="0.4">
      <c r="B114" s="67" t="s">
        <v>31</v>
      </c>
      <c r="C114" s="75">
        <f>SUM(C83:C113)</f>
        <v>635</v>
      </c>
      <c r="D114" s="75">
        <f>SUM(D83:D113)</f>
        <v>421</v>
      </c>
      <c r="E114" s="75">
        <f>SUM(E83:E113)</f>
        <v>1031</v>
      </c>
      <c r="F114" s="172">
        <f>SUM(F83:F113)</f>
        <v>1680</v>
      </c>
      <c r="G114" s="167">
        <f>SUM(G83:G113)</f>
        <v>3767</v>
      </c>
    </row>
    <row r="115" spans="2:7" x14ac:dyDescent="0.35">
      <c r="B115" s="1"/>
      <c r="C115" s="1"/>
      <c r="D115" s="1"/>
      <c r="E115" s="1"/>
      <c r="F115" s="1"/>
      <c r="G115" s="1"/>
    </row>
    <row r="116" spans="2:7" x14ac:dyDescent="0.35">
      <c r="B116" s="1"/>
      <c r="C116" s="1"/>
      <c r="D116" s="1"/>
      <c r="E116" s="1"/>
      <c r="F116" s="1"/>
      <c r="G116" s="1"/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  <row r="132" spans="2:7" x14ac:dyDescent="0.35">
      <c r="B132" s="1"/>
      <c r="C132" s="1"/>
      <c r="D132" s="1"/>
      <c r="E132" s="1"/>
      <c r="F132" s="1"/>
      <c r="G132" s="1"/>
    </row>
    <row r="133" spans="2:7" x14ac:dyDescent="0.35">
      <c r="B133" s="1"/>
      <c r="C133" s="1"/>
      <c r="D133" s="1"/>
      <c r="E133" s="1"/>
      <c r="F133" s="1"/>
      <c r="G133" s="1"/>
    </row>
    <row r="134" spans="2:7" x14ac:dyDescent="0.35">
      <c r="B134" s="1"/>
      <c r="C134" s="1"/>
      <c r="D134" s="1"/>
      <c r="E134" s="1"/>
      <c r="F134" s="1"/>
      <c r="G134" s="1"/>
    </row>
    <row r="135" spans="2:7" x14ac:dyDescent="0.35">
      <c r="B135" s="1"/>
      <c r="C135" s="1"/>
      <c r="D135" s="1"/>
      <c r="E135" s="1"/>
      <c r="F135" s="1"/>
      <c r="G135" s="1"/>
    </row>
  </sheetData>
  <mergeCells count="8">
    <mergeCell ref="B80:B81"/>
    <mergeCell ref="C80:F80"/>
    <mergeCell ref="G80:G82"/>
    <mergeCell ref="C81:F81"/>
    <mergeCell ref="B2:G2"/>
    <mergeCell ref="B3:G3"/>
    <mergeCell ref="B77:G77"/>
    <mergeCell ref="B78:G78"/>
  </mergeCells>
  <phoneticPr fontId="2" type="noConversion"/>
  <pageMargins left="0.75" right="0.75" top="1" bottom="1" header="0" footer="0"/>
  <pageSetup paperSize="9" scale="64" orientation="portrait" r:id="rId1"/>
  <headerFooter alignWithMargins="0"/>
  <rowBreaks count="1" manualBreakCount="1">
    <brk id="7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5"/>
  <sheetViews>
    <sheetView showGridLines="0" zoomScaleNormal="100" zoomScaleSheetLayoutView="95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3" customWidth="1"/>
  </cols>
  <sheetData>
    <row r="1" spans="1:8" ht="13.15" thickBot="1" x14ac:dyDescent="0.4"/>
    <row r="2" spans="1:8" ht="15.4" thickBot="1" x14ac:dyDescent="0.45">
      <c r="A2" s="2"/>
      <c r="B2" s="283" t="s">
        <v>82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9" t="s">
        <v>11</v>
      </c>
      <c r="C6" s="10">
        <v>1699722</v>
      </c>
      <c r="D6" s="11">
        <v>1349352</v>
      </c>
      <c r="E6" s="11">
        <v>1924174</v>
      </c>
      <c r="F6" s="12">
        <v>1143868</v>
      </c>
      <c r="G6" s="55">
        <f>SUM(C6:F6)</f>
        <v>6117116</v>
      </c>
    </row>
    <row r="7" spans="1:8" x14ac:dyDescent="0.35">
      <c r="B7" s="9" t="s">
        <v>12</v>
      </c>
      <c r="C7" s="10">
        <v>474932</v>
      </c>
      <c r="D7" s="11">
        <v>360564</v>
      </c>
      <c r="E7" s="11">
        <v>549840</v>
      </c>
      <c r="F7" s="12">
        <v>548407</v>
      </c>
      <c r="G7" s="55">
        <f t="shared" ref="G7:G21" si="0">SUM(C7:F7)</f>
        <v>1933743</v>
      </c>
    </row>
    <row r="8" spans="1:8" x14ac:dyDescent="0.35">
      <c r="B8" s="9" t="s">
        <v>84</v>
      </c>
      <c r="C8" s="10">
        <v>419928</v>
      </c>
      <c r="D8" s="11">
        <v>248923</v>
      </c>
      <c r="E8" s="11">
        <v>182029</v>
      </c>
      <c r="F8" s="12">
        <v>13953</v>
      </c>
      <c r="G8" s="55">
        <f t="shared" si="0"/>
        <v>864833</v>
      </c>
    </row>
    <row r="9" spans="1:8" x14ac:dyDescent="0.35">
      <c r="B9" s="9" t="s">
        <v>13</v>
      </c>
      <c r="C9" s="10">
        <v>42332</v>
      </c>
      <c r="D9" s="11">
        <v>20607</v>
      </c>
      <c r="E9" s="11">
        <v>942</v>
      </c>
      <c r="F9" s="12">
        <v>129</v>
      </c>
      <c r="G9" s="55">
        <f t="shared" si="0"/>
        <v>64010</v>
      </c>
    </row>
    <row r="10" spans="1:8" x14ac:dyDescent="0.35">
      <c r="B10" s="9" t="s">
        <v>14</v>
      </c>
      <c r="C10" s="10">
        <v>561481</v>
      </c>
      <c r="D10" s="11">
        <v>432168</v>
      </c>
      <c r="E10" s="11">
        <v>616038</v>
      </c>
      <c r="F10" s="12">
        <v>639668</v>
      </c>
      <c r="G10" s="55">
        <f t="shared" si="0"/>
        <v>2249355</v>
      </c>
    </row>
    <row r="11" spans="1:8" x14ac:dyDescent="0.35">
      <c r="B11" s="9" t="s">
        <v>8</v>
      </c>
      <c r="C11" s="10">
        <v>1290895</v>
      </c>
      <c r="D11" s="11">
        <v>908431</v>
      </c>
      <c r="E11" s="11">
        <v>1136173</v>
      </c>
      <c r="F11" s="12">
        <v>920174</v>
      </c>
      <c r="G11" s="55">
        <f t="shared" si="0"/>
        <v>4255673</v>
      </c>
    </row>
    <row r="12" spans="1:8" x14ac:dyDescent="0.35">
      <c r="B12" s="9" t="s">
        <v>7</v>
      </c>
      <c r="C12" s="10">
        <v>882028</v>
      </c>
      <c r="D12" s="11">
        <v>686879</v>
      </c>
      <c r="E12" s="11">
        <v>901154</v>
      </c>
      <c r="F12" s="12">
        <v>629086</v>
      </c>
      <c r="G12" s="55">
        <f t="shared" si="0"/>
        <v>3099147</v>
      </c>
    </row>
    <row r="13" spans="1:8" x14ac:dyDescent="0.35">
      <c r="B13" s="9" t="s">
        <v>85</v>
      </c>
      <c r="C13" s="10">
        <v>17182</v>
      </c>
      <c r="D13" s="11">
        <v>0</v>
      </c>
      <c r="E13" s="11">
        <v>0</v>
      </c>
      <c r="F13" s="12">
        <v>0</v>
      </c>
      <c r="G13" s="55">
        <f t="shared" si="0"/>
        <v>17182</v>
      </c>
    </row>
    <row r="14" spans="1:8" x14ac:dyDescent="0.35">
      <c r="B14" s="9" t="s">
        <v>6</v>
      </c>
      <c r="C14" s="10">
        <v>1152152</v>
      </c>
      <c r="D14" s="11">
        <v>764665</v>
      </c>
      <c r="E14" s="11">
        <v>946638</v>
      </c>
      <c r="F14" s="12">
        <v>789472</v>
      </c>
      <c r="G14" s="55">
        <f t="shared" si="0"/>
        <v>3652927</v>
      </c>
    </row>
    <row r="15" spans="1:8" x14ac:dyDescent="0.35">
      <c r="B15" s="9" t="s">
        <v>15</v>
      </c>
      <c r="C15" s="10">
        <v>33669</v>
      </c>
      <c r="D15" s="11">
        <v>27944</v>
      </c>
      <c r="E15" s="11">
        <v>37824</v>
      </c>
      <c r="F15" s="12">
        <v>38084</v>
      </c>
      <c r="G15" s="55">
        <f t="shared" si="0"/>
        <v>137521</v>
      </c>
    </row>
    <row r="16" spans="1:8" x14ac:dyDescent="0.35">
      <c r="B16" s="9" t="s">
        <v>16</v>
      </c>
      <c r="C16" s="10">
        <v>319205</v>
      </c>
      <c r="D16" s="11">
        <v>245350</v>
      </c>
      <c r="E16" s="11">
        <v>367384</v>
      </c>
      <c r="F16" s="12">
        <v>379380</v>
      </c>
      <c r="G16" s="55">
        <f t="shared" si="0"/>
        <v>1311319</v>
      </c>
    </row>
    <row r="17" spans="2:8" x14ac:dyDescent="0.35">
      <c r="B17" s="9" t="s">
        <v>17</v>
      </c>
      <c r="C17" s="10">
        <v>869713</v>
      </c>
      <c r="D17" s="11">
        <v>575442</v>
      </c>
      <c r="E17" s="11">
        <v>690707</v>
      </c>
      <c r="F17" s="12">
        <v>427536</v>
      </c>
      <c r="G17" s="55">
        <f t="shared" si="0"/>
        <v>2563398</v>
      </c>
    </row>
    <row r="18" spans="2:8" x14ac:dyDescent="0.35">
      <c r="B18" s="9" t="s">
        <v>9</v>
      </c>
      <c r="C18" s="10">
        <v>438519</v>
      </c>
      <c r="D18" s="11">
        <v>377569</v>
      </c>
      <c r="E18" s="11">
        <v>533853</v>
      </c>
      <c r="F18" s="12">
        <v>541844</v>
      </c>
      <c r="G18" s="55">
        <f t="shared" si="0"/>
        <v>1891785</v>
      </c>
    </row>
    <row r="19" spans="2:8" x14ac:dyDescent="0.35">
      <c r="B19" s="9" t="s">
        <v>18</v>
      </c>
      <c r="C19" s="10">
        <v>104628</v>
      </c>
      <c r="D19" s="11">
        <v>80736</v>
      </c>
      <c r="E19" s="11">
        <v>121470</v>
      </c>
      <c r="F19" s="12">
        <v>120887</v>
      </c>
      <c r="G19" s="55">
        <f t="shared" si="0"/>
        <v>427721</v>
      </c>
    </row>
    <row r="20" spans="2:8" x14ac:dyDescent="0.35">
      <c r="B20" s="9" t="s">
        <v>19</v>
      </c>
      <c r="C20" s="10">
        <v>33836</v>
      </c>
      <c r="D20" s="11">
        <v>25560</v>
      </c>
      <c r="E20" s="11">
        <v>39597</v>
      </c>
      <c r="F20" s="12">
        <v>37466</v>
      </c>
      <c r="G20" s="55">
        <f t="shared" si="0"/>
        <v>136459</v>
      </c>
    </row>
    <row r="21" spans="2:8" x14ac:dyDescent="0.35">
      <c r="B21" s="9" t="s">
        <v>20</v>
      </c>
      <c r="C21" s="10">
        <v>432140</v>
      </c>
      <c r="D21" s="11">
        <v>328787</v>
      </c>
      <c r="E21" s="11">
        <v>439266</v>
      </c>
      <c r="F21" s="12">
        <v>325663</v>
      </c>
      <c r="G21" s="55">
        <f t="shared" si="0"/>
        <v>1525856</v>
      </c>
    </row>
    <row r="22" spans="2:8" ht="13.15" thickBot="1" x14ac:dyDescent="0.4">
      <c r="B22" s="9" t="s">
        <v>5</v>
      </c>
      <c r="C22" s="10">
        <v>262993</v>
      </c>
      <c r="D22" s="11">
        <v>203682</v>
      </c>
      <c r="E22" s="11">
        <v>287803</v>
      </c>
      <c r="F22" s="12">
        <v>210068</v>
      </c>
      <c r="G22" s="55">
        <f>SUM(C22:F22)</f>
        <v>964546</v>
      </c>
    </row>
    <row r="23" spans="2:8" ht="13.15" thickBot="1" x14ac:dyDescent="0.4">
      <c r="B23" s="16" t="s">
        <v>62</v>
      </c>
      <c r="C23" s="17">
        <f>SUM(C6:C22)</f>
        <v>9035355</v>
      </c>
      <c r="D23" s="17">
        <f>SUM(D6:D22)</f>
        <v>6636659</v>
      </c>
      <c r="E23" s="17">
        <f>SUM(E6:E22)</f>
        <v>8774892</v>
      </c>
      <c r="F23" s="17">
        <f>SUM(F6:F22)</f>
        <v>6765685</v>
      </c>
      <c r="G23" s="17">
        <f>SUM(G6:G22)</f>
        <v>31212591</v>
      </c>
    </row>
    <row r="27" spans="2:8" ht="13.15" thickBot="1" x14ac:dyDescent="0.4"/>
    <row r="28" spans="2:8" ht="20.65" thickBot="1" x14ac:dyDescent="0.4">
      <c r="B28" s="4" t="s">
        <v>63</v>
      </c>
      <c r="C28" s="6" t="s">
        <v>64</v>
      </c>
      <c r="D28" s="6" t="s">
        <v>66</v>
      </c>
      <c r="E28" s="6" t="s">
        <v>72</v>
      </c>
      <c r="F28" s="6" t="s">
        <v>73</v>
      </c>
      <c r="G28" s="6" t="s">
        <v>74</v>
      </c>
      <c r="H28" s="8" t="s">
        <v>4</v>
      </c>
    </row>
    <row r="29" spans="2:8" x14ac:dyDescent="0.35">
      <c r="B29" s="34" t="s">
        <v>11</v>
      </c>
      <c r="C29" s="11">
        <v>6295700</v>
      </c>
      <c r="D29" s="11">
        <v>8</v>
      </c>
      <c r="E29" s="11">
        <v>0</v>
      </c>
      <c r="F29" s="18">
        <v>6295692</v>
      </c>
      <c r="G29" s="18">
        <v>0</v>
      </c>
      <c r="H29" s="19">
        <f>SUM(C29:G29)</f>
        <v>12591400</v>
      </c>
    </row>
    <row r="30" spans="2:8" x14ac:dyDescent="0.35">
      <c r="B30" s="9" t="s">
        <v>12</v>
      </c>
      <c r="C30" s="11">
        <v>1958702</v>
      </c>
      <c r="D30" s="11">
        <v>0</v>
      </c>
      <c r="E30" s="11">
        <v>11903</v>
      </c>
      <c r="F30" s="11">
        <v>1946799</v>
      </c>
      <c r="G30" s="18">
        <v>86622</v>
      </c>
      <c r="H30" s="19">
        <f t="shared" ref="H30:H46" si="1">SUM(C30:G30)</f>
        <v>4004026</v>
      </c>
    </row>
    <row r="31" spans="2:8" x14ac:dyDescent="0.35">
      <c r="B31" s="9" t="s">
        <v>84</v>
      </c>
      <c r="C31" s="11">
        <v>876904</v>
      </c>
      <c r="D31" s="11">
        <v>0</v>
      </c>
      <c r="E31" s="11">
        <v>0</v>
      </c>
      <c r="F31" s="11">
        <v>876904</v>
      </c>
      <c r="G31" s="11">
        <v>0</v>
      </c>
      <c r="H31" s="19">
        <f t="shared" si="1"/>
        <v>1753808</v>
      </c>
    </row>
    <row r="32" spans="2:8" x14ac:dyDescent="0.35">
      <c r="B32" s="9" t="s">
        <v>13</v>
      </c>
      <c r="C32" s="11">
        <v>65283</v>
      </c>
      <c r="D32" s="11">
        <v>1</v>
      </c>
      <c r="E32" s="11">
        <v>0</v>
      </c>
      <c r="F32" s="11">
        <v>65282</v>
      </c>
      <c r="G32" s="11">
        <v>191917</v>
      </c>
      <c r="H32" s="19">
        <f t="shared" si="1"/>
        <v>322483</v>
      </c>
    </row>
    <row r="33" spans="2:8" x14ac:dyDescent="0.35">
      <c r="B33" s="9" t="s">
        <v>14</v>
      </c>
      <c r="C33" s="11">
        <v>2320454</v>
      </c>
      <c r="D33" s="11">
        <v>11755</v>
      </c>
      <c r="E33" s="11">
        <v>42066</v>
      </c>
      <c r="F33" s="11">
        <v>2266633</v>
      </c>
      <c r="G33" s="11">
        <v>124947</v>
      </c>
      <c r="H33" s="19">
        <f t="shared" si="1"/>
        <v>4765855</v>
      </c>
    </row>
    <row r="34" spans="2:8" x14ac:dyDescent="0.35">
      <c r="B34" s="9" t="s">
        <v>8</v>
      </c>
      <c r="C34" s="11">
        <v>4296312</v>
      </c>
      <c r="D34" s="11">
        <v>4</v>
      </c>
      <c r="E34" s="11">
        <v>0</v>
      </c>
      <c r="F34" s="11">
        <v>4296308</v>
      </c>
      <c r="G34" s="11">
        <v>0</v>
      </c>
      <c r="H34" s="19">
        <f t="shared" si="1"/>
        <v>8592624</v>
      </c>
    </row>
    <row r="35" spans="2:8" x14ac:dyDescent="0.35">
      <c r="B35" s="9" t="s">
        <v>7</v>
      </c>
      <c r="C35" s="11">
        <v>3358206</v>
      </c>
      <c r="D35" s="11">
        <v>17252</v>
      </c>
      <c r="E35" s="11">
        <v>214967</v>
      </c>
      <c r="F35" s="11">
        <v>3127244</v>
      </c>
      <c r="G35" s="11">
        <v>344155</v>
      </c>
      <c r="H35" s="19">
        <f t="shared" si="1"/>
        <v>7061824</v>
      </c>
    </row>
    <row r="36" spans="2:8" x14ac:dyDescent="0.35">
      <c r="B36" s="9" t="s">
        <v>85</v>
      </c>
      <c r="C36" s="11">
        <v>17182</v>
      </c>
      <c r="D36" s="11">
        <v>0</v>
      </c>
      <c r="E36" s="11">
        <v>0</v>
      </c>
      <c r="F36" s="11">
        <v>17182</v>
      </c>
      <c r="G36" s="18">
        <v>0</v>
      </c>
      <c r="H36" s="19">
        <f t="shared" si="1"/>
        <v>34364</v>
      </c>
    </row>
    <row r="37" spans="2:8" x14ac:dyDescent="0.35">
      <c r="B37" s="9" t="s">
        <v>6</v>
      </c>
      <c r="C37" s="18">
        <v>3686961</v>
      </c>
      <c r="D37" s="18">
        <v>0</v>
      </c>
      <c r="E37" s="18">
        <v>0</v>
      </c>
      <c r="F37" s="18">
        <v>3686961</v>
      </c>
      <c r="G37" s="18">
        <v>79</v>
      </c>
      <c r="H37" s="19">
        <f t="shared" si="1"/>
        <v>7374001</v>
      </c>
    </row>
    <row r="38" spans="2:8" x14ac:dyDescent="0.35">
      <c r="B38" s="9" t="s">
        <v>15</v>
      </c>
      <c r="C38" s="11">
        <v>145743</v>
      </c>
      <c r="D38" s="11">
        <v>6172</v>
      </c>
      <c r="E38" s="11">
        <v>730</v>
      </c>
      <c r="F38" s="11">
        <v>138841</v>
      </c>
      <c r="G38" s="11">
        <v>10033</v>
      </c>
      <c r="H38" s="19">
        <f t="shared" si="1"/>
        <v>301519</v>
      </c>
    </row>
    <row r="39" spans="2:8" x14ac:dyDescent="0.35">
      <c r="B39" s="9" t="s">
        <v>16</v>
      </c>
      <c r="C39" s="11">
        <v>1369671</v>
      </c>
      <c r="D39" s="11">
        <v>17610</v>
      </c>
      <c r="E39" s="11">
        <v>30910</v>
      </c>
      <c r="F39" s="11">
        <v>1321151</v>
      </c>
      <c r="G39" s="18">
        <v>40846</v>
      </c>
      <c r="H39" s="19">
        <f t="shared" si="1"/>
        <v>2780188</v>
      </c>
    </row>
    <row r="40" spans="2:8" x14ac:dyDescent="0.35">
      <c r="B40" s="9" t="s">
        <v>17</v>
      </c>
      <c r="C40" s="11">
        <v>2603913</v>
      </c>
      <c r="D40" s="11">
        <v>753</v>
      </c>
      <c r="E40" s="11">
        <v>14775</v>
      </c>
      <c r="F40" s="11">
        <v>2588385</v>
      </c>
      <c r="G40" s="18">
        <v>67473</v>
      </c>
      <c r="H40" s="19">
        <f t="shared" si="1"/>
        <v>5275299</v>
      </c>
    </row>
    <row r="41" spans="2:8" x14ac:dyDescent="0.35">
      <c r="B41" s="9" t="s">
        <v>9</v>
      </c>
      <c r="C41" s="11">
        <v>2002997</v>
      </c>
      <c r="D41" s="11">
        <v>36</v>
      </c>
      <c r="E41" s="11">
        <v>97274</v>
      </c>
      <c r="F41" s="11">
        <v>1905687</v>
      </c>
      <c r="G41" s="11">
        <v>126978</v>
      </c>
      <c r="H41" s="19">
        <f t="shared" si="1"/>
        <v>4132972</v>
      </c>
    </row>
    <row r="42" spans="2:8" x14ac:dyDescent="0.35">
      <c r="B42" s="9" t="s">
        <v>18</v>
      </c>
      <c r="C42" s="11">
        <v>448065</v>
      </c>
      <c r="D42" s="11">
        <v>395</v>
      </c>
      <c r="E42" s="11">
        <v>16662</v>
      </c>
      <c r="F42" s="11">
        <v>431008</v>
      </c>
      <c r="G42" s="18">
        <v>39278</v>
      </c>
      <c r="H42" s="19">
        <f t="shared" si="1"/>
        <v>935408</v>
      </c>
    </row>
    <row r="43" spans="2:8" x14ac:dyDescent="0.35">
      <c r="B43" s="9" t="s">
        <v>19</v>
      </c>
      <c r="C43" s="11">
        <v>152138</v>
      </c>
      <c r="D43" s="11">
        <v>916</v>
      </c>
      <c r="E43" s="11">
        <v>13478</v>
      </c>
      <c r="F43" s="11">
        <v>137744</v>
      </c>
      <c r="G43" s="11">
        <v>25011</v>
      </c>
      <c r="H43" s="19">
        <f t="shared" si="1"/>
        <v>329287</v>
      </c>
    </row>
    <row r="44" spans="2:8" x14ac:dyDescent="0.35">
      <c r="B44" s="50" t="s">
        <v>20</v>
      </c>
      <c r="C44" s="51">
        <v>1671575</v>
      </c>
      <c r="D44" s="51">
        <v>825</v>
      </c>
      <c r="E44" s="51">
        <v>129306</v>
      </c>
      <c r="F44" s="51">
        <v>1541444</v>
      </c>
      <c r="G44" s="51">
        <v>212267</v>
      </c>
      <c r="H44" s="36">
        <f t="shared" si="1"/>
        <v>3555417</v>
      </c>
    </row>
    <row r="45" spans="2:8" ht="13.15" thickBot="1" x14ac:dyDescent="0.4">
      <c r="B45" s="14" t="s">
        <v>5</v>
      </c>
      <c r="C45" s="15">
        <v>976285</v>
      </c>
      <c r="D45" s="15">
        <v>0</v>
      </c>
      <c r="E45" s="15">
        <v>0</v>
      </c>
      <c r="F45" s="15">
        <v>976285</v>
      </c>
      <c r="G45" s="35">
        <v>0</v>
      </c>
      <c r="H45" s="19">
        <f t="shared" si="1"/>
        <v>1952570</v>
      </c>
    </row>
    <row r="46" spans="2:8" ht="13.15" thickBot="1" x14ac:dyDescent="0.4">
      <c r="B46" s="16" t="s">
        <v>31</v>
      </c>
      <c r="C46" s="20">
        <f>SUM(C29:C45)</f>
        <v>32246091</v>
      </c>
      <c r="D46" s="20">
        <f>SUM(D29:D45)</f>
        <v>55727</v>
      </c>
      <c r="E46" s="20">
        <f>SUM(E29:E45)</f>
        <v>572071</v>
      </c>
      <c r="F46" s="20">
        <f>SUM(F29:F45)</f>
        <v>31619550</v>
      </c>
      <c r="G46" s="20">
        <f>SUM(G29:G45)</f>
        <v>1269606</v>
      </c>
      <c r="H46" s="37">
        <f t="shared" si="1"/>
        <v>65763045</v>
      </c>
    </row>
    <row r="73" spans="2:7" ht="13.15" thickBot="1" x14ac:dyDescent="0.4"/>
    <row r="74" spans="2:7" ht="15.4" thickBot="1" x14ac:dyDescent="0.45">
      <c r="B74" s="283" t="s">
        <v>83</v>
      </c>
      <c r="C74" s="284"/>
      <c r="D74" s="284"/>
      <c r="E74" s="284"/>
      <c r="F74" s="284"/>
      <c r="G74" s="287"/>
    </row>
    <row r="75" spans="2:7" ht="12.75" customHeight="1" x14ac:dyDescent="0.35">
      <c r="B75" s="288" t="s">
        <v>70</v>
      </c>
      <c r="C75" s="288"/>
      <c r="D75" s="288"/>
      <c r="E75" s="288"/>
      <c r="F75" s="288"/>
      <c r="G75" s="288"/>
    </row>
    <row r="76" spans="2:7" ht="13.15" thickBot="1" x14ac:dyDescent="0.4"/>
    <row r="77" spans="2:7" ht="13.15" thickBot="1" x14ac:dyDescent="0.4">
      <c r="B77" s="275"/>
      <c r="C77" s="277" t="s">
        <v>21</v>
      </c>
      <c r="D77" s="278"/>
      <c r="E77" s="278"/>
      <c r="F77" s="278"/>
      <c r="G77" s="289" t="s">
        <v>21</v>
      </c>
    </row>
    <row r="78" spans="2:7" ht="13.15" thickBot="1" x14ac:dyDescent="0.4">
      <c r="B78" s="276"/>
      <c r="C78" s="277">
        <v>2012</v>
      </c>
      <c r="D78" s="278"/>
      <c r="E78" s="278"/>
      <c r="F78" s="278"/>
      <c r="G78" s="290"/>
    </row>
    <row r="79" spans="2:7" ht="13.15" thickBot="1" x14ac:dyDescent="0.4">
      <c r="B79" s="38" t="s">
        <v>22</v>
      </c>
      <c r="C79" s="39" t="s">
        <v>0</v>
      </c>
      <c r="D79" s="40" t="s">
        <v>3</v>
      </c>
      <c r="E79" s="39" t="s">
        <v>2</v>
      </c>
      <c r="F79" s="64" t="s">
        <v>1</v>
      </c>
      <c r="G79" s="291"/>
    </row>
    <row r="80" spans="2:7" x14ac:dyDescent="0.35">
      <c r="B80" s="26" t="s">
        <v>23</v>
      </c>
      <c r="C80" s="42">
        <v>1</v>
      </c>
      <c r="D80" s="43">
        <v>6</v>
      </c>
      <c r="E80" s="43">
        <v>838</v>
      </c>
      <c r="F80" s="44">
        <v>65</v>
      </c>
      <c r="G80" s="19">
        <f>SUM(C80:F80)</f>
        <v>910</v>
      </c>
    </row>
    <row r="81" spans="2:7" x14ac:dyDescent="0.35">
      <c r="B81" s="26" t="s">
        <v>37</v>
      </c>
      <c r="C81" s="45">
        <v>0</v>
      </c>
      <c r="D81" s="46">
        <v>0</v>
      </c>
      <c r="E81" s="46">
        <v>8</v>
      </c>
      <c r="F81" s="47">
        <v>0</v>
      </c>
      <c r="G81" s="19">
        <f t="shared" ref="G81:G115" si="2">SUM(C81:F81)</f>
        <v>8</v>
      </c>
    </row>
    <row r="82" spans="2:7" x14ac:dyDescent="0.35">
      <c r="B82" s="26" t="s">
        <v>38</v>
      </c>
      <c r="C82" s="45">
        <v>1</v>
      </c>
      <c r="D82" s="46">
        <v>1</v>
      </c>
      <c r="E82" s="46">
        <v>10</v>
      </c>
      <c r="F82" s="47">
        <v>6</v>
      </c>
      <c r="G82" s="19">
        <f t="shared" si="2"/>
        <v>18</v>
      </c>
    </row>
    <row r="83" spans="2:7" ht="20.25" x14ac:dyDescent="0.35">
      <c r="B83" s="26" t="s">
        <v>86</v>
      </c>
      <c r="C83" s="45">
        <v>38</v>
      </c>
      <c r="D83" s="46">
        <v>26</v>
      </c>
      <c r="E83" s="46">
        <v>62</v>
      </c>
      <c r="F83" s="47">
        <v>90</v>
      </c>
      <c r="G83" s="19">
        <f t="shared" si="2"/>
        <v>216</v>
      </c>
    </row>
    <row r="84" spans="2:7" x14ac:dyDescent="0.35">
      <c r="B84" s="26" t="s">
        <v>39</v>
      </c>
      <c r="C84" s="45">
        <v>0</v>
      </c>
      <c r="D84" s="46">
        <v>2</v>
      </c>
      <c r="E84" s="46">
        <v>25</v>
      </c>
      <c r="F84" s="47">
        <v>0</v>
      </c>
      <c r="G84" s="19">
        <f t="shared" si="2"/>
        <v>27</v>
      </c>
    </row>
    <row r="85" spans="2:7" x14ac:dyDescent="0.35">
      <c r="B85" s="26" t="s">
        <v>40</v>
      </c>
      <c r="C85" s="45">
        <v>0</v>
      </c>
      <c r="D85" s="46">
        <v>2</v>
      </c>
      <c r="E85" s="46">
        <v>12</v>
      </c>
      <c r="F85" s="47">
        <v>2</v>
      </c>
      <c r="G85" s="19">
        <f t="shared" si="2"/>
        <v>16</v>
      </c>
    </row>
    <row r="86" spans="2:7" x14ac:dyDescent="0.35">
      <c r="B86" s="26" t="s">
        <v>41</v>
      </c>
      <c r="C86" s="45">
        <v>9</v>
      </c>
      <c r="D86" s="46">
        <v>0</v>
      </c>
      <c r="E86" s="46">
        <v>15</v>
      </c>
      <c r="F86" s="47">
        <v>3</v>
      </c>
      <c r="G86" s="19">
        <f t="shared" si="2"/>
        <v>27</v>
      </c>
    </row>
    <row r="87" spans="2:7" x14ac:dyDescent="0.35">
      <c r="B87" s="26" t="s">
        <v>42</v>
      </c>
      <c r="C87" s="45">
        <v>0</v>
      </c>
      <c r="D87" s="46">
        <v>1</v>
      </c>
      <c r="E87" s="46">
        <v>4</v>
      </c>
      <c r="F87" s="47">
        <v>0</v>
      </c>
      <c r="G87" s="19">
        <f t="shared" si="2"/>
        <v>5</v>
      </c>
    </row>
    <row r="88" spans="2:7" x14ac:dyDescent="0.35">
      <c r="B88" s="26" t="s">
        <v>43</v>
      </c>
      <c r="C88" s="45">
        <v>1</v>
      </c>
      <c r="D88" s="46">
        <v>1</v>
      </c>
      <c r="E88" s="46">
        <v>3</v>
      </c>
      <c r="F88" s="47">
        <v>3</v>
      </c>
      <c r="G88" s="19">
        <f t="shared" si="2"/>
        <v>8</v>
      </c>
    </row>
    <row r="89" spans="2:7" ht="33" customHeight="1" x14ac:dyDescent="0.35">
      <c r="B89" s="26" t="s">
        <v>44</v>
      </c>
      <c r="C89" s="45">
        <v>0</v>
      </c>
      <c r="D89" s="46">
        <v>0</v>
      </c>
      <c r="E89" s="46">
        <v>2</v>
      </c>
      <c r="F89" s="47">
        <v>1</v>
      </c>
      <c r="G89" s="19">
        <f t="shared" si="2"/>
        <v>3</v>
      </c>
    </row>
    <row r="90" spans="2:7" ht="20.25" x14ac:dyDescent="0.35">
      <c r="B90" s="26" t="s">
        <v>45</v>
      </c>
      <c r="C90" s="45">
        <v>0</v>
      </c>
      <c r="D90" s="46">
        <v>2</v>
      </c>
      <c r="E90" s="46">
        <v>5</v>
      </c>
      <c r="F90" s="47">
        <v>4</v>
      </c>
      <c r="G90" s="19">
        <f t="shared" si="2"/>
        <v>11</v>
      </c>
    </row>
    <row r="91" spans="2:7" ht="20.25" x14ac:dyDescent="0.35">
      <c r="B91" s="26" t="s">
        <v>88</v>
      </c>
      <c r="C91" s="45">
        <v>0</v>
      </c>
      <c r="D91" s="46">
        <v>0</v>
      </c>
      <c r="E91" s="46">
        <v>1</v>
      </c>
      <c r="F91" s="47">
        <v>0</v>
      </c>
      <c r="G91" s="19">
        <f>E91+F91</f>
        <v>1</v>
      </c>
    </row>
    <row r="92" spans="2:7" ht="20.25" x14ac:dyDescent="0.35">
      <c r="B92" s="26" t="s">
        <v>46</v>
      </c>
      <c r="C92" s="45">
        <v>0</v>
      </c>
      <c r="D92" s="46">
        <v>0</v>
      </c>
      <c r="E92" s="46">
        <v>1</v>
      </c>
      <c r="F92" s="47">
        <v>0</v>
      </c>
      <c r="G92" s="19">
        <f t="shared" si="2"/>
        <v>1</v>
      </c>
    </row>
    <row r="93" spans="2:7" ht="20.25" x14ac:dyDescent="0.35">
      <c r="B93" s="26" t="s">
        <v>47</v>
      </c>
      <c r="C93" s="45">
        <v>0</v>
      </c>
      <c r="D93" s="46">
        <v>0</v>
      </c>
      <c r="E93" s="46">
        <v>1</v>
      </c>
      <c r="F93" s="47">
        <v>0</v>
      </c>
      <c r="G93" s="19">
        <f t="shared" si="2"/>
        <v>1</v>
      </c>
    </row>
    <row r="94" spans="2:7" ht="20.25" x14ac:dyDescent="0.35">
      <c r="B94" s="26" t="s">
        <v>48</v>
      </c>
      <c r="C94" s="45">
        <v>6</v>
      </c>
      <c r="D94" s="46">
        <v>3</v>
      </c>
      <c r="E94" s="46">
        <v>14</v>
      </c>
      <c r="F94" s="47">
        <v>16</v>
      </c>
      <c r="G94" s="19">
        <f t="shared" si="2"/>
        <v>39</v>
      </c>
    </row>
    <row r="95" spans="2:7" ht="20.25" x14ac:dyDescent="0.35">
      <c r="B95" s="26" t="s">
        <v>49</v>
      </c>
      <c r="C95" s="45">
        <v>2</v>
      </c>
      <c r="D95" s="46">
        <v>3</v>
      </c>
      <c r="E95" s="46">
        <v>72</v>
      </c>
      <c r="F95" s="47">
        <v>10</v>
      </c>
      <c r="G95" s="19">
        <f t="shared" si="2"/>
        <v>87</v>
      </c>
    </row>
    <row r="96" spans="2:7" ht="20.25" x14ac:dyDescent="0.35">
      <c r="B96" s="26" t="s">
        <v>50</v>
      </c>
      <c r="C96" s="45">
        <v>2</v>
      </c>
      <c r="D96" s="46">
        <v>3</v>
      </c>
      <c r="E96" s="46">
        <v>8</v>
      </c>
      <c r="F96" s="47">
        <v>0</v>
      </c>
      <c r="G96" s="19">
        <f t="shared" si="2"/>
        <v>13</v>
      </c>
    </row>
    <row r="97" spans="2:7" ht="20.25" x14ac:dyDescent="0.35">
      <c r="B97" s="48" t="s">
        <v>51</v>
      </c>
      <c r="C97" s="49">
        <v>4</v>
      </c>
      <c r="D97" s="49">
        <v>1</v>
      </c>
      <c r="E97" s="49">
        <v>41</v>
      </c>
      <c r="F97" s="65">
        <v>19</v>
      </c>
      <c r="G97" s="66">
        <f>SUM(C97:F97)</f>
        <v>65</v>
      </c>
    </row>
    <row r="98" spans="2:7" x14ac:dyDescent="0.35">
      <c r="B98" s="48" t="s">
        <v>25</v>
      </c>
      <c r="C98" s="49">
        <v>0</v>
      </c>
      <c r="D98" s="49">
        <v>0</v>
      </c>
      <c r="E98" s="49">
        <v>7</v>
      </c>
      <c r="F98" s="65">
        <v>0</v>
      </c>
      <c r="G98" s="66">
        <f t="shared" si="2"/>
        <v>7</v>
      </c>
    </row>
    <row r="99" spans="2:7" ht="20.25" x14ac:dyDescent="0.35">
      <c r="B99" s="26" t="s">
        <v>89</v>
      </c>
      <c r="C99" s="45">
        <v>0</v>
      </c>
      <c r="D99" s="46">
        <v>0</v>
      </c>
      <c r="E99" s="46">
        <v>4</v>
      </c>
      <c r="F99" s="47">
        <v>1</v>
      </c>
      <c r="G99" s="19">
        <f t="shared" si="2"/>
        <v>5</v>
      </c>
    </row>
    <row r="100" spans="2:7" x14ac:dyDescent="0.35">
      <c r="B100" s="26" t="s">
        <v>52</v>
      </c>
      <c r="C100" s="45">
        <v>10</v>
      </c>
      <c r="D100" s="46">
        <v>0</v>
      </c>
      <c r="E100" s="46">
        <v>0</v>
      </c>
      <c r="F100" s="47">
        <v>0</v>
      </c>
      <c r="G100" s="19">
        <f t="shared" si="2"/>
        <v>10</v>
      </c>
    </row>
    <row r="101" spans="2:7" ht="27.75" customHeight="1" x14ac:dyDescent="0.35">
      <c r="B101" s="26" t="s">
        <v>26</v>
      </c>
      <c r="C101" s="45">
        <v>14</v>
      </c>
      <c r="D101" s="46">
        <v>4</v>
      </c>
      <c r="E101" s="46">
        <v>174</v>
      </c>
      <c r="F101" s="47">
        <v>0</v>
      </c>
      <c r="G101" s="19">
        <f t="shared" si="2"/>
        <v>192</v>
      </c>
    </row>
    <row r="102" spans="2:7" x14ac:dyDescent="0.35">
      <c r="B102" s="26" t="s">
        <v>27</v>
      </c>
      <c r="C102" s="45">
        <v>1</v>
      </c>
      <c r="D102" s="46">
        <v>1</v>
      </c>
      <c r="E102" s="46">
        <v>17</v>
      </c>
      <c r="F102" s="47">
        <v>10</v>
      </c>
      <c r="G102" s="19">
        <f t="shared" si="2"/>
        <v>29</v>
      </c>
    </row>
    <row r="103" spans="2:7" x14ac:dyDescent="0.35">
      <c r="B103" s="26" t="s">
        <v>54</v>
      </c>
      <c r="C103" s="45">
        <v>74</v>
      </c>
      <c r="D103" s="46">
        <v>39</v>
      </c>
      <c r="E103" s="46">
        <v>22</v>
      </c>
      <c r="F103" s="47">
        <v>9</v>
      </c>
      <c r="G103" s="19">
        <f t="shared" si="2"/>
        <v>144</v>
      </c>
    </row>
    <row r="104" spans="2:7" x14ac:dyDescent="0.35">
      <c r="B104" s="26" t="s">
        <v>55</v>
      </c>
      <c r="C104" s="45">
        <v>1191</v>
      </c>
      <c r="D104" s="46">
        <v>1036</v>
      </c>
      <c r="E104" s="46">
        <v>6018</v>
      </c>
      <c r="F104" s="47">
        <v>2445</v>
      </c>
      <c r="G104" s="19">
        <f t="shared" si="2"/>
        <v>10690</v>
      </c>
    </row>
    <row r="105" spans="2:7" x14ac:dyDescent="0.35">
      <c r="B105" s="26" t="s">
        <v>28</v>
      </c>
      <c r="C105" s="45">
        <v>89</v>
      </c>
      <c r="D105" s="46">
        <v>7</v>
      </c>
      <c r="E105" s="46">
        <v>125</v>
      </c>
      <c r="F105" s="47">
        <v>26</v>
      </c>
      <c r="G105" s="19">
        <f t="shared" si="2"/>
        <v>247</v>
      </c>
    </row>
    <row r="106" spans="2:7" x14ac:dyDescent="0.35">
      <c r="B106" s="26" t="s">
        <v>56</v>
      </c>
      <c r="C106" s="45">
        <v>599</v>
      </c>
      <c r="D106" s="46">
        <v>166</v>
      </c>
      <c r="E106" s="46">
        <v>1719</v>
      </c>
      <c r="F106" s="47">
        <v>478</v>
      </c>
      <c r="G106" s="19">
        <f t="shared" si="2"/>
        <v>2962</v>
      </c>
    </row>
    <row r="107" spans="2:7" ht="20.25" x14ac:dyDescent="0.35">
      <c r="B107" s="26" t="s">
        <v>75</v>
      </c>
      <c r="C107" s="45">
        <v>0</v>
      </c>
      <c r="D107" s="46">
        <v>3</v>
      </c>
      <c r="E107" s="46">
        <v>5</v>
      </c>
      <c r="F107" s="47">
        <v>1</v>
      </c>
      <c r="G107" s="19">
        <f t="shared" si="2"/>
        <v>9</v>
      </c>
    </row>
    <row r="108" spans="2:7" ht="20.25" x14ac:dyDescent="0.35">
      <c r="B108" s="26" t="s">
        <v>57</v>
      </c>
      <c r="C108" s="45">
        <v>4</v>
      </c>
      <c r="D108" s="46">
        <v>2</v>
      </c>
      <c r="E108" s="46">
        <v>31</v>
      </c>
      <c r="F108" s="47">
        <v>71</v>
      </c>
      <c r="G108" s="19">
        <f t="shared" si="2"/>
        <v>108</v>
      </c>
    </row>
    <row r="109" spans="2:7" ht="40.5" customHeight="1" x14ac:dyDescent="0.35">
      <c r="B109" s="26" t="s">
        <v>76</v>
      </c>
      <c r="C109" s="45">
        <v>0</v>
      </c>
      <c r="D109" s="46">
        <v>0</v>
      </c>
      <c r="E109" s="46">
        <v>5</v>
      </c>
      <c r="F109" s="47">
        <v>2</v>
      </c>
      <c r="G109" s="19">
        <f t="shared" si="2"/>
        <v>7</v>
      </c>
    </row>
    <row r="110" spans="2:7" ht="42.75" customHeight="1" x14ac:dyDescent="0.35">
      <c r="B110" s="26" t="s">
        <v>77</v>
      </c>
      <c r="C110" s="45">
        <v>2</v>
      </c>
      <c r="D110" s="46">
        <v>1</v>
      </c>
      <c r="E110" s="46">
        <v>2</v>
      </c>
      <c r="F110" s="47">
        <v>0</v>
      </c>
      <c r="G110" s="19">
        <f t="shared" si="2"/>
        <v>5</v>
      </c>
    </row>
    <row r="111" spans="2:7" ht="20.25" x14ac:dyDescent="0.35">
      <c r="B111" s="26" t="s">
        <v>78</v>
      </c>
      <c r="C111" s="45">
        <v>2</v>
      </c>
      <c r="D111" s="46">
        <v>0</v>
      </c>
      <c r="E111" s="46">
        <v>9</v>
      </c>
      <c r="F111" s="47">
        <v>0</v>
      </c>
      <c r="G111" s="19">
        <f t="shared" si="2"/>
        <v>11</v>
      </c>
    </row>
    <row r="112" spans="2:7" ht="20.25" x14ac:dyDescent="0.35">
      <c r="B112" s="26" t="s">
        <v>79</v>
      </c>
      <c r="C112" s="45">
        <v>2</v>
      </c>
      <c r="D112" s="46">
        <v>5</v>
      </c>
      <c r="E112" s="46">
        <v>9</v>
      </c>
      <c r="F112" s="47">
        <v>0</v>
      </c>
      <c r="G112" s="19">
        <f t="shared" si="2"/>
        <v>16</v>
      </c>
    </row>
    <row r="113" spans="2:7" x14ac:dyDescent="0.35">
      <c r="B113" s="26" t="s">
        <v>29</v>
      </c>
      <c r="C113" s="45">
        <v>473</v>
      </c>
      <c r="D113" s="46">
        <v>353</v>
      </c>
      <c r="E113" s="46">
        <v>2253</v>
      </c>
      <c r="F113" s="47">
        <v>2405</v>
      </c>
      <c r="G113" s="19">
        <f t="shared" si="2"/>
        <v>5484</v>
      </c>
    </row>
    <row r="114" spans="2:7" x14ac:dyDescent="0.35">
      <c r="B114" s="26" t="s">
        <v>58</v>
      </c>
      <c r="C114" s="45">
        <v>0</v>
      </c>
      <c r="D114" s="46">
        <v>0</v>
      </c>
      <c r="E114" s="46">
        <v>3</v>
      </c>
      <c r="F114" s="47">
        <v>0</v>
      </c>
      <c r="G114" s="19">
        <f t="shared" si="2"/>
        <v>3</v>
      </c>
    </row>
    <row r="115" spans="2:7" ht="13.15" thickBot="1" x14ac:dyDescent="0.4">
      <c r="B115" s="26" t="s">
        <v>30</v>
      </c>
      <c r="C115" s="45">
        <v>111</v>
      </c>
      <c r="D115" s="46">
        <v>102</v>
      </c>
      <c r="E115" s="46">
        <v>1140</v>
      </c>
      <c r="F115" s="47">
        <v>323</v>
      </c>
      <c r="G115" s="63">
        <f t="shared" si="2"/>
        <v>1676</v>
      </c>
    </row>
    <row r="116" spans="2:7" ht="13.15" thickBot="1" x14ac:dyDescent="0.4">
      <c r="B116" s="16"/>
      <c r="C116" s="17">
        <f>SUM(C80:C115)</f>
        <v>2636</v>
      </c>
      <c r="D116" s="17">
        <f>SUM(D80:D115)</f>
        <v>1770</v>
      </c>
      <c r="E116" s="17">
        <f>SUM(E80:E115)</f>
        <v>12665</v>
      </c>
      <c r="F116" s="17">
        <f>SUM(F80:F115)</f>
        <v>5990</v>
      </c>
      <c r="G116" s="56">
        <f>SUM(G80:G115)</f>
        <v>23061</v>
      </c>
    </row>
    <row r="117" spans="2:7" x14ac:dyDescent="0.35">
      <c r="B117" s="1"/>
      <c r="C117" s="1"/>
      <c r="D117" s="1"/>
      <c r="E117" s="1"/>
      <c r="F117" s="1"/>
      <c r="G117" s="1"/>
    </row>
    <row r="118" spans="2:7" x14ac:dyDescent="0.35">
      <c r="B118" s="1"/>
      <c r="C118" s="1"/>
      <c r="D118" s="1"/>
      <c r="E118" s="1"/>
      <c r="F118" s="1"/>
      <c r="G118" s="1"/>
    </row>
    <row r="119" spans="2:7" x14ac:dyDescent="0.35">
      <c r="B119" s="1"/>
      <c r="C119" s="1"/>
      <c r="D119" s="1"/>
      <c r="E119" s="1"/>
      <c r="F119" s="1"/>
      <c r="G119" s="1"/>
    </row>
    <row r="120" spans="2:7" x14ac:dyDescent="0.35">
      <c r="B120" s="1"/>
      <c r="C120" s="1"/>
      <c r="D120" s="1"/>
      <c r="E120" s="1"/>
      <c r="F120" s="1"/>
      <c r="G120" s="1"/>
    </row>
    <row r="121" spans="2:7" x14ac:dyDescent="0.35">
      <c r="B121" s="1"/>
      <c r="C121" s="1"/>
      <c r="D121" s="1"/>
      <c r="E121" s="1"/>
      <c r="F121" s="1"/>
      <c r="G121" s="1"/>
    </row>
    <row r="122" spans="2:7" x14ac:dyDescent="0.35">
      <c r="B122" s="1"/>
      <c r="C122" s="1"/>
      <c r="D122" s="1"/>
      <c r="E122" s="1"/>
      <c r="F122" s="1"/>
      <c r="G122" s="1"/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7" spans="2:7" x14ac:dyDescent="0.35">
      <c r="B127" s="1"/>
      <c r="C127" s="1"/>
      <c r="D127" s="1"/>
      <c r="E127" s="1"/>
      <c r="F127" s="1"/>
      <c r="G127" s="1"/>
    </row>
    <row r="128" spans="2:7" x14ac:dyDescent="0.35">
      <c r="B128" s="1"/>
      <c r="C128" s="1"/>
      <c r="D128" s="1"/>
      <c r="E128" s="1"/>
      <c r="F128" s="1"/>
      <c r="G128" s="1"/>
    </row>
    <row r="129" spans="2:7" x14ac:dyDescent="0.35">
      <c r="B129" s="1"/>
      <c r="C129" s="1"/>
      <c r="D129" s="1"/>
      <c r="E129" s="1"/>
      <c r="F129" s="1"/>
      <c r="G129" s="1"/>
    </row>
    <row r="130" spans="2:7" x14ac:dyDescent="0.35">
      <c r="B130" s="1"/>
      <c r="C130" s="1"/>
      <c r="D130" s="1"/>
      <c r="E130" s="1"/>
      <c r="F130" s="1"/>
      <c r="G130" s="1"/>
    </row>
    <row r="131" spans="2:7" x14ac:dyDescent="0.35">
      <c r="B131" s="1"/>
      <c r="C131" s="1"/>
      <c r="D131" s="1"/>
      <c r="E131" s="1"/>
      <c r="F131" s="1"/>
      <c r="G131" s="1"/>
    </row>
    <row r="132" spans="2:7" x14ac:dyDescent="0.35">
      <c r="B132" s="1"/>
      <c r="C132" s="1"/>
      <c r="D132" s="1"/>
      <c r="E132" s="1"/>
      <c r="F132" s="1"/>
      <c r="G132" s="1"/>
    </row>
    <row r="133" spans="2:7" x14ac:dyDescent="0.35">
      <c r="B133" s="1"/>
      <c r="C133" s="1"/>
      <c r="D133" s="1"/>
      <c r="E133" s="1"/>
      <c r="F133" s="1"/>
      <c r="G133" s="1"/>
    </row>
    <row r="134" spans="2:7" x14ac:dyDescent="0.35">
      <c r="B134" s="1"/>
      <c r="C134" s="1"/>
      <c r="D134" s="1"/>
      <c r="E134" s="1"/>
      <c r="F134" s="1"/>
      <c r="G134" s="1"/>
    </row>
    <row r="135" spans="2:7" x14ac:dyDescent="0.35">
      <c r="B135" s="1"/>
      <c r="C135" s="1"/>
      <c r="D135" s="1"/>
      <c r="E135" s="1"/>
      <c r="F135" s="1"/>
      <c r="G135" s="1"/>
    </row>
    <row r="136" spans="2:7" x14ac:dyDescent="0.35">
      <c r="B136" s="1"/>
      <c r="C136" s="1"/>
      <c r="D136" s="1"/>
      <c r="E136" s="1"/>
      <c r="F136" s="1"/>
      <c r="G136" s="1"/>
    </row>
    <row r="137" spans="2:7" x14ac:dyDescent="0.35">
      <c r="B137" s="1"/>
      <c r="C137" s="1"/>
      <c r="D137" s="1"/>
      <c r="E137" s="1"/>
      <c r="F137" s="1"/>
      <c r="G137" s="1"/>
    </row>
    <row r="138" spans="2:7" x14ac:dyDescent="0.35">
      <c r="B138" s="1"/>
      <c r="C138" s="1"/>
      <c r="D138" s="1"/>
      <c r="E138" s="1"/>
      <c r="F138" s="1"/>
      <c r="G138" s="1"/>
    </row>
    <row r="139" spans="2:7" x14ac:dyDescent="0.35">
      <c r="B139" s="1"/>
      <c r="C139" s="1"/>
      <c r="D139" s="1"/>
      <c r="E139" s="1"/>
      <c r="F139" s="1"/>
      <c r="G139" s="1"/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4" spans="2:7" x14ac:dyDescent="0.35">
      <c r="B144" s="1"/>
      <c r="C144" s="1"/>
      <c r="D144" s="1"/>
      <c r="E144" s="1"/>
      <c r="F144" s="1"/>
      <c r="G144" s="1"/>
    </row>
    <row r="145" spans="2:7" x14ac:dyDescent="0.35">
      <c r="B145" s="1"/>
      <c r="C145" s="1"/>
      <c r="D145" s="1"/>
      <c r="E145" s="1"/>
      <c r="F145" s="1"/>
      <c r="G145" s="1"/>
    </row>
    <row r="146" spans="2:7" x14ac:dyDescent="0.35">
      <c r="B146" s="1"/>
      <c r="C146" s="1"/>
      <c r="D146" s="1"/>
      <c r="E146" s="1"/>
      <c r="F146" s="1"/>
      <c r="G146" s="1"/>
    </row>
    <row r="147" spans="2:7" x14ac:dyDescent="0.35">
      <c r="B147" s="1"/>
      <c r="C147" s="1"/>
      <c r="D147" s="1"/>
      <c r="E147" s="1"/>
      <c r="F147" s="1"/>
      <c r="G147" s="1"/>
    </row>
    <row r="148" spans="2:7" x14ac:dyDescent="0.35">
      <c r="B148" s="1"/>
      <c r="C148" s="1"/>
      <c r="D148" s="1"/>
      <c r="E148" s="1"/>
      <c r="F148" s="1"/>
      <c r="G148" s="1"/>
    </row>
    <row r="149" spans="2:7" x14ac:dyDescent="0.35">
      <c r="B149" s="1"/>
      <c r="C149" s="1"/>
      <c r="D149" s="1"/>
      <c r="E149" s="1"/>
      <c r="F149" s="1"/>
      <c r="G149" s="1"/>
    </row>
    <row r="150" spans="2:7" x14ac:dyDescent="0.35">
      <c r="B150" s="1"/>
      <c r="C150" s="1"/>
      <c r="D150" s="1"/>
      <c r="E150" s="1"/>
      <c r="F150" s="1"/>
      <c r="G150" s="1"/>
    </row>
    <row r="151" spans="2:7" x14ac:dyDescent="0.35">
      <c r="B151" s="1"/>
      <c r="C151" s="1"/>
      <c r="D151" s="1"/>
      <c r="E151" s="1"/>
      <c r="F151" s="1"/>
      <c r="G151" s="1"/>
    </row>
    <row r="152" spans="2:7" x14ac:dyDescent="0.35">
      <c r="B152" s="1"/>
      <c r="C152" s="1"/>
      <c r="D152" s="1"/>
      <c r="E152" s="1"/>
      <c r="F152" s="1"/>
      <c r="G152" s="1"/>
    </row>
    <row r="153" spans="2:7" x14ac:dyDescent="0.35">
      <c r="B153" s="1"/>
      <c r="C153" s="1"/>
      <c r="D153" s="1"/>
      <c r="E153" s="1"/>
      <c r="F153" s="1"/>
      <c r="G153" s="1"/>
    </row>
    <row r="154" spans="2:7" x14ac:dyDescent="0.35">
      <c r="B154" s="1"/>
      <c r="C154" s="1"/>
      <c r="D154" s="1"/>
      <c r="E154" s="1"/>
      <c r="F154" s="1"/>
      <c r="G154" s="1"/>
    </row>
    <row r="155" spans="2:7" x14ac:dyDescent="0.35">
      <c r="B155" s="1"/>
      <c r="C155" s="1"/>
      <c r="D155" s="1"/>
      <c r="E155" s="1"/>
      <c r="F155" s="1"/>
      <c r="G155" s="1"/>
    </row>
    <row r="156" spans="2:7" x14ac:dyDescent="0.35">
      <c r="B156" s="1"/>
      <c r="C156" s="1"/>
      <c r="D156" s="1"/>
      <c r="E156" s="1"/>
      <c r="F156" s="1"/>
      <c r="G156" s="1"/>
    </row>
    <row r="157" spans="2:7" x14ac:dyDescent="0.35">
      <c r="B157" s="1"/>
      <c r="C157" s="1"/>
      <c r="D157" s="1"/>
      <c r="E157" s="1"/>
      <c r="F157" s="1"/>
      <c r="G157" s="1"/>
    </row>
    <row r="158" spans="2:7" x14ac:dyDescent="0.35">
      <c r="B158" s="1"/>
      <c r="C158" s="1"/>
      <c r="D158" s="1"/>
      <c r="E158" s="1"/>
      <c r="F158" s="1"/>
      <c r="G158" s="1"/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1" spans="2:7" x14ac:dyDescent="0.35">
      <c r="B161" s="1"/>
      <c r="C161" s="1"/>
      <c r="D161" s="1"/>
      <c r="E161" s="1"/>
      <c r="F161" s="1"/>
      <c r="G161" s="1"/>
    </row>
    <row r="162" spans="2:7" x14ac:dyDescent="0.35">
      <c r="B162" s="1"/>
      <c r="C162" s="1"/>
      <c r="D162" s="1"/>
      <c r="E162" s="1"/>
      <c r="F162" s="1"/>
      <c r="G162" s="1"/>
    </row>
    <row r="163" spans="2:7" x14ac:dyDescent="0.35">
      <c r="B163" s="1"/>
      <c r="C163" s="1"/>
      <c r="D163" s="1"/>
      <c r="E163" s="1"/>
      <c r="F163" s="1"/>
      <c r="G163" s="1"/>
    </row>
    <row r="164" spans="2:7" x14ac:dyDescent="0.35">
      <c r="B164" s="1"/>
      <c r="C164" s="1"/>
      <c r="D164" s="1"/>
      <c r="E164" s="1"/>
      <c r="F164" s="1"/>
      <c r="G164" s="1"/>
    </row>
    <row r="165" spans="2:7" x14ac:dyDescent="0.35">
      <c r="B165" s="1"/>
      <c r="C165" s="1"/>
      <c r="D165" s="1"/>
      <c r="E165" s="1"/>
      <c r="F165" s="1"/>
      <c r="G165" s="1"/>
    </row>
    <row r="166" spans="2:7" x14ac:dyDescent="0.35">
      <c r="B166" s="1"/>
      <c r="C166" s="1"/>
      <c r="D166" s="1"/>
      <c r="E166" s="1"/>
      <c r="F166" s="1"/>
      <c r="G166" s="1"/>
    </row>
    <row r="167" spans="2:7" x14ac:dyDescent="0.35">
      <c r="B167" s="1"/>
      <c r="C167" s="1"/>
      <c r="D167" s="1"/>
      <c r="E167" s="1"/>
      <c r="F167" s="1"/>
      <c r="G167" s="1"/>
    </row>
    <row r="168" spans="2:7" x14ac:dyDescent="0.35">
      <c r="B168" s="1"/>
      <c r="C168" s="1"/>
      <c r="D168" s="1"/>
      <c r="E168" s="1"/>
      <c r="F168" s="1"/>
      <c r="G168" s="1"/>
    </row>
    <row r="169" spans="2:7" x14ac:dyDescent="0.35">
      <c r="B169" s="1"/>
      <c r="C169" s="1"/>
      <c r="D169" s="1"/>
      <c r="E169" s="1"/>
      <c r="F169" s="1"/>
      <c r="G169" s="1"/>
    </row>
    <row r="170" spans="2:7" x14ac:dyDescent="0.35">
      <c r="B170" s="1"/>
      <c r="C170" s="1"/>
      <c r="D170" s="1"/>
      <c r="E170" s="1"/>
      <c r="F170" s="1"/>
      <c r="G170" s="1"/>
    </row>
    <row r="171" spans="2:7" x14ac:dyDescent="0.35">
      <c r="B171" s="1"/>
      <c r="C171" s="1"/>
      <c r="D171" s="1"/>
      <c r="E171" s="1"/>
      <c r="F171" s="1"/>
      <c r="G171" s="1"/>
    </row>
    <row r="172" spans="2:7" x14ac:dyDescent="0.35">
      <c r="B172" s="1"/>
      <c r="C172" s="1"/>
      <c r="D172" s="1"/>
      <c r="E172" s="1"/>
      <c r="F172" s="1"/>
      <c r="G172" s="1"/>
    </row>
    <row r="173" spans="2:7" x14ac:dyDescent="0.35">
      <c r="B173" s="1"/>
      <c r="C173" s="1"/>
      <c r="D173" s="1"/>
      <c r="E173" s="1"/>
      <c r="F173" s="1"/>
      <c r="G173" s="1"/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</sheetData>
  <mergeCells count="8">
    <mergeCell ref="B2:G2"/>
    <mergeCell ref="B3:G3"/>
    <mergeCell ref="B74:G74"/>
    <mergeCell ref="B75:G75"/>
    <mergeCell ref="B77:B78"/>
    <mergeCell ref="C77:F77"/>
    <mergeCell ref="G77:G79"/>
    <mergeCell ref="C78:F78"/>
  </mergeCells>
  <phoneticPr fontId="2" type="noConversion"/>
  <pageMargins left="0.75" right="0.75" top="1" bottom="1" header="0" footer="0"/>
  <pageSetup paperSize="9" scale="55" orientation="portrait" r:id="rId1"/>
  <headerFooter alignWithMargins="0"/>
  <rowBreaks count="1" manualBreakCount="1">
    <brk id="7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1"/>
  <sheetViews>
    <sheetView showGridLines="0" zoomScaleNormal="100" zoomScaleSheetLayoutView="90" workbookViewId="0"/>
  </sheetViews>
  <sheetFormatPr baseColWidth="10" defaultRowHeight="12.75" x14ac:dyDescent="0.35"/>
  <cols>
    <col min="1" max="1" width="6" customWidth="1"/>
    <col min="2" max="2" width="19.73046875" customWidth="1"/>
    <col min="3" max="7" width="19" customWidth="1"/>
    <col min="9" max="9" width="4.59765625" customWidth="1"/>
  </cols>
  <sheetData>
    <row r="1" spans="1:8" ht="13.15" thickBot="1" x14ac:dyDescent="0.4"/>
    <row r="2" spans="1:8" ht="15.4" thickBot="1" x14ac:dyDescent="0.45">
      <c r="A2" s="2"/>
      <c r="B2" s="283" t="s">
        <v>80</v>
      </c>
      <c r="C2" s="284"/>
      <c r="D2" s="284"/>
      <c r="E2" s="284"/>
      <c r="F2" s="284"/>
      <c r="G2" s="285"/>
      <c r="H2" s="3"/>
    </row>
    <row r="3" spans="1:8" x14ac:dyDescent="0.35">
      <c r="B3" s="286" t="s">
        <v>71</v>
      </c>
      <c r="C3" s="286"/>
      <c r="D3" s="286"/>
      <c r="E3" s="286"/>
      <c r="F3" s="286"/>
      <c r="G3" s="286"/>
    </row>
    <row r="4" spans="1:8" ht="13.15" thickBot="1" x14ac:dyDescent="0.4"/>
    <row r="5" spans="1:8" ht="13.15" thickBot="1" x14ac:dyDescent="0.4">
      <c r="B5" s="4" t="s">
        <v>10</v>
      </c>
      <c r="C5" s="5" t="s">
        <v>0</v>
      </c>
      <c r="D5" s="6" t="s">
        <v>3</v>
      </c>
      <c r="E5" s="6" t="s">
        <v>2</v>
      </c>
      <c r="F5" s="7" t="s">
        <v>1</v>
      </c>
      <c r="G5" s="8" t="s">
        <v>35</v>
      </c>
    </row>
    <row r="6" spans="1:8" x14ac:dyDescent="0.35">
      <c r="B6" s="34" t="s">
        <v>11</v>
      </c>
      <c r="C6" s="11">
        <v>503093</v>
      </c>
      <c r="D6" s="11">
        <v>180809</v>
      </c>
      <c r="E6" s="11">
        <v>201614</v>
      </c>
      <c r="F6" s="57">
        <v>102325</v>
      </c>
      <c r="G6" s="58">
        <f>SUM(C6:F6)</f>
        <v>987841</v>
      </c>
    </row>
    <row r="7" spans="1:8" x14ac:dyDescent="0.35">
      <c r="B7" s="9" t="s">
        <v>12</v>
      </c>
      <c r="C7" s="11">
        <v>466907</v>
      </c>
      <c r="D7" s="11">
        <v>320497</v>
      </c>
      <c r="E7" s="11">
        <v>452868</v>
      </c>
      <c r="F7" s="57">
        <v>259236</v>
      </c>
      <c r="G7" s="55">
        <f t="shared" ref="G7:G19" si="0">SUM(C7:F7)</f>
        <v>1499508</v>
      </c>
    </row>
    <row r="8" spans="1:8" x14ac:dyDescent="0.35">
      <c r="B8" s="9" t="s">
        <v>13</v>
      </c>
      <c r="C8" s="11">
        <v>82</v>
      </c>
      <c r="D8" s="11">
        <v>75</v>
      </c>
      <c r="E8" s="11">
        <v>601</v>
      </c>
      <c r="F8" s="57">
        <v>918</v>
      </c>
      <c r="G8" s="55">
        <f t="shared" si="0"/>
        <v>1676</v>
      </c>
    </row>
    <row r="9" spans="1:8" x14ac:dyDescent="0.35">
      <c r="B9" s="9" t="s">
        <v>14</v>
      </c>
      <c r="C9" s="11">
        <v>508300</v>
      </c>
      <c r="D9" s="11">
        <v>354824</v>
      </c>
      <c r="E9" s="11">
        <v>419391</v>
      </c>
      <c r="F9" s="57">
        <v>324577</v>
      </c>
      <c r="G9" s="55">
        <f t="shared" si="0"/>
        <v>1607092</v>
      </c>
    </row>
    <row r="10" spans="1:8" x14ac:dyDescent="0.35">
      <c r="B10" s="9" t="s">
        <v>8</v>
      </c>
      <c r="C10" s="11">
        <v>782628</v>
      </c>
      <c r="D10" s="11">
        <v>580569</v>
      </c>
      <c r="E10" s="11">
        <v>806120</v>
      </c>
      <c r="F10" s="57">
        <v>521108</v>
      </c>
      <c r="G10" s="55">
        <f t="shared" si="0"/>
        <v>2690425</v>
      </c>
    </row>
    <row r="11" spans="1:8" x14ac:dyDescent="0.35">
      <c r="B11" s="9" t="s">
        <v>7</v>
      </c>
      <c r="C11" s="11">
        <v>552413</v>
      </c>
      <c r="D11" s="11">
        <v>402116</v>
      </c>
      <c r="E11" s="11">
        <v>571646</v>
      </c>
      <c r="F11" s="57">
        <v>574205</v>
      </c>
      <c r="G11" s="55">
        <f t="shared" si="0"/>
        <v>2100380</v>
      </c>
    </row>
    <row r="12" spans="1:8" x14ac:dyDescent="0.35">
      <c r="B12" s="9" t="s">
        <v>6</v>
      </c>
      <c r="C12" s="11">
        <v>668486</v>
      </c>
      <c r="D12" s="11">
        <v>465153</v>
      </c>
      <c r="E12" s="11">
        <v>715289</v>
      </c>
      <c r="F12" s="57">
        <v>712460</v>
      </c>
      <c r="G12" s="55">
        <f t="shared" si="0"/>
        <v>2561388</v>
      </c>
    </row>
    <row r="13" spans="1:8" x14ac:dyDescent="0.35">
      <c r="B13" s="9" t="s">
        <v>15</v>
      </c>
      <c r="C13" s="11">
        <v>29805</v>
      </c>
      <c r="D13" s="11">
        <v>25206</v>
      </c>
      <c r="E13" s="11">
        <v>29878</v>
      </c>
      <c r="F13" s="57">
        <v>18319</v>
      </c>
      <c r="G13" s="55">
        <f t="shared" si="0"/>
        <v>103208</v>
      </c>
    </row>
    <row r="14" spans="1:8" x14ac:dyDescent="0.35">
      <c r="B14" s="9" t="s">
        <v>16</v>
      </c>
      <c r="C14" s="11">
        <v>316600</v>
      </c>
      <c r="D14" s="11">
        <v>235327</v>
      </c>
      <c r="E14" s="11">
        <v>283328</v>
      </c>
      <c r="F14" s="57">
        <v>199202</v>
      </c>
      <c r="G14" s="55">
        <f t="shared" si="0"/>
        <v>1034457</v>
      </c>
    </row>
    <row r="15" spans="1:8" x14ac:dyDescent="0.35">
      <c r="B15" s="9" t="s">
        <v>17</v>
      </c>
      <c r="C15" s="11">
        <v>358081</v>
      </c>
      <c r="D15" s="11">
        <v>249307</v>
      </c>
      <c r="E15" s="11">
        <v>388623</v>
      </c>
      <c r="F15" s="57">
        <v>201064</v>
      </c>
      <c r="G15" s="55">
        <f t="shared" si="0"/>
        <v>1197075</v>
      </c>
    </row>
    <row r="16" spans="1:8" x14ac:dyDescent="0.35">
      <c r="B16" s="9" t="s">
        <v>9</v>
      </c>
      <c r="C16" s="11">
        <v>457648</v>
      </c>
      <c r="D16" s="11">
        <v>393071</v>
      </c>
      <c r="E16" s="11">
        <v>445278</v>
      </c>
      <c r="F16" s="57">
        <v>274779</v>
      </c>
      <c r="G16" s="55">
        <f t="shared" si="0"/>
        <v>1570776</v>
      </c>
    </row>
    <row r="17" spans="2:8" x14ac:dyDescent="0.35">
      <c r="B17" s="9" t="s">
        <v>18</v>
      </c>
      <c r="C17" s="11">
        <v>106145</v>
      </c>
      <c r="D17" s="11">
        <v>75903</v>
      </c>
      <c r="E17" s="11">
        <v>109621</v>
      </c>
      <c r="F17" s="57">
        <v>69238</v>
      </c>
      <c r="G17" s="55">
        <f t="shared" si="0"/>
        <v>360907</v>
      </c>
    </row>
    <row r="18" spans="2:8" x14ac:dyDescent="0.35">
      <c r="B18" s="9" t="s">
        <v>19</v>
      </c>
      <c r="C18" s="11">
        <v>33677</v>
      </c>
      <c r="D18" s="11">
        <v>25865</v>
      </c>
      <c r="E18" s="11">
        <v>31120</v>
      </c>
      <c r="F18" s="57">
        <v>21664</v>
      </c>
      <c r="G18" s="55">
        <f t="shared" si="0"/>
        <v>112326</v>
      </c>
    </row>
    <row r="19" spans="2:8" x14ac:dyDescent="0.35">
      <c r="B19" s="61" t="s">
        <v>20</v>
      </c>
      <c r="C19" s="60">
        <v>284723</v>
      </c>
      <c r="D19" s="51">
        <v>200552</v>
      </c>
      <c r="E19" s="51">
        <v>276002</v>
      </c>
      <c r="F19" s="54">
        <v>281884</v>
      </c>
      <c r="G19" s="55">
        <f t="shared" si="0"/>
        <v>1043161</v>
      </c>
    </row>
    <row r="20" spans="2:8" ht="13.15" thickBot="1" x14ac:dyDescent="0.4">
      <c r="B20" s="62" t="s">
        <v>5</v>
      </c>
      <c r="C20" s="11">
        <v>167995</v>
      </c>
      <c r="D20" s="11">
        <v>112199</v>
      </c>
      <c r="E20" s="11">
        <v>178916</v>
      </c>
      <c r="F20" s="57">
        <v>207996</v>
      </c>
      <c r="G20" s="59">
        <f>SUM(C20:F20)</f>
        <v>667106</v>
      </c>
    </row>
    <row r="21" spans="2:8" ht="13.15" thickBot="1" x14ac:dyDescent="0.4">
      <c r="B21" s="16" t="s">
        <v>62</v>
      </c>
      <c r="C21" s="17">
        <f>SUM(C6:C20)</f>
        <v>5236583</v>
      </c>
      <c r="D21" s="17">
        <f>SUM(D6:D20)</f>
        <v>3621473</v>
      </c>
      <c r="E21" s="17">
        <f>SUM(E6:E20)</f>
        <v>4910295</v>
      </c>
      <c r="F21" s="17">
        <f>SUM(F6:F20)</f>
        <v>3768975</v>
      </c>
      <c r="G21" s="63">
        <f>SUM(C21:F21)</f>
        <v>17537326</v>
      </c>
    </row>
    <row r="25" spans="2:8" ht="13.15" thickBot="1" x14ac:dyDescent="0.4"/>
    <row r="26" spans="2:8" ht="20.65" thickBot="1" x14ac:dyDescent="0.4">
      <c r="B26" s="4" t="s">
        <v>63</v>
      </c>
      <c r="C26" s="6" t="s">
        <v>64</v>
      </c>
      <c r="D26" s="6" t="s">
        <v>66</v>
      </c>
      <c r="E26" s="6" t="s">
        <v>72</v>
      </c>
      <c r="F26" s="6" t="s">
        <v>73</v>
      </c>
      <c r="G26" s="6" t="s">
        <v>74</v>
      </c>
      <c r="H26" s="8" t="s">
        <v>4</v>
      </c>
    </row>
    <row r="27" spans="2:8" x14ac:dyDescent="0.35">
      <c r="B27" s="9" t="s">
        <v>11</v>
      </c>
      <c r="C27" s="11">
        <v>994206</v>
      </c>
      <c r="D27" s="11">
        <v>0</v>
      </c>
      <c r="E27" s="11">
        <v>0</v>
      </c>
      <c r="F27" s="18">
        <v>994206</v>
      </c>
      <c r="G27" s="18">
        <v>0</v>
      </c>
      <c r="H27" s="19">
        <f>SUM(C27:G27)</f>
        <v>1988412</v>
      </c>
    </row>
    <row r="28" spans="2:8" x14ac:dyDescent="0.35">
      <c r="B28" s="9" t="s">
        <v>12</v>
      </c>
      <c r="C28" s="11">
        <v>1509887</v>
      </c>
      <c r="D28" s="11">
        <v>0</v>
      </c>
      <c r="E28" s="11">
        <v>39</v>
      </c>
      <c r="F28" s="11">
        <v>1509848</v>
      </c>
      <c r="G28" s="18">
        <v>51624</v>
      </c>
      <c r="H28" s="19">
        <f t="shared" ref="H28:H39" si="1">SUM(C28:G28)</f>
        <v>3071398</v>
      </c>
    </row>
    <row r="29" spans="2:8" x14ac:dyDescent="0.35">
      <c r="B29" s="9" t="s">
        <v>13</v>
      </c>
      <c r="C29" s="11">
        <v>1694</v>
      </c>
      <c r="D29" s="11">
        <v>16</v>
      </c>
      <c r="E29" s="11">
        <v>0</v>
      </c>
      <c r="F29" s="11">
        <v>1678</v>
      </c>
      <c r="G29" s="11">
        <v>177083</v>
      </c>
      <c r="H29" s="19">
        <f t="shared" si="1"/>
        <v>180471</v>
      </c>
    </row>
    <row r="30" spans="2:8" x14ac:dyDescent="0.35">
      <c r="B30" s="9" t="s">
        <v>14</v>
      </c>
      <c r="C30" s="11">
        <v>1677121</v>
      </c>
      <c r="D30" s="11">
        <v>9975</v>
      </c>
      <c r="E30" s="11">
        <v>50464</v>
      </c>
      <c r="F30" s="11">
        <v>1618505</v>
      </c>
      <c r="G30" s="11">
        <v>115232</v>
      </c>
      <c r="H30" s="19">
        <f t="shared" si="1"/>
        <v>3471297</v>
      </c>
    </row>
    <row r="31" spans="2:8" x14ac:dyDescent="0.35">
      <c r="B31" s="9" t="s">
        <v>8</v>
      </c>
      <c r="C31" s="11">
        <v>2706619</v>
      </c>
      <c r="D31" s="11">
        <v>0</v>
      </c>
      <c r="E31" s="11">
        <v>0</v>
      </c>
      <c r="F31" s="11">
        <v>2706619</v>
      </c>
      <c r="G31" s="11">
        <v>0</v>
      </c>
      <c r="H31" s="19">
        <f t="shared" si="1"/>
        <v>5413238</v>
      </c>
    </row>
    <row r="32" spans="2:8" x14ac:dyDescent="0.35">
      <c r="B32" s="9" t="s">
        <v>7</v>
      </c>
      <c r="C32" s="11">
        <v>2321720</v>
      </c>
      <c r="D32" s="11">
        <v>15110</v>
      </c>
      <c r="E32" s="11">
        <v>201581</v>
      </c>
      <c r="F32" s="11">
        <v>2107401</v>
      </c>
      <c r="G32" s="11">
        <v>326093</v>
      </c>
      <c r="H32" s="19">
        <f t="shared" si="1"/>
        <v>4971905</v>
      </c>
    </row>
    <row r="33" spans="2:8" x14ac:dyDescent="0.35">
      <c r="B33" s="9" t="s">
        <v>6</v>
      </c>
      <c r="C33" s="11">
        <v>2568176</v>
      </c>
      <c r="D33" s="11">
        <v>2</v>
      </c>
      <c r="E33" s="11">
        <v>0</v>
      </c>
      <c r="F33" s="11">
        <v>2568174</v>
      </c>
      <c r="G33" s="11">
        <v>2</v>
      </c>
      <c r="H33" s="19">
        <f t="shared" si="1"/>
        <v>5136354</v>
      </c>
    </row>
    <row r="34" spans="2:8" x14ac:dyDescent="0.35">
      <c r="B34" s="9" t="s">
        <v>15</v>
      </c>
      <c r="C34" s="11">
        <v>114560</v>
      </c>
      <c r="D34" s="11">
        <v>7494</v>
      </c>
      <c r="E34" s="11">
        <v>4392</v>
      </c>
      <c r="F34" s="11">
        <v>103419</v>
      </c>
      <c r="G34" s="18">
        <v>11086</v>
      </c>
      <c r="H34" s="19">
        <f t="shared" si="1"/>
        <v>240951</v>
      </c>
    </row>
    <row r="35" spans="2:8" x14ac:dyDescent="0.35">
      <c r="B35" s="9" t="s">
        <v>16</v>
      </c>
      <c r="C35" s="18">
        <v>1095105</v>
      </c>
      <c r="D35" s="18">
        <v>18786</v>
      </c>
      <c r="E35" s="18">
        <v>37260</v>
      </c>
      <c r="F35" s="18">
        <v>1041523</v>
      </c>
      <c r="G35" s="18">
        <v>54299</v>
      </c>
      <c r="H35" s="19">
        <f t="shared" si="1"/>
        <v>2246973</v>
      </c>
    </row>
    <row r="36" spans="2:8" x14ac:dyDescent="0.35">
      <c r="B36" s="9" t="s">
        <v>17</v>
      </c>
      <c r="C36" s="11">
        <v>1206791</v>
      </c>
      <c r="D36" s="11">
        <v>0</v>
      </c>
      <c r="E36" s="11">
        <v>0</v>
      </c>
      <c r="F36" s="11">
        <v>1206791</v>
      </c>
      <c r="G36" s="11">
        <v>25787</v>
      </c>
      <c r="H36" s="19">
        <f t="shared" si="1"/>
        <v>2439369</v>
      </c>
    </row>
    <row r="37" spans="2:8" x14ac:dyDescent="0.35">
      <c r="B37" s="9" t="s">
        <v>9</v>
      </c>
      <c r="C37" s="11">
        <v>1658575</v>
      </c>
      <c r="D37" s="11">
        <v>0</v>
      </c>
      <c r="E37" s="11">
        <v>76869</v>
      </c>
      <c r="F37" s="11">
        <v>1581706</v>
      </c>
      <c r="G37" s="18">
        <v>112476</v>
      </c>
      <c r="H37" s="19">
        <f t="shared" si="1"/>
        <v>3429626</v>
      </c>
    </row>
    <row r="38" spans="2:8" x14ac:dyDescent="0.35">
      <c r="B38" s="9" t="s">
        <v>18</v>
      </c>
      <c r="C38" s="11">
        <v>377519</v>
      </c>
      <c r="D38" s="11">
        <v>0</v>
      </c>
      <c r="E38" s="11">
        <v>14334</v>
      </c>
      <c r="F38" s="11">
        <v>363185</v>
      </c>
      <c r="G38" s="18">
        <v>29438</v>
      </c>
      <c r="H38" s="19">
        <f t="shared" si="1"/>
        <v>784476</v>
      </c>
    </row>
    <row r="39" spans="2:8" x14ac:dyDescent="0.35">
      <c r="B39" s="9" t="s">
        <v>19</v>
      </c>
      <c r="C39" s="11">
        <v>126916</v>
      </c>
      <c r="D39" s="11">
        <v>0</v>
      </c>
      <c r="E39" s="11">
        <v>13907</v>
      </c>
      <c r="F39" s="11">
        <v>113009</v>
      </c>
      <c r="G39" s="11">
        <v>23482</v>
      </c>
      <c r="H39" s="19">
        <f t="shared" si="1"/>
        <v>277314</v>
      </c>
    </row>
    <row r="40" spans="2:8" x14ac:dyDescent="0.35">
      <c r="B40" s="9" t="s">
        <v>20</v>
      </c>
      <c r="C40" s="11">
        <v>1159981</v>
      </c>
      <c r="D40" s="11">
        <v>0</v>
      </c>
      <c r="E40" s="11">
        <v>111830</v>
      </c>
      <c r="F40" s="11">
        <v>1048151</v>
      </c>
      <c r="G40" s="11">
        <v>197035</v>
      </c>
      <c r="H40" s="19">
        <f>SUM(C40:G40)</f>
        <v>2516997</v>
      </c>
    </row>
    <row r="41" spans="2:8" ht="13.15" thickBot="1" x14ac:dyDescent="0.4">
      <c r="B41" s="9" t="s">
        <v>5</v>
      </c>
      <c r="C41" s="11">
        <v>678975</v>
      </c>
      <c r="D41" s="11">
        <v>0</v>
      </c>
      <c r="E41" s="11">
        <v>0</v>
      </c>
      <c r="F41" s="11">
        <v>678975</v>
      </c>
      <c r="G41" s="18">
        <v>0</v>
      </c>
      <c r="H41" s="19">
        <f>SUM(C41:G41)</f>
        <v>1357950</v>
      </c>
    </row>
    <row r="42" spans="2:8" ht="13.15" thickBot="1" x14ac:dyDescent="0.4">
      <c r="B42" s="16" t="s">
        <v>31</v>
      </c>
      <c r="C42" s="20">
        <f t="shared" ref="C42:H42" si="2">SUM(C27:C41)</f>
        <v>18197845</v>
      </c>
      <c r="D42" s="20">
        <f t="shared" si="2"/>
        <v>51383</v>
      </c>
      <c r="E42" s="20">
        <f t="shared" si="2"/>
        <v>510676</v>
      </c>
      <c r="F42" s="20">
        <f t="shared" si="2"/>
        <v>17643190</v>
      </c>
      <c r="G42" s="20">
        <f t="shared" si="2"/>
        <v>1123637</v>
      </c>
      <c r="H42" s="21">
        <f t="shared" si="2"/>
        <v>37526731</v>
      </c>
    </row>
    <row r="69" spans="2:7" ht="13.15" thickBot="1" x14ac:dyDescent="0.4"/>
    <row r="70" spans="2:7" ht="15.4" thickBot="1" x14ac:dyDescent="0.45">
      <c r="B70" s="283" t="s">
        <v>81</v>
      </c>
      <c r="C70" s="284"/>
      <c r="D70" s="284"/>
      <c r="E70" s="284"/>
      <c r="F70" s="284"/>
      <c r="G70" s="287"/>
    </row>
    <row r="71" spans="2:7" x14ac:dyDescent="0.35">
      <c r="B71" s="288" t="s">
        <v>70</v>
      </c>
      <c r="C71" s="288"/>
      <c r="D71" s="288"/>
      <c r="E71" s="288"/>
      <c r="F71" s="288"/>
      <c r="G71" s="288"/>
    </row>
    <row r="72" spans="2:7" ht="13.15" thickBot="1" x14ac:dyDescent="0.4"/>
    <row r="73" spans="2:7" ht="13.15" thickBot="1" x14ac:dyDescent="0.4">
      <c r="B73" s="292"/>
      <c r="C73" s="294" t="s">
        <v>21</v>
      </c>
      <c r="D73" s="295"/>
      <c r="E73" s="295"/>
      <c r="F73" s="296"/>
      <c r="G73" s="280" t="s">
        <v>21</v>
      </c>
    </row>
    <row r="74" spans="2:7" ht="13.15" thickBot="1" x14ac:dyDescent="0.4">
      <c r="B74" s="293"/>
      <c r="C74" s="294">
        <v>2011</v>
      </c>
      <c r="D74" s="295"/>
      <c r="E74" s="295"/>
      <c r="F74" s="296"/>
      <c r="G74" s="281"/>
    </row>
    <row r="75" spans="2:7" ht="13.15" thickBot="1" x14ac:dyDescent="0.4">
      <c r="B75" s="22" t="s">
        <v>22</v>
      </c>
      <c r="C75" s="23" t="s">
        <v>0</v>
      </c>
      <c r="D75" s="24" t="s">
        <v>3</v>
      </c>
      <c r="E75" s="23" t="s">
        <v>2</v>
      </c>
      <c r="F75" s="25" t="s">
        <v>1</v>
      </c>
      <c r="G75" s="282"/>
    </row>
    <row r="76" spans="2:7" x14ac:dyDescent="0.35">
      <c r="B76" s="26" t="s">
        <v>23</v>
      </c>
      <c r="C76" s="27">
        <v>0</v>
      </c>
      <c r="D76" s="28">
        <v>15</v>
      </c>
      <c r="E76" s="28">
        <v>1934</v>
      </c>
      <c r="F76" s="29">
        <v>0</v>
      </c>
      <c r="G76" s="19">
        <f>SUM(C76:F76)</f>
        <v>1949</v>
      </c>
    </row>
    <row r="77" spans="2:7" x14ac:dyDescent="0.35">
      <c r="B77" s="26" t="s">
        <v>37</v>
      </c>
      <c r="C77" s="30">
        <v>2</v>
      </c>
      <c r="D77" s="31">
        <v>2</v>
      </c>
      <c r="E77" s="31">
        <v>6</v>
      </c>
      <c r="F77" s="32">
        <v>0</v>
      </c>
      <c r="G77" s="19">
        <f t="shared" ref="G77:G109" si="3">SUM(C77:F77)</f>
        <v>10</v>
      </c>
    </row>
    <row r="78" spans="2:7" x14ac:dyDescent="0.35">
      <c r="B78" s="26" t="s">
        <v>38</v>
      </c>
      <c r="C78" s="30">
        <v>5</v>
      </c>
      <c r="D78" s="31">
        <v>1</v>
      </c>
      <c r="E78" s="31">
        <v>26</v>
      </c>
      <c r="F78" s="32">
        <v>0</v>
      </c>
      <c r="G78" s="19">
        <f t="shared" si="3"/>
        <v>32</v>
      </c>
    </row>
    <row r="79" spans="2:7" ht="20.25" x14ac:dyDescent="0.35">
      <c r="B79" s="26" t="s">
        <v>86</v>
      </c>
      <c r="C79" s="30">
        <v>1</v>
      </c>
      <c r="D79" s="31">
        <v>1</v>
      </c>
      <c r="E79" s="31">
        <v>51</v>
      </c>
      <c r="F79" s="32">
        <v>0</v>
      </c>
      <c r="G79" s="19">
        <f t="shared" si="3"/>
        <v>53</v>
      </c>
    </row>
    <row r="80" spans="2:7" x14ac:dyDescent="0.35">
      <c r="B80" s="26" t="s">
        <v>39</v>
      </c>
      <c r="C80" s="30">
        <v>3</v>
      </c>
      <c r="D80" s="31">
        <v>1</v>
      </c>
      <c r="E80" s="31">
        <v>6</v>
      </c>
      <c r="F80" s="32">
        <v>0</v>
      </c>
      <c r="G80" s="19">
        <f t="shared" si="3"/>
        <v>10</v>
      </c>
    </row>
    <row r="81" spans="2:7" x14ac:dyDescent="0.35">
      <c r="B81" s="26" t="s">
        <v>40</v>
      </c>
      <c r="C81" s="30">
        <v>0</v>
      </c>
      <c r="D81" s="31">
        <v>0</v>
      </c>
      <c r="E81" s="31">
        <v>8</v>
      </c>
      <c r="F81" s="32">
        <v>0</v>
      </c>
      <c r="G81" s="19">
        <f t="shared" si="3"/>
        <v>8</v>
      </c>
    </row>
    <row r="82" spans="2:7" x14ac:dyDescent="0.35">
      <c r="B82" s="26" t="s">
        <v>41</v>
      </c>
      <c r="C82" s="30">
        <v>1</v>
      </c>
      <c r="D82" s="31">
        <v>0</v>
      </c>
      <c r="E82" s="31">
        <v>15</v>
      </c>
      <c r="F82" s="32">
        <v>0</v>
      </c>
      <c r="G82" s="19">
        <f t="shared" si="3"/>
        <v>16</v>
      </c>
    </row>
    <row r="83" spans="2:7" x14ac:dyDescent="0.35">
      <c r="B83" s="26" t="s">
        <v>42</v>
      </c>
      <c r="C83" s="30">
        <v>0</v>
      </c>
      <c r="D83" s="31">
        <v>0</v>
      </c>
      <c r="E83" s="31">
        <v>5</v>
      </c>
      <c r="F83" s="32">
        <v>0</v>
      </c>
      <c r="G83" s="19">
        <f t="shared" si="3"/>
        <v>5</v>
      </c>
    </row>
    <row r="84" spans="2:7" x14ac:dyDescent="0.35">
      <c r="B84" s="26" t="s">
        <v>43</v>
      </c>
      <c r="C84" s="30">
        <v>2</v>
      </c>
      <c r="D84" s="31">
        <v>2</v>
      </c>
      <c r="E84" s="31">
        <v>34</v>
      </c>
      <c r="F84" s="32">
        <v>4</v>
      </c>
      <c r="G84" s="19">
        <f t="shared" si="3"/>
        <v>42</v>
      </c>
    </row>
    <row r="85" spans="2:7" ht="20.25" x14ac:dyDescent="0.35">
      <c r="B85" s="26" t="s">
        <v>44</v>
      </c>
      <c r="C85" s="30">
        <v>0</v>
      </c>
      <c r="D85" s="31">
        <v>1</v>
      </c>
      <c r="E85" s="31">
        <v>6</v>
      </c>
      <c r="F85" s="32">
        <v>0</v>
      </c>
      <c r="G85" s="19">
        <f t="shared" si="3"/>
        <v>7</v>
      </c>
    </row>
    <row r="86" spans="2:7" ht="20.25" x14ac:dyDescent="0.35">
      <c r="B86" s="26" t="s">
        <v>45</v>
      </c>
      <c r="C86" s="30">
        <v>0</v>
      </c>
      <c r="D86" s="31">
        <v>1</v>
      </c>
      <c r="E86" s="31">
        <v>9</v>
      </c>
      <c r="F86" s="32">
        <v>1</v>
      </c>
      <c r="G86" s="19">
        <f t="shared" si="3"/>
        <v>11</v>
      </c>
    </row>
    <row r="87" spans="2:7" ht="20.25" x14ac:dyDescent="0.35">
      <c r="B87" s="26" t="s">
        <v>46</v>
      </c>
      <c r="C87" s="30">
        <v>1</v>
      </c>
      <c r="D87" s="31">
        <v>0</v>
      </c>
      <c r="E87" s="31">
        <v>2</v>
      </c>
      <c r="F87" s="32">
        <v>0</v>
      </c>
      <c r="G87" s="19">
        <f t="shared" si="3"/>
        <v>3</v>
      </c>
    </row>
    <row r="88" spans="2:7" ht="20.25" x14ac:dyDescent="0.35">
      <c r="B88" s="26" t="s">
        <v>47</v>
      </c>
      <c r="C88" s="30">
        <v>0</v>
      </c>
      <c r="D88" s="31">
        <v>0</v>
      </c>
      <c r="E88" s="31">
        <v>2</v>
      </c>
      <c r="F88" s="32">
        <v>0</v>
      </c>
      <c r="G88" s="19">
        <f t="shared" si="3"/>
        <v>2</v>
      </c>
    </row>
    <row r="89" spans="2:7" ht="20.25" x14ac:dyDescent="0.35">
      <c r="B89" s="26" t="s">
        <v>48</v>
      </c>
      <c r="C89" s="30">
        <v>11</v>
      </c>
      <c r="D89" s="31">
        <v>8</v>
      </c>
      <c r="E89" s="31">
        <v>108</v>
      </c>
      <c r="F89" s="32">
        <v>0</v>
      </c>
      <c r="G89" s="19">
        <f t="shared" si="3"/>
        <v>127</v>
      </c>
    </row>
    <row r="90" spans="2:7" ht="20.25" x14ac:dyDescent="0.35">
      <c r="B90" s="26" t="s">
        <v>49</v>
      </c>
      <c r="C90" s="30">
        <v>0</v>
      </c>
      <c r="D90" s="31">
        <v>1</v>
      </c>
      <c r="E90" s="31">
        <v>36</v>
      </c>
      <c r="F90" s="32">
        <v>6</v>
      </c>
      <c r="G90" s="19">
        <f t="shared" si="3"/>
        <v>43</v>
      </c>
    </row>
    <row r="91" spans="2:7" x14ac:dyDescent="0.35">
      <c r="B91" s="26" t="s">
        <v>87</v>
      </c>
      <c r="C91" s="30">
        <v>0</v>
      </c>
      <c r="D91" s="31">
        <v>1</v>
      </c>
      <c r="E91" s="31">
        <v>0</v>
      </c>
      <c r="F91" s="32">
        <v>0</v>
      </c>
      <c r="G91" s="19">
        <f t="shared" si="3"/>
        <v>1</v>
      </c>
    </row>
    <row r="92" spans="2:7" ht="20.25" x14ac:dyDescent="0.35">
      <c r="B92" s="81" t="s">
        <v>50</v>
      </c>
      <c r="C92" s="82">
        <v>0</v>
      </c>
      <c r="D92" s="83">
        <v>0</v>
      </c>
      <c r="E92" s="83">
        <v>6</v>
      </c>
      <c r="F92" s="84">
        <v>0</v>
      </c>
      <c r="G92" s="19">
        <f t="shared" si="3"/>
        <v>6</v>
      </c>
    </row>
    <row r="93" spans="2:7" ht="20.25" x14ac:dyDescent="0.35">
      <c r="B93" s="26" t="s">
        <v>51</v>
      </c>
      <c r="C93" s="30">
        <v>12</v>
      </c>
      <c r="D93" s="31">
        <v>8</v>
      </c>
      <c r="E93" s="31">
        <v>80</v>
      </c>
      <c r="F93" s="32">
        <v>2</v>
      </c>
      <c r="G93" s="19">
        <f t="shared" si="3"/>
        <v>102</v>
      </c>
    </row>
    <row r="94" spans="2:7" x14ac:dyDescent="0.35">
      <c r="B94" s="26" t="s">
        <v>24</v>
      </c>
      <c r="C94" s="30">
        <v>0</v>
      </c>
      <c r="D94" s="31">
        <v>0</v>
      </c>
      <c r="E94" s="31">
        <v>0</v>
      </c>
      <c r="F94" s="32">
        <v>1</v>
      </c>
      <c r="G94" s="19">
        <f t="shared" si="3"/>
        <v>1</v>
      </c>
    </row>
    <row r="95" spans="2:7" x14ac:dyDescent="0.35">
      <c r="B95" s="26" t="s">
        <v>25</v>
      </c>
      <c r="C95" s="30">
        <v>2</v>
      </c>
      <c r="D95" s="31">
        <v>3</v>
      </c>
      <c r="E95" s="31">
        <v>2</v>
      </c>
      <c r="F95" s="32">
        <v>0</v>
      </c>
      <c r="G95" s="19">
        <f t="shared" si="3"/>
        <v>7</v>
      </c>
    </row>
    <row r="96" spans="2:7" ht="27" customHeight="1" x14ac:dyDescent="0.35">
      <c r="B96" s="26" t="s">
        <v>52</v>
      </c>
      <c r="C96" s="30">
        <v>0</v>
      </c>
      <c r="D96" s="31">
        <v>1</v>
      </c>
      <c r="E96" s="31">
        <v>0</v>
      </c>
      <c r="F96" s="32">
        <v>0</v>
      </c>
      <c r="G96" s="19">
        <f t="shared" si="3"/>
        <v>1</v>
      </c>
    </row>
    <row r="97" spans="2:7" x14ac:dyDescent="0.35">
      <c r="B97" s="26" t="s">
        <v>53</v>
      </c>
      <c r="C97" s="30">
        <v>1</v>
      </c>
      <c r="D97" s="31">
        <v>0</v>
      </c>
      <c r="E97" s="31">
        <v>1</v>
      </c>
      <c r="F97" s="32">
        <v>0</v>
      </c>
      <c r="G97" s="19">
        <f t="shared" si="3"/>
        <v>2</v>
      </c>
    </row>
    <row r="98" spans="2:7" x14ac:dyDescent="0.35">
      <c r="B98" s="26" t="s">
        <v>26</v>
      </c>
      <c r="C98" s="30">
        <v>0</v>
      </c>
      <c r="D98" s="31">
        <v>0</v>
      </c>
      <c r="E98" s="31">
        <v>55</v>
      </c>
      <c r="F98" s="32">
        <v>0</v>
      </c>
      <c r="G98" s="19">
        <f t="shared" si="3"/>
        <v>55</v>
      </c>
    </row>
    <row r="99" spans="2:7" x14ac:dyDescent="0.35">
      <c r="B99" s="26" t="s">
        <v>27</v>
      </c>
      <c r="C99" s="30">
        <v>4</v>
      </c>
      <c r="D99" s="31">
        <v>2</v>
      </c>
      <c r="E99" s="31">
        <v>42</v>
      </c>
      <c r="F99" s="32">
        <v>0</v>
      </c>
      <c r="G99" s="19">
        <f t="shared" si="3"/>
        <v>48</v>
      </c>
    </row>
    <row r="100" spans="2:7" x14ac:dyDescent="0.35">
      <c r="B100" s="26" t="s">
        <v>54</v>
      </c>
      <c r="C100" s="30">
        <v>1</v>
      </c>
      <c r="D100" s="31">
        <v>0</v>
      </c>
      <c r="E100" s="31">
        <v>14</v>
      </c>
      <c r="F100" s="32">
        <v>0</v>
      </c>
      <c r="G100" s="19">
        <f t="shared" si="3"/>
        <v>15</v>
      </c>
    </row>
    <row r="101" spans="2:7" x14ac:dyDescent="0.35">
      <c r="B101" s="26" t="s">
        <v>55</v>
      </c>
      <c r="C101" s="30">
        <v>1549</v>
      </c>
      <c r="D101" s="31">
        <v>878</v>
      </c>
      <c r="E101" s="31">
        <v>4525</v>
      </c>
      <c r="F101" s="32">
        <v>0</v>
      </c>
      <c r="G101" s="19">
        <f t="shared" si="3"/>
        <v>6952</v>
      </c>
    </row>
    <row r="102" spans="2:7" x14ac:dyDescent="0.35">
      <c r="B102" s="26" t="s">
        <v>28</v>
      </c>
      <c r="C102" s="30">
        <v>3</v>
      </c>
      <c r="D102" s="31">
        <v>4</v>
      </c>
      <c r="E102" s="31">
        <v>146</v>
      </c>
      <c r="F102" s="32">
        <v>2</v>
      </c>
      <c r="G102" s="19">
        <f t="shared" si="3"/>
        <v>155</v>
      </c>
    </row>
    <row r="103" spans="2:7" x14ac:dyDescent="0.35">
      <c r="B103" s="26" t="s">
        <v>56</v>
      </c>
      <c r="C103" s="30">
        <v>349</v>
      </c>
      <c r="D103" s="31">
        <v>152</v>
      </c>
      <c r="E103" s="31">
        <v>652</v>
      </c>
      <c r="F103" s="32">
        <v>11</v>
      </c>
      <c r="G103" s="19">
        <f t="shared" si="3"/>
        <v>1164</v>
      </c>
    </row>
    <row r="104" spans="2:7" ht="20.25" x14ac:dyDescent="0.35">
      <c r="B104" s="26" t="s">
        <v>57</v>
      </c>
      <c r="C104" s="30">
        <v>2</v>
      </c>
      <c r="D104" s="31">
        <v>1</v>
      </c>
      <c r="E104" s="31">
        <v>37</v>
      </c>
      <c r="F104" s="32">
        <v>0</v>
      </c>
      <c r="G104" s="19">
        <f t="shared" si="3"/>
        <v>40</v>
      </c>
    </row>
    <row r="105" spans="2:7" ht="20.25" x14ac:dyDescent="0.35">
      <c r="B105" s="26" t="s">
        <v>76</v>
      </c>
      <c r="C105" s="30">
        <v>2</v>
      </c>
      <c r="D105" s="31">
        <v>0</v>
      </c>
      <c r="E105" s="31">
        <v>7</v>
      </c>
      <c r="F105" s="32">
        <v>0</v>
      </c>
      <c r="G105" s="19">
        <f t="shared" si="3"/>
        <v>9</v>
      </c>
    </row>
    <row r="106" spans="2:7" ht="20.25" x14ac:dyDescent="0.35">
      <c r="B106" s="26" t="s">
        <v>78</v>
      </c>
      <c r="C106" s="30">
        <v>0</v>
      </c>
      <c r="D106" s="31">
        <v>0</v>
      </c>
      <c r="E106" s="31">
        <v>13</v>
      </c>
      <c r="F106" s="32">
        <v>0</v>
      </c>
      <c r="G106" s="19">
        <f t="shared" si="3"/>
        <v>13</v>
      </c>
    </row>
    <row r="107" spans="2:7" ht="20.25" x14ac:dyDescent="0.35">
      <c r="B107" s="26" t="s">
        <v>79</v>
      </c>
      <c r="C107" s="30">
        <v>0</v>
      </c>
      <c r="D107" s="31">
        <v>2</v>
      </c>
      <c r="E107" s="31">
        <v>15</v>
      </c>
      <c r="F107" s="32">
        <v>0</v>
      </c>
      <c r="G107" s="19">
        <f t="shared" si="3"/>
        <v>17</v>
      </c>
    </row>
    <row r="108" spans="2:7" x14ac:dyDescent="0.35">
      <c r="B108" s="26" t="s">
        <v>29</v>
      </c>
      <c r="C108" s="30">
        <v>589</v>
      </c>
      <c r="D108" s="31">
        <v>152</v>
      </c>
      <c r="E108" s="31">
        <v>3761</v>
      </c>
      <c r="F108" s="32">
        <v>5</v>
      </c>
      <c r="G108" s="19">
        <f t="shared" si="3"/>
        <v>4507</v>
      </c>
    </row>
    <row r="109" spans="2:7" x14ac:dyDescent="0.35">
      <c r="B109" s="26" t="s">
        <v>58</v>
      </c>
      <c r="C109" s="30">
        <v>0</v>
      </c>
      <c r="D109" s="31">
        <v>0</v>
      </c>
      <c r="E109" s="31">
        <v>3</v>
      </c>
      <c r="F109" s="32">
        <v>0</v>
      </c>
      <c r="G109" s="19">
        <f t="shared" si="3"/>
        <v>3</v>
      </c>
    </row>
    <row r="110" spans="2:7" ht="13.15" thickBot="1" x14ac:dyDescent="0.4">
      <c r="B110" s="26" t="s">
        <v>30</v>
      </c>
      <c r="C110" s="30">
        <v>259</v>
      </c>
      <c r="D110" s="31">
        <v>181</v>
      </c>
      <c r="E110" s="31">
        <v>918</v>
      </c>
      <c r="F110" s="32">
        <v>22</v>
      </c>
      <c r="G110" s="19">
        <f>SUM(C110:F110)</f>
        <v>1380</v>
      </c>
    </row>
    <row r="111" spans="2:7" ht="13.15" thickBot="1" x14ac:dyDescent="0.4">
      <c r="B111" s="16"/>
      <c r="C111" s="17">
        <f>SUM(C76:C110)</f>
        <v>2799</v>
      </c>
      <c r="D111" s="17">
        <f>SUM(D76:D110)</f>
        <v>1418</v>
      </c>
      <c r="E111" s="17">
        <f>SUM(E76:E110)</f>
        <v>12525</v>
      </c>
      <c r="F111" s="17">
        <f>SUM(F76:F110)</f>
        <v>54</v>
      </c>
      <c r="G111" s="56">
        <f>SUM(G76:G110)</f>
        <v>16796</v>
      </c>
    </row>
  </sheetData>
  <mergeCells count="8">
    <mergeCell ref="B2:G2"/>
    <mergeCell ref="B3:G3"/>
    <mergeCell ref="B70:G70"/>
    <mergeCell ref="B71:G71"/>
    <mergeCell ref="B73:B74"/>
    <mergeCell ref="C73:F73"/>
    <mergeCell ref="G73:G75"/>
    <mergeCell ref="C74:F74"/>
  </mergeCells>
  <phoneticPr fontId="2" type="noConversion"/>
  <pageMargins left="0.75" right="0.75" top="1" bottom="1" header="0" footer="0"/>
  <pageSetup paperSize="9" scale="63" orientation="portrait" r:id="rId1"/>
  <headerFooter alignWithMargins="0"/>
  <rowBreaks count="1" manualBreakCount="1">
    <brk id="6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FC429901992B41B7C2A1BA37F4B601" ma:contentTypeVersion="0" ma:contentTypeDescription="Crear nuevo documento." ma:contentTypeScope="" ma:versionID="6d8bba8a64ff8c032d7635ccf2af08ee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4FB84-C7B9-45E6-BF11-B1BAC0E09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81CA63-80BB-4D7D-8228-23BB4CB305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98C7DA-B914-4AF9-8BA2-151548C484BE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14</vt:i4>
      </vt:variant>
    </vt:vector>
  </HeadingPairs>
  <TitlesOfParts>
    <vt:vector size="28" baseType="lpstr">
      <vt:lpstr>Resumen General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'2006'!Área_de_impresión</vt:lpstr>
      <vt:lpstr>'2007'!Área_de_impresión</vt:lpstr>
      <vt:lpstr>'2008'!Área_de_impresión</vt:lpstr>
      <vt:lpstr>'2009'!Área_de_impresión</vt:lpstr>
      <vt:lpstr>'2010'!Área_de_impresión</vt:lpstr>
      <vt:lpstr>'2011'!Área_de_impresión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'Resumen General'!Área_de_impresión</vt:lpstr>
    </vt:vector>
  </TitlesOfParts>
  <Company>MJU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jcuellar</dc:creator>
  <cp:lastModifiedBy>Alvaro Lopez Garcia</cp:lastModifiedBy>
  <cp:lastPrinted>2018-01-17T09:07:57Z</cp:lastPrinted>
  <dcterms:created xsi:type="dcterms:W3CDTF">2013-02-28T09:11:30Z</dcterms:created>
  <dcterms:modified xsi:type="dcterms:W3CDTF">2018-09-03T16:50:52Z</dcterms:modified>
</cp:coreProperties>
</file>