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 ing 1ere année\Examens S1\"/>
    </mc:Choice>
  </mc:AlternateContent>
  <bookViews>
    <workbookView xWindow="0" yWindow="0" windowWidth="20490" windowHeight="7155"/>
  </bookViews>
  <sheets>
    <sheet name="Question 1" sheetId="1" r:id="rId1"/>
    <sheet name="Tableau dynamique croisé 1" sheetId="2" r:id="rId2"/>
    <sheet name="Tableau dynamique croisé 2" sheetId="3" r:id="rId3"/>
    <sheet name="Tableau dynamique croisé 3" sheetId="4" r:id="rId4"/>
    <sheet name="Question 3" sheetId="5" r:id="rId5"/>
    <sheet name="Question 4" sheetId="6" r:id="rId6"/>
  </sheets>
  <externalReferences>
    <externalReference r:id="rId7"/>
  </externalReferenc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F15" i="5"/>
  <c r="G15" i="5" s="1"/>
  <c r="E15" i="5"/>
  <c r="E14" i="5"/>
  <c r="F14" i="5" s="1"/>
  <c r="G14" i="5" s="1"/>
  <c r="F13" i="5"/>
  <c r="G13" i="5" s="1"/>
  <c r="E13" i="5"/>
  <c r="E12" i="5"/>
  <c r="F12" i="5" s="1"/>
  <c r="G12" i="5" s="1"/>
  <c r="F11" i="5"/>
  <c r="G11" i="5" s="1"/>
  <c r="E11" i="5"/>
  <c r="E10" i="5"/>
  <c r="F10" i="5" s="1"/>
  <c r="G10" i="5" s="1"/>
  <c r="F9" i="5"/>
  <c r="G9" i="5" s="1"/>
  <c r="E9" i="5"/>
  <c r="E8" i="5"/>
  <c r="F8" i="5" s="1"/>
  <c r="G8" i="5" s="1"/>
  <c r="F7" i="5"/>
  <c r="G7" i="5" s="1"/>
  <c r="E7" i="5"/>
  <c r="E6" i="5"/>
  <c r="F6" i="5" s="1"/>
  <c r="G6" i="5" s="1"/>
  <c r="F5" i="5"/>
  <c r="G5" i="5" s="1"/>
  <c r="E5" i="5"/>
  <c r="E4" i="5"/>
  <c r="F4" i="5" s="1"/>
  <c r="G4" i="5" s="1"/>
  <c r="F3" i="5"/>
  <c r="G3" i="5" s="1"/>
  <c r="E3" i="5"/>
  <c r="E2" i="5"/>
  <c r="F2" i="5" s="1"/>
  <c r="G2" i="5" s="1"/>
  <c r="G18" i="5" s="1"/>
  <c r="G20" i="5" l="1"/>
  <c r="G21" i="5" s="1"/>
</calcChain>
</file>

<file path=xl/sharedStrings.xml><?xml version="1.0" encoding="utf-8"?>
<sst xmlns="http://schemas.openxmlformats.org/spreadsheetml/2006/main" count="143" uniqueCount="37">
  <si>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</si>
  <si>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</si>
  <si>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</si>
  <si>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</si>
  <si>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</si>
  <si>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</si>
  <si>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</si>
  <si>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</si>
  <si>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</si>
  <si>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</si>
  <si>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</si>
  <si>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</si>
  <si>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</si>
  <si>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</si>
  <si>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</si>
  <si>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</si>
  <si>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</si>
  <si>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</si>
  <si>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Total général</t>
  </si>
  <si>
    <t>Somme de Students</t>
  </si>
  <si>
    <t>Moyenne de Students</t>
  </si>
  <si>
    <t>Étiquettes de colonnes</t>
  </si>
  <si>
    <t>ID</t>
  </si>
  <si>
    <t>PU</t>
  </si>
  <si>
    <t>QTE</t>
  </si>
  <si>
    <t>PT</t>
  </si>
  <si>
    <t>Remise</t>
  </si>
  <si>
    <t>Val remise</t>
  </si>
  <si>
    <t>Total à payer</t>
  </si>
  <si>
    <t>Total facture:</t>
  </si>
  <si>
    <t>TVA</t>
  </si>
  <si>
    <t>Val TVA</t>
  </si>
  <si>
    <t>TTC:</t>
  </si>
  <si>
    <t>Time (s)</t>
  </si>
  <si>
    <t>Distance (m)</t>
  </si>
  <si>
    <t>Speed (m/s)</t>
  </si>
  <si>
    <t>Benkhelifa Kamyl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</si>
</sst>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ZD]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206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0" fontId="0" fillId="0" borderId="3" xfId="0" applyNumberFormat="1" applyBorder="1" applyAlignment="1">
      <alignment horizontal="center" vertical="center"/>
    </xf>
    <xf numFmtId="164" fontId="0" fillId="0" borderId="0" xfId="0" applyNumberFormat="1" applyBorder="1"/>
    <xf numFmtId="164" fontId="0" fillId="0" borderId="6" xfId="0" applyNumberFormat="1" applyBorder="1"/>
    <xf numFmtId="9" fontId="0" fillId="0" borderId="6" xfId="0" applyNumberFormat="1" applyBorder="1"/>
    <xf numFmtId="164" fontId="2" fillId="3" borderId="8" xfId="0" applyNumberFormat="1" applyFont="1" applyFill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numFmt numFmtId="164" formatCode="#,##0.00\ [$DZD]"/>
    </dxf>
    <dxf>
      <numFmt numFmtId="164" formatCode="#,##0.00\ [$DZD]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\ [$DZD]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\ [$DZD]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 </a:t>
            </a:r>
          </a:p>
        </c:rich>
      </c:tx>
      <c:layout>
        <c:manualLayout>
          <c:xMode val="edge"/>
          <c:yMode val="edge"/>
          <c:x val="0.38990355121272491"/>
          <c:y val="2.9684583767207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66264564611543E-2"/>
          <c:y val="0.13106990329915708"/>
          <c:w val="0.86596234525802385"/>
          <c:h val="0.66184699914486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3376"/>
        <c:axId val="215054552"/>
      </c:scatterChart>
      <c:valAx>
        <c:axId val="2150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054552"/>
        <c:crosses val="autoZero"/>
        <c:crossBetween val="midCat"/>
      </c:valAx>
      <c:valAx>
        <c:axId val="2150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0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'[1]Question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22880"/>
        <c:axId val="215075408"/>
      </c:scatterChart>
      <c:valAx>
        <c:axId val="2150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075408"/>
        <c:crosses val="autoZero"/>
        <c:crossBetween val="midCat"/>
      </c:valAx>
      <c:valAx>
        <c:axId val="2150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0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14286</xdr:rowOff>
    </xdr:from>
    <xdr:to>
      <xdr:col>6</xdr:col>
      <xdr:colOff>247649</xdr:colOff>
      <xdr:row>30</xdr:row>
      <xdr:rowOff>19050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128587</xdr:rowOff>
    </xdr:from>
    <xdr:to>
      <xdr:col>6</xdr:col>
      <xdr:colOff>228600</xdr:colOff>
      <xdr:row>45</xdr:row>
      <xdr:rowOff>47625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  <sheetName val="Feuil5"/>
      <sheetName val="Feuil6"/>
      <sheetName val="Feuil7"/>
      <sheetName val="Tableau universités"/>
      <sheetName val="Feuil1"/>
      <sheetName val="Feuil2"/>
      <sheetName val="Feuil3"/>
      <sheetName val="T,croisé dynamique 1"/>
      <sheetName val="T,croisé dynamique 2"/>
      <sheetName val="T,croisé dynamique 3"/>
      <sheetName val="Question 3"/>
      <sheetName val="Question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1">
          <cell r="C1" t="str">
            <v>Speed (m/s)</v>
          </cell>
        </row>
        <row r="2">
          <cell r="A2">
            <v>1</v>
          </cell>
          <cell r="B2">
            <v>5</v>
          </cell>
          <cell r="C2">
            <v>5</v>
          </cell>
        </row>
        <row r="3">
          <cell r="A3">
            <v>2</v>
          </cell>
          <cell r="B3">
            <v>10</v>
          </cell>
          <cell r="C3">
            <v>5</v>
          </cell>
        </row>
        <row r="4">
          <cell r="A4">
            <v>3</v>
          </cell>
          <cell r="B4">
            <v>17</v>
          </cell>
          <cell r="C4">
            <v>5.666666666666667</v>
          </cell>
        </row>
        <row r="5">
          <cell r="A5">
            <v>4</v>
          </cell>
          <cell r="B5">
            <v>27</v>
          </cell>
          <cell r="C5">
            <v>6.75</v>
          </cell>
        </row>
        <row r="6">
          <cell r="A6">
            <v>5</v>
          </cell>
          <cell r="B6">
            <v>37</v>
          </cell>
          <cell r="C6">
            <v>7.4</v>
          </cell>
        </row>
        <row r="7">
          <cell r="A7">
            <v>6</v>
          </cell>
          <cell r="B7">
            <v>49</v>
          </cell>
          <cell r="C7">
            <v>8.1666666666666661</v>
          </cell>
        </row>
        <row r="8">
          <cell r="A8">
            <v>7</v>
          </cell>
          <cell r="B8">
            <v>63</v>
          </cell>
          <cell r="C8">
            <v>9</v>
          </cell>
        </row>
        <row r="9">
          <cell r="A9">
            <v>8</v>
          </cell>
          <cell r="B9">
            <v>75</v>
          </cell>
          <cell r="C9">
            <v>9.375</v>
          </cell>
        </row>
        <row r="10">
          <cell r="A10">
            <v>9</v>
          </cell>
          <cell r="B10">
            <v>83</v>
          </cell>
          <cell r="C10">
            <v>9.2222222222222214</v>
          </cell>
        </row>
        <row r="11">
          <cell r="A11">
            <v>10</v>
          </cell>
          <cell r="B11">
            <v>91</v>
          </cell>
          <cell r="C11">
            <v>9.1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92.600914814815" createdVersion="5" refreshedVersion="5" minRefreshableVersion="3" recordCount="40">
  <cacheSource type="worksheet">
    <worksheetSource name="Tableau2"/>
  </cacheSource>
  <cacheFields count="3">
    <cacheField name="Students" numFmtId="1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9" firstHeaderRow="0" firstDataRow="1" firstDataCol="1"/>
  <pivotFields count="3">
    <pivotField dataField="1" numFmtI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12" firstHeaderRow="0" firstDataRow="1" firstDataCol="1"/>
  <pivotFields count="3">
    <pivotField dataField="1" numFmtI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2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G13" firstHeaderRow="1" firstDataRow="2" firstDataCol="1"/>
  <pivotFields count="3">
    <pivotField dataField="1" numFmtI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généra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2" displayName="Tableau2" ref="A2:C42" totalsRowShown="0" headerRowDxfId="16" dataDxfId="15">
  <autoFilter ref="A2:C42"/>
  <tableColumns count="3">
    <tableColumn id="1" name="Students" dataDxfId="14"/>
    <tableColumn id="2" name="Faculty" dataDxfId="13"/>
    <tableColumn id="3" name="University" dataDxfId="1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au3" displayName="Tableau3" ref="A1:G15" totalsRowShown="0" headerRowDxfId="11" tableBorderDxfId="10">
  <autoFilter ref="A1:G15"/>
  <tableColumns count="7">
    <tableColumn id="1" name="ID" dataDxfId="9"/>
    <tableColumn id="2" name="PU" dataDxfId="8"/>
    <tableColumn id="3" name="QTE" dataDxfId="7"/>
    <tableColumn id="4" name="PT" dataDxfId="6"/>
    <tableColumn id="5" name="Remise" dataDxfId="5">
      <calculatedColumnFormula>IF(AND(D2&gt;=100,D2&lt;=999),5%,IF(D2&gt;=1000,10%,IF(D2&lt;100,0%)))</calculatedColumnFormula>
    </tableColumn>
    <tableColumn id="6" name="Val remise" dataDxfId="4">
      <calculatedColumnFormula>D2*E2</calculatedColumnFormula>
    </tableColumn>
    <tableColumn id="7" name="Total à payer" dataDxfId="3">
      <calculatedColumnFormula>D2-F2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au1" displayName="Tableau1" ref="A1:C11" totalsRowShown="0" tableBorderDxfId="2">
  <autoFilter ref="A1:C11"/>
  <sortState ref="A2:C11">
    <sortCondition ref="A1:A11"/>
  </sortState>
  <tableColumns count="3">
    <tableColumn id="1" name="Time (s)" dataDxfId="1"/>
    <tableColumn id="2" name="Distance (m)" dataDxfId="0"/>
    <tableColumn id="3" name="Speed (m/s)">
      <calculatedColumnFormula>B2/A2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3" workbookViewId="0">
      <selection activeCell="C12" sqref="C12"/>
    </sheetView>
  </sheetViews>
  <sheetFormatPr baseColWidth="10" defaultRowHeight="15" x14ac:dyDescent="0.25"/>
  <sheetData>
    <row r="1" spans="1:11" ht="18.75" x14ac:dyDescent="0.3">
      <c r="A1" s="20" t="s">
        <v>0</v>
      </c>
      <c r="B1" s="20"/>
      <c r="C1" s="20"/>
    </row>
    <row r="2" spans="1:11" x14ac:dyDescent="0.25">
      <c r="A2" s="1" t="s">
        <v>1</v>
      </c>
      <c r="B2" s="1" t="s">
        <v>2</v>
      </c>
      <c r="C2" s="1" t="s">
        <v>3</v>
      </c>
    </row>
    <row r="3" spans="1:11" x14ac:dyDescent="0.25">
      <c r="A3" s="2">
        <v>591</v>
      </c>
      <c r="B3" s="3" t="s">
        <v>4</v>
      </c>
      <c r="C3" s="3" t="s">
        <v>5</v>
      </c>
    </row>
    <row r="4" spans="1:11" x14ac:dyDescent="0.25">
      <c r="A4" s="2">
        <v>9567</v>
      </c>
      <c r="B4" s="3" t="s">
        <v>6</v>
      </c>
      <c r="C4" s="3" t="s">
        <v>7</v>
      </c>
    </row>
    <row r="5" spans="1:11" x14ac:dyDescent="0.25">
      <c r="A5" s="2">
        <v>542</v>
      </c>
      <c r="B5" s="3" t="s">
        <v>8</v>
      </c>
      <c r="C5" s="3" t="s">
        <v>9</v>
      </c>
    </row>
    <row r="6" spans="1:11" x14ac:dyDescent="0.25">
      <c r="A6" s="2">
        <v>346</v>
      </c>
      <c r="B6" s="3" t="s">
        <v>8</v>
      </c>
      <c r="C6" s="3" t="s">
        <v>10</v>
      </c>
    </row>
    <row r="7" spans="1:11" x14ac:dyDescent="0.25">
      <c r="A7" s="2">
        <v>849</v>
      </c>
      <c r="B7" s="3" t="s">
        <v>4</v>
      </c>
      <c r="C7" s="3" t="s">
        <v>11</v>
      </c>
    </row>
    <row r="8" spans="1:11" x14ac:dyDescent="0.25">
      <c r="A8" s="2">
        <v>552</v>
      </c>
      <c r="B8" s="3" t="s">
        <v>8</v>
      </c>
      <c r="C8" s="3" t="s">
        <v>12</v>
      </c>
    </row>
    <row r="9" spans="1:11" x14ac:dyDescent="0.25">
      <c r="A9" s="2">
        <v>173</v>
      </c>
      <c r="B9" s="3" t="s">
        <v>4</v>
      </c>
      <c r="C9" s="3" t="s">
        <v>10</v>
      </c>
    </row>
    <row r="10" spans="1:11" x14ac:dyDescent="0.25">
      <c r="A10" s="2">
        <v>1355</v>
      </c>
      <c r="B10" s="3" t="s">
        <v>4</v>
      </c>
      <c r="C10" s="3" t="s">
        <v>12</v>
      </c>
    </row>
    <row r="11" spans="1:11" x14ac:dyDescent="0.25">
      <c r="A11" s="2">
        <v>193</v>
      </c>
      <c r="B11" s="3" t="s">
        <v>13</v>
      </c>
      <c r="C11" s="3" t="s">
        <v>14</v>
      </c>
    </row>
    <row r="12" spans="1:11" x14ac:dyDescent="0.25">
      <c r="A12" s="2">
        <v>615</v>
      </c>
      <c r="B12" s="3" t="s">
        <v>13</v>
      </c>
      <c r="C12" s="3" t="s">
        <v>10</v>
      </c>
    </row>
    <row r="13" spans="1:11" x14ac:dyDescent="0.25">
      <c r="A13" s="2">
        <v>1579</v>
      </c>
      <c r="B13" s="3" t="s">
        <v>13</v>
      </c>
      <c r="C13" s="3" t="s">
        <v>7</v>
      </c>
    </row>
    <row r="14" spans="1:11" x14ac:dyDescent="0.25">
      <c r="A14" s="2">
        <v>547</v>
      </c>
      <c r="B14" s="3" t="s">
        <v>6</v>
      </c>
      <c r="C14" s="3" t="s">
        <v>9</v>
      </c>
    </row>
    <row r="15" spans="1:11" x14ac:dyDescent="0.25">
      <c r="A15" s="2">
        <v>1687</v>
      </c>
      <c r="B15" s="3" t="s">
        <v>15</v>
      </c>
      <c r="C15" s="3" t="s">
        <v>9</v>
      </c>
      <c r="K15" s="25" t="s">
        <v>36</v>
      </c>
    </row>
    <row r="16" spans="1:11" x14ac:dyDescent="0.25">
      <c r="A16" s="2">
        <v>972</v>
      </c>
      <c r="B16" s="3" t="s">
        <v>8</v>
      </c>
      <c r="C16" s="3" t="s">
        <v>7</v>
      </c>
    </row>
    <row r="17" spans="1:3" x14ac:dyDescent="0.25">
      <c r="A17" s="2">
        <v>234</v>
      </c>
      <c r="B17" s="3" t="s">
        <v>8</v>
      </c>
      <c r="C17" s="3" t="s">
        <v>16</v>
      </c>
    </row>
    <row r="18" spans="1:3" x14ac:dyDescent="0.25">
      <c r="A18" s="2">
        <v>151</v>
      </c>
      <c r="B18" s="3" t="s">
        <v>15</v>
      </c>
      <c r="C18" s="3" t="s">
        <v>14</v>
      </c>
    </row>
    <row r="19" spans="1:3" x14ac:dyDescent="0.25">
      <c r="A19" s="2">
        <v>1793</v>
      </c>
      <c r="B19" s="3" t="s">
        <v>6</v>
      </c>
      <c r="C19" s="3" t="s">
        <v>11</v>
      </c>
    </row>
    <row r="20" spans="1:3" x14ac:dyDescent="0.25">
      <c r="A20" s="2">
        <v>315</v>
      </c>
      <c r="B20" s="3" t="s">
        <v>15</v>
      </c>
      <c r="C20" s="3" t="s">
        <v>11</v>
      </c>
    </row>
    <row r="21" spans="1:3" x14ac:dyDescent="0.25">
      <c r="A21" s="2">
        <v>618</v>
      </c>
      <c r="B21" s="3" t="s">
        <v>6</v>
      </c>
      <c r="C21" s="3" t="s">
        <v>12</v>
      </c>
    </row>
    <row r="22" spans="1:3" x14ac:dyDescent="0.25">
      <c r="A22" s="2">
        <v>246</v>
      </c>
      <c r="B22" s="3" t="s">
        <v>6</v>
      </c>
      <c r="C22" s="3" t="s">
        <v>5</v>
      </c>
    </row>
    <row r="23" spans="1:3" x14ac:dyDescent="0.25">
      <c r="A23" s="2">
        <v>784</v>
      </c>
      <c r="B23" s="3" t="s">
        <v>6</v>
      </c>
      <c r="C23" s="3" t="s">
        <v>14</v>
      </c>
    </row>
    <row r="24" spans="1:3" x14ac:dyDescent="0.25">
      <c r="A24" s="2">
        <v>316</v>
      </c>
      <c r="B24" s="3" t="s">
        <v>13</v>
      </c>
      <c r="C24" s="3" t="s">
        <v>9</v>
      </c>
    </row>
    <row r="25" spans="1:3" x14ac:dyDescent="0.25">
      <c r="A25" s="2">
        <v>3155</v>
      </c>
      <c r="B25" s="3" t="s">
        <v>4</v>
      </c>
      <c r="C25" s="3" t="s">
        <v>9</v>
      </c>
    </row>
    <row r="26" spans="1:3" x14ac:dyDescent="0.25">
      <c r="A26" s="2">
        <v>318</v>
      </c>
      <c r="B26" s="3" t="s">
        <v>15</v>
      </c>
      <c r="C26" s="3" t="s">
        <v>16</v>
      </c>
    </row>
    <row r="27" spans="1:3" x14ac:dyDescent="0.25">
      <c r="A27" s="2">
        <v>608</v>
      </c>
      <c r="B27" s="3" t="s">
        <v>8</v>
      </c>
      <c r="C27" s="3" t="s">
        <v>11</v>
      </c>
    </row>
    <row r="28" spans="1:3" x14ac:dyDescent="0.25">
      <c r="A28" s="2">
        <v>561</v>
      </c>
      <c r="B28" s="3" t="s">
        <v>4</v>
      </c>
      <c r="C28" s="3" t="s">
        <v>14</v>
      </c>
    </row>
    <row r="29" spans="1:3" x14ac:dyDescent="0.25">
      <c r="A29" s="2">
        <v>357</v>
      </c>
      <c r="B29" s="3" t="s">
        <v>15</v>
      </c>
      <c r="C29" s="3" t="s">
        <v>5</v>
      </c>
    </row>
    <row r="30" spans="1:3" x14ac:dyDescent="0.25">
      <c r="A30" s="2">
        <v>1688</v>
      </c>
      <c r="B30" s="3" t="s">
        <v>13</v>
      </c>
      <c r="C30" s="3" t="s">
        <v>11</v>
      </c>
    </row>
    <row r="31" spans="1:3" x14ac:dyDescent="0.25">
      <c r="A31" s="2">
        <v>972</v>
      </c>
      <c r="B31" s="3" t="s">
        <v>8</v>
      </c>
      <c r="C31" s="3" t="s">
        <v>14</v>
      </c>
    </row>
    <row r="32" spans="1:3" x14ac:dyDescent="0.25">
      <c r="A32" s="2">
        <v>568</v>
      </c>
      <c r="B32" s="3" t="s">
        <v>6</v>
      </c>
      <c r="C32" s="3" t="s">
        <v>16</v>
      </c>
    </row>
    <row r="33" spans="1:3" x14ac:dyDescent="0.25">
      <c r="A33" s="2">
        <v>632</v>
      </c>
      <c r="B33" s="3" t="s">
        <v>13</v>
      </c>
      <c r="C33" s="3" t="s">
        <v>16</v>
      </c>
    </row>
    <row r="34" spans="1:3" x14ac:dyDescent="0.25">
      <c r="A34" s="2">
        <v>551</v>
      </c>
      <c r="B34" s="3" t="s">
        <v>15</v>
      </c>
      <c r="C34" s="3" t="s">
        <v>12</v>
      </c>
    </row>
    <row r="35" spans="1:3" x14ac:dyDescent="0.25">
      <c r="A35" s="2">
        <v>948</v>
      </c>
      <c r="B35" s="3" t="s">
        <v>6</v>
      </c>
      <c r="C35" s="3" t="s">
        <v>10</v>
      </c>
    </row>
    <row r="36" spans="1:3" x14ac:dyDescent="0.25">
      <c r="A36" s="2">
        <v>1358</v>
      </c>
      <c r="B36" s="3" t="s">
        <v>4</v>
      </c>
      <c r="C36" s="3" t="s">
        <v>7</v>
      </c>
    </row>
    <row r="37" spans="1:3" x14ac:dyDescent="0.25">
      <c r="A37" s="2">
        <v>135</v>
      </c>
      <c r="B37" s="3" t="s">
        <v>4</v>
      </c>
      <c r="C37" s="3" t="s">
        <v>16</v>
      </c>
    </row>
    <row r="38" spans="1:3" x14ac:dyDescent="0.25">
      <c r="A38" s="2">
        <v>849</v>
      </c>
      <c r="B38" s="3" t="s">
        <v>13</v>
      </c>
      <c r="C38" s="3" t="s">
        <v>5</v>
      </c>
    </row>
    <row r="39" spans="1:3" x14ac:dyDescent="0.25">
      <c r="A39" s="2">
        <v>158</v>
      </c>
      <c r="B39" s="3" t="s">
        <v>15</v>
      </c>
      <c r="C39" s="3" t="s">
        <v>10</v>
      </c>
    </row>
    <row r="40" spans="1:3" x14ac:dyDescent="0.25">
      <c r="A40" s="2">
        <v>1889</v>
      </c>
      <c r="B40" s="3" t="s">
        <v>13</v>
      </c>
      <c r="C40" s="3" t="s">
        <v>12</v>
      </c>
    </row>
    <row r="41" spans="1:3" x14ac:dyDescent="0.25">
      <c r="A41" s="2">
        <v>651</v>
      </c>
      <c r="B41" s="3" t="s">
        <v>15</v>
      </c>
      <c r="C41" s="3" t="s">
        <v>7</v>
      </c>
    </row>
    <row r="42" spans="1:3" x14ac:dyDescent="0.25">
      <c r="A42" s="2">
        <v>651</v>
      </c>
      <c r="B42" s="3" t="s">
        <v>8</v>
      </c>
      <c r="C42" s="3" t="s">
        <v>5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opLeftCell="B1" workbookViewId="0">
      <selection activeCell="C7" sqref="C7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0.7109375" bestFit="1" customWidth="1"/>
  </cols>
  <sheetData>
    <row r="3" spans="1:11" x14ac:dyDescent="0.25">
      <c r="A3" s="4" t="s">
        <v>17</v>
      </c>
      <c r="B3" t="s">
        <v>19</v>
      </c>
      <c r="C3" t="s">
        <v>20</v>
      </c>
    </row>
    <row r="4" spans="1:11" x14ac:dyDescent="0.25">
      <c r="A4" s="5" t="s">
        <v>4</v>
      </c>
      <c r="B4" s="6">
        <v>8177</v>
      </c>
      <c r="C4" s="6">
        <v>1022.125</v>
      </c>
    </row>
    <row r="5" spans="1:11" x14ac:dyDescent="0.25">
      <c r="A5" s="5" t="s">
        <v>8</v>
      </c>
      <c r="B5" s="6">
        <v>4877</v>
      </c>
      <c r="C5" s="6">
        <v>609.625</v>
      </c>
    </row>
    <row r="6" spans="1:11" x14ac:dyDescent="0.25">
      <c r="A6" s="5" t="s">
        <v>13</v>
      </c>
      <c r="B6" s="6">
        <v>7761</v>
      </c>
      <c r="C6" s="6">
        <v>970.125</v>
      </c>
    </row>
    <row r="7" spans="1:11" x14ac:dyDescent="0.25">
      <c r="A7" s="5" t="s">
        <v>6</v>
      </c>
      <c r="B7" s="6">
        <v>15071</v>
      </c>
      <c r="C7" s="6">
        <v>1883.875</v>
      </c>
    </row>
    <row r="8" spans="1:11" x14ac:dyDescent="0.25">
      <c r="A8" s="5" t="s">
        <v>15</v>
      </c>
      <c r="B8" s="6">
        <v>4188</v>
      </c>
      <c r="C8" s="6">
        <v>523.5</v>
      </c>
    </row>
    <row r="9" spans="1:11" x14ac:dyDescent="0.25">
      <c r="A9" s="5" t="s">
        <v>18</v>
      </c>
      <c r="B9" s="6">
        <v>40074</v>
      </c>
      <c r="C9" s="6">
        <v>1001.85</v>
      </c>
    </row>
    <row r="15" spans="1:11" x14ac:dyDescent="0.25">
      <c r="K15" s="2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workbookViewId="0">
      <selection activeCell="C8" sqref="C8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0.7109375" bestFit="1" customWidth="1"/>
  </cols>
  <sheetData>
    <row r="3" spans="1:11" x14ac:dyDescent="0.25">
      <c r="A3" s="4" t="s">
        <v>17</v>
      </c>
      <c r="B3" t="s">
        <v>19</v>
      </c>
      <c r="C3" t="s">
        <v>20</v>
      </c>
    </row>
    <row r="4" spans="1:11" x14ac:dyDescent="0.25">
      <c r="A4" s="5" t="s">
        <v>7</v>
      </c>
      <c r="B4" s="6">
        <v>14127</v>
      </c>
      <c r="C4" s="6">
        <v>2825.4</v>
      </c>
    </row>
    <row r="5" spans="1:11" x14ac:dyDescent="0.25">
      <c r="A5" s="5" t="s">
        <v>11</v>
      </c>
      <c r="B5" s="6">
        <v>5253</v>
      </c>
      <c r="C5" s="6">
        <v>1050.5999999999999</v>
      </c>
    </row>
    <row r="6" spans="1:11" x14ac:dyDescent="0.25">
      <c r="A6" s="5" t="s">
        <v>12</v>
      </c>
      <c r="B6" s="6">
        <v>4965</v>
      </c>
      <c r="C6" s="6">
        <v>993</v>
      </c>
    </row>
    <row r="7" spans="1:11" x14ac:dyDescent="0.25">
      <c r="A7" s="5" t="s">
        <v>9</v>
      </c>
      <c r="B7" s="6">
        <v>6247</v>
      </c>
      <c r="C7" s="6">
        <v>1249.4000000000001</v>
      </c>
    </row>
    <row r="8" spans="1:11" x14ac:dyDescent="0.25">
      <c r="A8" s="5" t="s">
        <v>10</v>
      </c>
      <c r="B8" s="6">
        <v>2240</v>
      </c>
      <c r="C8" s="6">
        <v>448</v>
      </c>
    </row>
    <row r="9" spans="1:11" x14ac:dyDescent="0.25">
      <c r="A9" s="5" t="s">
        <v>16</v>
      </c>
      <c r="B9" s="6">
        <v>1887</v>
      </c>
      <c r="C9" s="6">
        <v>377.4</v>
      </c>
    </row>
    <row r="10" spans="1:11" x14ac:dyDescent="0.25">
      <c r="A10" s="5" t="s">
        <v>14</v>
      </c>
      <c r="B10" s="6">
        <v>2661</v>
      </c>
      <c r="C10" s="6">
        <v>532.20000000000005</v>
      </c>
    </row>
    <row r="11" spans="1:11" x14ac:dyDescent="0.25">
      <c r="A11" s="5" t="s">
        <v>5</v>
      </c>
      <c r="B11" s="6">
        <v>2694</v>
      </c>
      <c r="C11" s="6">
        <v>538.79999999999995</v>
      </c>
    </row>
    <row r="12" spans="1:11" x14ac:dyDescent="0.25">
      <c r="A12" s="5" t="s">
        <v>18</v>
      </c>
      <c r="B12" s="6">
        <v>40074</v>
      </c>
      <c r="C12" s="6">
        <v>1001.85</v>
      </c>
    </row>
    <row r="15" spans="1:11" x14ac:dyDescent="0.25">
      <c r="K15" s="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workbookViewId="0">
      <selection activeCell="C5" sqref="C5"/>
    </sheetView>
  </sheetViews>
  <sheetFormatPr baseColWidth="10" defaultRowHeight="15" x14ac:dyDescent="0.25"/>
  <cols>
    <col min="1" max="1" width="25.7109375" customWidth="1"/>
    <col min="2" max="2" width="27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3" spans="1:11" x14ac:dyDescent="0.25">
      <c r="A3" s="4" t="s">
        <v>18</v>
      </c>
      <c r="B3" s="4" t="s">
        <v>21</v>
      </c>
    </row>
    <row r="4" spans="1:11" x14ac:dyDescent="0.25">
      <c r="A4" s="4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18</v>
      </c>
    </row>
    <row r="5" spans="1:11" x14ac:dyDescent="0.25">
      <c r="A5" s="5" t="s">
        <v>7</v>
      </c>
      <c r="B5" s="6">
        <v>1358</v>
      </c>
      <c r="C5" s="6">
        <v>972</v>
      </c>
      <c r="D5" s="6">
        <v>1579</v>
      </c>
      <c r="E5" s="6">
        <v>9567</v>
      </c>
      <c r="F5" s="6">
        <v>651</v>
      </c>
      <c r="G5" s="6">
        <v>14127</v>
      </c>
    </row>
    <row r="6" spans="1:11" x14ac:dyDescent="0.25">
      <c r="A6" s="5" t="s">
        <v>11</v>
      </c>
      <c r="B6" s="6">
        <v>849</v>
      </c>
      <c r="C6" s="6">
        <v>608</v>
      </c>
      <c r="D6" s="6">
        <v>1688</v>
      </c>
      <c r="E6" s="6">
        <v>1793</v>
      </c>
      <c r="F6" s="6">
        <v>315</v>
      </c>
      <c r="G6" s="6">
        <v>5253</v>
      </c>
    </row>
    <row r="7" spans="1:11" x14ac:dyDescent="0.25">
      <c r="A7" s="5" t="s">
        <v>12</v>
      </c>
      <c r="B7" s="6">
        <v>1355</v>
      </c>
      <c r="C7" s="6">
        <v>552</v>
      </c>
      <c r="D7" s="6">
        <v>1889</v>
      </c>
      <c r="E7" s="6">
        <v>618</v>
      </c>
      <c r="F7" s="6">
        <v>551</v>
      </c>
      <c r="G7" s="6">
        <v>4965</v>
      </c>
    </row>
    <row r="8" spans="1:11" x14ac:dyDescent="0.25">
      <c r="A8" s="5" t="s">
        <v>9</v>
      </c>
      <c r="B8" s="6">
        <v>3155</v>
      </c>
      <c r="C8" s="6">
        <v>542</v>
      </c>
      <c r="D8" s="6">
        <v>316</v>
      </c>
      <c r="E8" s="6">
        <v>547</v>
      </c>
      <c r="F8" s="6">
        <v>1687</v>
      </c>
      <c r="G8" s="6">
        <v>6247</v>
      </c>
    </row>
    <row r="9" spans="1:11" x14ac:dyDescent="0.25">
      <c r="A9" s="5" t="s">
        <v>10</v>
      </c>
      <c r="B9" s="6">
        <v>173</v>
      </c>
      <c r="C9" s="6">
        <v>346</v>
      </c>
      <c r="D9" s="6">
        <v>615</v>
      </c>
      <c r="E9" s="6">
        <v>948</v>
      </c>
      <c r="F9" s="6">
        <v>158</v>
      </c>
      <c r="G9" s="6">
        <v>2240</v>
      </c>
    </row>
    <row r="10" spans="1:11" x14ac:dyDescent="0.25">
      <c r="A10" s="5" t="s">
        <v>16</v>
      </c>
      <c r="B10" s="6">
        <v>135</v>
      </c>
      <c r="C10" s="6">
        <v>234</v>
      </c>
      <c r="D10" s="6">
        <v>632</v>
      </c>
      <c r="E10" s="6">
        <v>568</v>
      </c>
      <c r="F10" s="6">
        <v>318</v>
      </c>
      <c r="G10" s="6">
        <v>1887</v>
      </c>
    </row>
    <row r="11" spans="1:11" x14ac:dyDescent="0.25">
      <c r="A11" s="5" t="s">
        <v>14</v>
      </c>
      <c r="B11" s="6">
        <v>561</v>
      </c>
      <c r="C11" s="6">
        <v>972</v>
      </c>
      <c r="D11" s="6">
        <v>193</v>
      </c>
      <c r="E11" s="6">
        <v>784</v>
      </c>
      <c r="F11" s="6">
        <v>151</v>
      </c>
      <c r="G11" s="6">
        <v>2661</v>
      </c>
    </row>
    <row r="12" spans="1:11" x14ac:dyDescent="0.25">
      <c r="A12" s="5" t="s">
        <v>5</v>
      </c>
      <c r="B12" s="6">
        <v>591</v>
      </c>
      <c r="C12" s="6">
        <v>651</v>
      </c>
      <c r="D12" s="6">
        <v>849</v>
      </c>
      <c r="E12" s="6">
        <v>246</v>
      </c>
      <c r="F12" s="6">
        <v>357</v>
      </c>
      <c r="G12" s="6">
        <v>2694</v>
      </c>
    </row>
    <row r="13" spans="1:11" x14ac:dyDescent="0.25">
      <c r="A13" s="5" t="s">
        <v>18</v>
      </c>
      <c r="B13" s="6">
        <v>8177</v>
      </c>
      <c r="C13" s="6">
        <v>4877</v>
      </c>
      <c r="D13" s="6">
        <v>7761</v>
      </c>
      <c r="E13" s="6">
        <v>15071</v>
      </c>
      <c r="F13" s="6">
        <v>4188</v>
      </c>
      <c r="G13" s="6">
        <v>40074</v>
      </c>
    </row>
    <row r="15" spans="1:11" x14ac:dyDescent="0.25">
      <c r="K15" s="2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2" sqref="F12"/>
    </sheetView>
  </sheetViews>
  <sheetFormatPr baseColWidth="10" defaultRowHeight="15" x14ac:dyDescent="0.25"/>
  <cols>
    <col min="2" max="2" width="18" customWidth="1"/>
    <col min="3" max="3" width="17" customWidth="1"/>
    <col min="4" max="4" width="16.28515625" customWidth="1"/>
    <col min="5" max="5" width="17.42578125" customWidth="1"/>
    <col min="6" max="6" width="17.85546875" customWidth="1"/>
    <col min="7" max="7" width="21.28515625" customWidth="1"/>
  </cols>
  <sheetData>
    <row r="1" spans="1:11" x14ac:dyDescent="0.25">
      <c r="A1" s="7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9" t="s">
        <v>28</v>
      </c>
    </row>
    <row r="2" spans="1:11" x14ac:dyDescent="0.25">
      <c r="A2" s="7">
        <v>1</v>
      </c>
      <c r="B2" s="10">
        <v>120</v>
      </c>
      <c r="C2" s="11">
        <v>3</v>
      </c>
      <c r="D2" s="12">
        <v>360</v>
      </c>
      <c r="E2" s="13">
        <f t="shared" ref="E2:E14" si="0">IF(AND(D2&gt;=100,D2&lt;=999),5%,IF(D2&gt;=1000,10%,IF(D2&lt;100,0%)))</f>
        <v>0.05</v>
      </c>
      <c r="F2" s="12">
        <f>D2*E2</f>
        <v>18</v>
      </c>
      <c r="G2" s="14">
        <f>D2-F2</f>
        <v>342</v>
      </c>
    </row>
    <row r="3" spans="1:11" x14ac:dyDescent="0.25">
      <c r="A3" s="7">
        <v>2</v>
      </c>
      <c r="B3" s="10">
        <v>56</v>
      </c>
      <c r="C3" s="11">
        <v>5</v>
      </c>
      <c r="D3" s="12">
        <v>280</v>
      </c>
      <c r="E3" s="13">
        <f t="shared" si="0"/>
        <v>0.05</v>
      </c>
      <c r="F3" s="12">
        <f t="shared" ref="F3:F15" si="1">D3*E3</f>
        <v>14</v>
      </c>
      <c r="G3" s="14">
        <f t="shared" ref="G3:G15" si="2">D3-F3</f>
        <v>266</v>
      </c>
    </row>
    <row r="4" spans="1:11" x14ac:dyDescent="0.25">
      <c r="A4" s="7">
        <v>3</v>
      </c>
      <c r="B4" s="10">
        <v>70</v>
      </c>
      <c r="C4" s="11">
        <v>2</v>
      </c>
      <c r="D4" s="12">
        <v>140</v>
      </c>
      <c r="E4" s="13">
        <f t="shared" si="0"/>
        <v>0.05</v>
      </c>
      <c r="F4" s="12">
        <f t="shared" si="1"/>
        <v>7</v>
      </c>
      <c r="G4" s="14">
        <f t="shared" si="2"/>
        <v>133</v>
      </c>
    </row>
    <row r="5" spans="1:11" x14ac:dyDescent="0.25">
      <c r="A5" s="7">
        <v>4</v>
      </c>
      <c r="B5" s="10">
        <v>430</v>
      </c>
      <c r="C5" s="11">
        <v>7</v>
      </c>
      <c r="D5" s="12">
        <v>3010</v>
      </c>
      <c r="E5" s="13">
        <f t="shared" si="0"/>
        <v>0.1</v>
      </c>
      <c r="F5" s="12">
        <f t="shared" si="1"/>
        <v>301</v>
      </c>
      <c r="G5" s="14">
        <f t="shared" si="2"/>
        <v>2709</v>
      </c>
    </row>
    <row r="6" spans="1:11" x14ac:dyDescent="0.25">
      <c r="A6" s="7">
        <v>5</v>
      </c>
      <c r="B6" s="10">
        <v>230</v>
      </c>
      <c r="C6" s="11">
        <v>23</v>
      </c>
      <c r="D6" s="12">
        <v>5290</v>
      </c>
      <c r="E6" s="13">
        <f t="shared" si="0"/>
        <v>0.1</v>
      </c>
      <c r="F6" s="12">
        <f t="shared" si="1"/>
        <v>529</v>
      </c>
      <c r="G6" s="14">
        <f t="shared" si="2"/>
        <v>4761</v>
      </c>
    </row>
    <row r="7" spans="1:11" x14ac:dyDescent="0.25">
      <c r="A7" s="7">
        <v>6</v>
      </c>
      <c r="B7" s="10">
        <v>10</v>
      </c>
      <c r="C7" s="11">
        <v>2</v>
      </c>
      <c r="D7" s="12">
        <v>20</v>
      </c>
      <c r="E7" s="13">
        <f t="shared" si="0"/>
        <v>0</v>
      </c>
      <c r="F7" s="12">
        <f t="shared" si="1"/>
        <v>0</v>
      </c>
      <c r="G7" s="14">
        <f t="shared" si="2"/>
        <v>20</v>
      </c>
    </row>
    <row r="8" spans="1:11" x14ac:dyDescent="0.25">
      <c r="A8" s="7">
        <v>7</v>
      </c>
      <c r="B8" s="10">
        <v>5</v>
      </c>
      <c r="C8" s="11">
        <v>8</v>
      </c>
      <c r="D8" s="12">
        <v>40</v>
      </c>
      <c r="E8" s="13">
        <f t="shared" si="0"/>
        <v>0</v>
      </c>
      <c r="F8" s="12">
        <f t="shared" si="1"/>
        <v>0</v>
      </c>
      <c r="G8" s="14">
        <f t="shared" si="2"/>
        <v>40</v>
      </c>
    </row>
    <row r="9" spans="1:11" x14ac:dyDescent="0.25">
      <c r="A9" s="7">
        <v>8</v>
      </c>
      <c r="B9" s="10">
        <v>5040</v>
      </c>
      <c r="C9" s="11">
        <v>1</v>
      </c>
      <c r="D9" s="12">
        <v>5040</v>
      </c>
      <c r="E9" s="13">
        <f t="shared" si="0"/>
        <v>0.1</v>
      </c>
      <c r="F9" s="12">
        <f t="shared" si="1"/>
        <v>504</v>
      </c>
      <c r="G9" s="14">
        <f t="shared" si="2"/>
        <v>4536</v>
      </c>
    </row>
    <row r="10" spans="1:11" x14ac:dyDescent="0.25">
      <c r="A10" s="7">
        <v>9</v>
      </c>
      <c r="B10" s="10">
        <v>1200</v>
      </c>
      <c r="C10" s="11">
        <v>3</v>
      </c>
      <c r="D10" s="12">
        <v>3600</v>
      </c>
      <c r="E10" s="13">
        <f t="shared" si="0"/>
        <v>0.1</v>
      </c>
      <c r="F10" s="12">
        <f t="shared" si="1"/>
        <v>360</v>
      </c>
      <c r="G10" s="14">
        <f t="shared" si="2"/>
        <v>3240</v>
      </c>
    </row>
    <row r="11" spans="1:11" x14ac:dyDescent="0.25">
      <c r="A11" s="7">
        <v>10</v>
      </c>
      <c r="B11" s="10">
        <v>480</v>
      </c>
      <c r="C11" s="11">
        <v>4</v>
      </c>
      <c r="D11" s="12">
        <v>1920</v>
      </c>
      <c r="E11" s="13">
        <f t="shared" si="0"/>
        <v>0.1</v>
      </c>
      <c r="F11" s="12">
        <f t="shared" si="1"/>
        <v>192</v>
      </c>
      <c r="G11" s="14">
        <f t="shared" si="2"/>
        <v>1728</v>
      </c>
    </row>
    <row r="12" spans="1:11" x14ac:dyDescent="0.25">
      <c r="A12" s="7">
        <v>11</v>
      </c>
      <c r="B12" s="10">
        <v>33</v>
      </c>
      <c r="C12" s="11">
        <v>5</v>
      </c>
      <c r="D12" s="12">
        <v>165</v>
      </c>
      <c r="E12" s="13">
        <f t="shared" si="0"/>
        <v>0.05</v>
      </c>
      <c r="F12" s="12">
        <f t="shared" si="1"/>
        <v>8.25</v>
      </c>
      <c r="G12" s="14">
        <f t="shared" si="2"/>
        <v>156.75</v>
      </c>
    </row>
    <row r="13" spans="1:11" x14ac:dyDescent="0.25">
      <c r="A13" s="7">
        <v>12</v>
      </c>
      <c r="B13" s="10">
        <v>1200</v>
      </c>
      <c r="C13" s="11">
        <v>2</v>
      </c>
      <c r="D13" s="12">
        <v>2400</v>
      </c>
      <c r="E13" s="13">
        <f t="shared" si="0"/>
        <v>0.1</v>
      </c>
      <c r="F13" s="12">
        <f t="shared" si="1"/>
        <v>240</v>
      </c>
      <c r="G13" s="14">
        <f t="shared" si="2"/>
        <v>2160</v>
      </c>
    </row>
    <row r="14" spans="1:11" x14ac:dyDescent="0.25">
      <c r="A14" s="7">
        <v>13</v>
      </c>
      <c r="B14" s="10">
        <v>15</v>
      </c>
      <c r="C14" s="11">
        <v>10</v>
      </c>
      <c r="D14" s="12">
        <v>150</v>
      </c>
      <c r="E14" s="13">
        <f t="shared" si="0"/>
        <v>0.05</v>
      </c>
      <c r="F14" s="12">
        <f t="shared" si="1"/>
        <v>7.5</v>
      </c>
      <c r="G14" s="14">
        <f t="shared" si="2"/>
        <v>142.5</v>
      </c>
    </row>
    <row r="15" spans="1:11" x14ac:dyDescent="0.25">
      <c r="A15" s="7">
        <v>14</v>
      </c>
      <c r="B15" s="10">
        <v>24</v>
      </c>
      <c r="C15" s="11">
        <v>5</v>
      </c>
      <c r="D15" s="12">
        <v>120</v>
      </c>
      <c r="E15" s="13">
        <f>IF(AND(D15&gt;=100,D15&lt;=999),5%,IF(D15&gt;=1000,10%,IF(D15&lt;100,0%)))</f>
        <v>0.05</v>
      </c>
      <c r="F15" s="12">
        <f t="shared" si="1"/>
        <v>6</v>
      </c>
      <c r="G15" s="14">
        <f t="shared" si="2"/>
        <v>114</v>
      </c>
      <c r="K15" s="25" t="s">
        <v>36</v>
      </c>
    </row>
    <row r="18" spans="5:7" x14ac:dyDescent="0.25">
      <c r="E18" s="21" t="s">
        <v>29</v>
      </c>
      <c r="F18" s="22"/>
      <c r="G18" s="15">
        <f>SUM(Tableau3[Total à payer])</f>
        <v>20348.25</v>
      </c>
    </row>
    <row r="19" spans="5:7" x14ac:dyDescent="0.25">
      <c r="E19" s="21" t="s">
        <v>30</v>
      </c>
      <c r="F19" s="22"/>
      <c r="G19" s="16">
        <v>0.19</v>
      </c>
    </row>
    <row r="20" spans="5:7" x14ac:dyDescent="0.25">
      <c r="E20" s="21" t="s">
        <v>31</v>
      </c>
      <c r="F20" s="22"/>
      <c r="G20" s="15">
        <f>G18*G19</f>
        <v>3866.1675</v>
      </c>
    </row>
    <row r="21" spans="5:7" ht="15.75" x14ac:dyDescent="0.25">
      <c r="E21" s="23" t="s">
        <v>32</v>
      </c>
      <c r="F21" s="24"/>
      <c r="G21" s="17">
        <f>G18+G20</f>
        <v>24214.4175</v>
      </c>
    </row>
  </sheetData>
  <mergeCells count="4">
    <mergeCell ref="E18:F18"/>
    <mergeCell ref="E19:F19"/>
    <mergeCell ref="E20:F20"/>
    <mergeCell ref="E21:F2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7" sqref="C7"/>
    </sheetView>
  </sheetViews>
  <sheetFormatPr baseColWidth="10" defaultRowHeight="15" x14ac:dyDescent="0.25"/>
  <sheetData>
    <row r="1" spans="1:11" x14ac:dyDescent="0.25">
      <c r="A1" s="18" t="s">
        <v>33</v>
      </c>
      <c r="B1" s="11" t="s">
        <v>34</v>
      </c>
      <c r="C1" s="19" t="s">
        <v>35</v>
      </c>
    </row>
    <row r="2" spans="1:11" x14ac:dyDescent="0.25">
      <c r="A2" s="18">
        <v>1</v>
      </c>
      <c r="B2" s="11">
        <v>5</v>
      </c>
      <c r="C2" s="19">
        <f t="shared" ref="C2:C11" si="0">B2/A2</f>
        <v>5</v>
      </c>
    </row>
    <row r="3" spans="1:11" x14ac:dyDescent="0.25">
      <c r="A3" s="18">
        <v>2</v>
      </c>
      <c r="B3" s="11">
        <v>10</v>
      </c>
      <c r="C3" s="19">
        <f t="shared" si="0"/>
        <v>5</v>
      </c>
    </row>
    <row r="4" spans="1:11" x14ac:dyDescent="0.25">
      <c r="A4" s="18">
        <v>3</v>
      </c>
      <c r="B4" s="11">
        <v>17</v>
      </c>
      <c r="C4" s="19">
        <f t="shared" si="0"/>
        <v>5.666666666666667</v>
      </c>
    </row>
    <row r="5" spans="1:11" x14ac:dyDescent="0.25">
      <c r="A5" s="18">
        <v>4</v>
      </c>
      <c r="B5" s="11">
        <v>27</v>
      </c>
      <c r="C5" s="19">
        <f t="shared" si="0"/>
        <v>6.75</v>
      </c>
    </row>
    <row r="6" spans="1:11" x14ac:dyDescent="0.25">
      <c r="A6" s="18">
        <v>5</v>
      </c>
      <c r="B6" s="11">
        <v>37</v>
      </c>
      <c r="C6" s="19">
        <f t="shared" si="0"/>
        <v>7.4</v>
      </c>
    </row>
    <row r="7" spans="1:11" x14ac:dyDescent="0.25">
      <c r="A7" s="18">
        <v>6</v>
      </c>
      <c r="B7" s="11">
        <v>49</v>
      </c>
      <c r="C7" s="19">
        <f t="shared" si="0"/>
        <v>8.1666666666666661</v>
      </c>
    </row>
    <row r="8" spans="1:11" x14ac:dyDescent="0.25">
      <c r="A8" s="18">
        <v>7</v>
      </c>
      <c r="B8" s="11">
        <v>63</v>
      </c>
      <c r="C8" s="19">
        <f t="shared" si="0"/>
        <v>9</v>
      </c>
    </row>
    <row r="9" spans="1:11" x14ac:dyDescent="0.25">
      <c r="A9" s="18">
        <v>8</v>
      </c>
      <c r="B9" s="11">
        <v>75</v>
      </c>
      <c r="C9" s="19">
        <f t="shared" si="0"/>
        <v>9.375</v>
      </c>
    </row>
    <row r="10" spans="1:11" x14ac:dyDescent="0.25">
      <c r="A10" s="18">
        <v>9</v>
      </c>
      <c r="B10" s="11">
        <v>83</v>
      </c>
      <c r="C10" s="19">
        <f t="shared" si="0"/>
        <v>9.2222222222222214</v>
      </c>
    </row>
    <row r="11" spans="1:11" x14ac:dyDescent="0.25">
      <c r="A11" s="18">
        <v>10</v>
      </c>
      <c r="B11" s="11">
        <v>91</v>
      </c>
      <c r="C11" s="19">
        <f t="shared" si="0"/>
        <v>9.1</v>
      </c>
    </row>
    <row r="15" spans="1:11" x14ac:dyDescent="0.25">
      <c r="K15" s="25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 1</vt:lpstr>
      <vt:lpstr>Tableau dynamique croisé 1</vt:lpstr>
      <vt:lpstr>Tableau dynamique croisé 2</vt:lpstr>
      <vt:lpstr>Tableau dynamique croisé 3</vt:lpstr>
      <vt:lpstr>Question 3</vt:lpstr>
      <vt:lpstr>Question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2024-01-01T13:24:59Z</dcterms:created>
  <dcterms:modified xsi:type="dcterms:W3CDTF">2024-01-02T09:19:06Z</dcterms:modified>
</cp:coreProperties>
</file>