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38\Documents\ProjetsDataScience\PL Central Midfielder Analysis\"/>
    </mc:Choice>
  </mc:AlternateContent>
  <xr:revisionPtr revIDLastSave="0" documentId="13_ncr:1_{6C0ED063-22AB-43E6-AE9B-00A9AFDF8E50}" xr6:coauthVersionLast="47" xr6:coauthVersionMax="47" xr10:uidLastSave="{00000000-0000-0000-0000-000000000000}"/>
  <bookViews>
    <workbookView xWindow="-110" yWindow="-110" windowWidth="19420" windowHeight="10300" xr2:uid="{5DC179CC-0334-4950-9042-548070CF6AE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8" i="1" l="1"/>
  <c r="AE13" i="1"/>
  <c r="AC13" i="1"/>
  <c r="U13" i="1"/>
  <c r="U12" i="1"/>
  <c r="AE7" i="1"/>
  <c r="AE8" i="1"/>
  <c r="AE9" i="1"/>
  <c r="AE10" i="1"/>
  <c r="AE11" i="1"/>
  <c r="AE12" i="1"/>
  <c r="AE14" i="1"/>
  <c r="AE15" i="1"/>
  <c r="AE16" i="1"/>
  <c r="AE17" i="1"/>
  <c r="AC6" i="1"/>
  <c r="AC7" i="1"/>
  <c r="AC8" i="1"/>
  <c r="AC9" i="1"/>
  <c r="AC10" i="1"/>
  <c r="AC11" i="1"/>
  <c r="AC12" i="1"/>
  <c r="AC14" i="1"/>
  <c r="AC15" i="1"/>
  <c r="AC16" i="1"/>
  <c r="AC17" i="1"/>
  <c r="AC18" i="1"/>
  <c r="U18" i="1"/>
  <c r="U5" i="1"/>
  <c r="U6" i="1"/>
  <c r="U7" i="1"/>
  <c r="U8" i="1"/>
  <c r="U9" i="1"/>
  <c r="U10" i="1"/>
  <c r="U11" i="1"/>
  <c r="U14" i="1"/>
  <c r="U15" i="1"/>
  <c r="U16" i="1"/>
  <c r="U17" i="1"/>
  <c r="AE3" i="1"/>
  <c r="AE4" i="1"/>
  <c r="AE5" i="1"/>
  <c r="AE6" i="1"/>
  <c r="AE2" i="1"/>
  <c r="AC3" i="1"/>
  <c r="AC4" i="1"/>
  <c r="AC5" i="1"/>
  <c r="AC2" i="1"/>
  <c r="U3" i="1"/>
  <c r="U4" i="1"/>
  <c r="U2" i="1"/>
</calcChain>
</file>

<file path=xl/sharedStrings.xml><?xml version="1.0" encoding="utf-8"?>
<sst xmlns="http://schemas.openxmlformats.org/spreadsheetml/2006/main" count="84" uniqueCount="65">
  <si>
    <t xml:space="preserve">Players </t>
  </si>
  <si>
    <t xml:space="preserve">Min_Played </t>
  </si>
  <si>
    <t>Goals</t>
  </si>
  <si>
    <t>Assists</t>
  </si>
  <si>
    <t>Goal_Involvement</t>
  </si>
  <si>
    <t>Touch_Opp_Box</t>
  </si>
  <si>
    <t>Total_Passes</t>
  </si>
  <si>
    <t>Through_Balls</t>
  </si>
  <si>
    <t>Total_Carries</t>
  </si>
  <si>
    <t>Distance_Total_Carries</t>
  </si>
  <si>
    <t>AVG_Distance_Total_Carries</t>
  </si>
  <si>
    <t>Prog_Carries</t>
  </si>
  <si>
    <t>Distance_Prog_Carries</t>
  </si>
  <si>
    <t>Total_Passes_90</t>
  </si>
  <si>
    <t>Elliott Anderson</t>
  </si>
  <si>
    <t>Moises Caicedo</t>
  </si>
  <si>
    <t>Ryan Gravenberch</t>
  </si>
  <si>
    <t>Tyler Adams</t>
  </si>
  <si>
    <t>Idrissa Gueye</t>
  </si>
  <si>
    <t>AVG_Distance_Prog_Carries</t>
  </si>
  <si>
    <t>AVG_Distance_Prog_Carries_90</t>
  </si>
  <si>
    <t>Granit Xhaka</t>
  </si>
  <si>
    <t>Martin Zubimendi</t>
  </si>
  <si>
    <t>Tijani Reijnders</t>
  </si>
  <si>
    <t>Anton Stach</t>
  </si>
  <si>
    <t>Enzo Fernandez</t>
  </si>
  <si>
    <t>Sasa Lukic</t>
  </si>
  <si>
    <t>Sandro Tonali</t>
  </si>
  <si>
    <t>James Ward-Prowse</t>
  </si>
  <si>
    <t>Declan Rice</t>
  </si>
  <si>
    <t>Yasin Ayari</t>
  </si>
  <si>
    <t>Bruno Guimaraes</t>
  </si>
  <si>
    <t>Club</t>
  </si>
  <si>
    <t>Age</t>
  </si>
  <si>
    <t>Preferred_Position</t>
  </si>
  <si>
    <t>Nottingham Forrest</t>
  </si>
  <si>
    <t>Chelsea</t>
  </si>
  <si>
    <t>Sunderland</t>
  </si>
  <si>
    <t>Arsenal</t>
  </si>
  <si>
    <t>Manchester City</t>
  </si>
  <si>
    <t>Leeds United</t>
  </si>
  <si>
    <t>Bournemouth</t>
  </si>
  <si>
    <t>Fulham</t>
  </si>
  <si>
    <t>Everton</t>
  </si>
  <si>
    <t>Newcastle</t>
  </si>
  <si>
    <t>West Ham United</t>
  </si>
  <si>
    <t>Brighton</t>
  </si>
  <si>
    <t>Liverpool</t>
  </si>
  <si>
    <t>Final3rd_Passes_90</t>
  </si>
  <si>
    <t xml:space="preserve">Defensive Midfielder </t>
  </si>
  <si>
    <t>Centre Midfielder</t>
  </si>
  <si>
    <t>OP_xA</t>
  </si>
  <si>
    <t>OP_Chances_Created</t>
  </si>
  <si>
    <t>Non_Pen_xG</t>
  </si>
  <si>
    <t xml:space="preserve">Sanger Berge </t>
  </si>
  <si>
    <t>Match_Played</t>
  </si>
  <si>
    <t>Shots</t>
  </si>
  <si>
    <t>SOT</t>
  </si>
  <si>
    <t>Total_Passes_Success</t>
  </si>
  <si>
    <t>Final3rd_Passes_Success</t>
  </si>
  <si>
    <t>Team_AVG_Possession</t>
  </si>
  <si>
    <t>Final3rd_Passes</t>
  </si>
  <si>
    <t>Final3rd_Passes_Perc</t>
  </si>
  <si>
    <t>Prog_Carries_Perc</t>
  </si>
  <si>
    <t>Distance_Prog_Carries_Perc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</si>
</sst>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BF3C2-B037-4DAF-A122-D48CE28AD5E9}">
  <dimension ref="A1:AG19"/>
  <sheetViews>
    <sheetView tabSelected="1" topLeftCell="I1" zoomScale="45" workbookViewId="0">
      <selection activeCell="V1" sqref="V1"/>
    </sheetView>
  </sheetViews>
  <sheetFormatPr baseColWidth="10" defaultRowHeight="14.5" x14ac:dyDescent="0.35"/>
  <cols>
    <col min="1" max="1" width="28.36328125" bestFit="1" customWidth="1"/>
    <col min="2" max="2" width="17.453125" bestFit="1" customWidth="1"/>
    <col min="3" max="3" width="4.1796875" bestFit="1" customWidth="1"/>
    <col min="4" max="4" width="19.36328125" bestFit="1" customWidth="1"/>
    <col min="5" max="5" width="20.54296875" bestFit="1" customWidth="1"/>
    <col min="6" max="6" width="12.7265625" bestFit="1" customWidth="1"/>
    <col min="8" max="8" width="5.54296875" bestFit="1" customWidth="1"/>
    <col min="9" max="9" width="11.7265625" bestFit="1" customWidth="1"/>
    <col min="10" max="10" width="6.36328125" bestFit="1" customWidth="1"/>
    <col min="11" max="11" width="6.453125" bestFit="1" customWidth="1"/>
    <col min="12" max="12" width="16.08984375" bestFit="1" customWidth="1"/>
    <col min="13" max="13" width="18.90625" bestFit="1" customWidth="1"/>
    <col min="14" max="14" width="14.54296875" bestFit="1" customWidth="1"/>
    <col min="15" max="15" width="5.54296875" bestFit="1" customWidth="1"/>
    <col min="16" max="16" width="4.1796875" bestFit="1" customWidth="1"/>
    <col min="17" max="17" width="11.453125" bestFit="1" customWidth="1"/>
    <col min="18" max="18" width="14.453125" bestFit="1" customWidth="1"/>
    <col min="19" max="19" width="21.6328125" bestFit="1" customWidth="1"/>
    <col min="20" max="21" width="19.26953125" bestFit="1" customWidth="1"/>
    <col min="22" max="22" width="17.1796875" bestFit="1" customWidth="1"/>
    <col min="23" max="23" width="23.26953125" bestFit="1" customWidth="1"/>
    <col min="24" max="24" width="12.6328125" bestFit="1" customWidth="1"/>
    <col min="25" max="25" width="11.81640625" bestFit="1" customWidth="1"/>
    <col min="26" max="26" width="20" bestFit="1" customWidth="1"/>
    <col min="27" max="27" width="24.6328125" bestFit="1" customWidth="1"/>
    <col min="28" max="28" width="11.6328125" bestFit="1" customWidth="1"/>
    <col min="29" max="29" width="16.453125" bestFit="1" customWidth="1"/>
    <col min="30" max="30" width="19.54296875" bestFit="1" customWidth="1"/>
    <col min="31" max="31" width="24.90625" style="6" bestFit="1" customWidth="1"/>
    <col min="32" max="32" width="24.54296875" bestFit="1" customWidth="1"/>
    <col min="33" max="33" width="27.453125" bestFit="1" customWidth="1"/>
  </cols>
  <sheetData>
    <row r="1" spans="1:33" x14ac:dyDescent="0.35">
      <c r="A1" t="s">
        <v>0</v>
      </c>
      <c r="B1" t="s">
        <v>32</v>
      </c>
      <c r="C1" t="s">
        <v>33</v>
      </c>
      <c r="D1" t="s">
        <v>34</v>
      </c>
      <c r="E1" t="s">
        <v>60</v>
      </c>
      <c r="F1" t="s">
        <v>55</v>
      </c>
      <c r="G1" t="s">
        <v>1</v>
      </c>
      <c r="H1" t="s">
        <v>2</v>
      </c>
      <c r="I1" t="s">
        <v>53</v>
      </c>
      <c r="J1" t="s">
        <v>3</v>
      </c>
      <c r="K1" t="s">
        <v>51</v>
      </c>
      <c r="L1" t="s">
        <v>4</v>
      </c>
      <c r="M1" t="s">
        <v>52</v>
      </c>
      <c r="N1" t="s">
        <v>5</v>
      </c>
      <c r="O1" t="s">
        <v>56</v>
      </c>
      <c r="P1" t="s">
        <v>57</v>
      </c>
      <c r="Q1" t="s">
        <v>6</v>
      </c>
      <c r="R1" t="s">
        <v>13</v>
      </c>
      <c r="S1" t="s">
        <v>58</v>
      </c>
      <c r="T1" t="s">
        <v>61</v>
      </c>
      <c r="U1" t="s">
        <v>62</v>
      </c>
      <c r="V1" t="s">
        <v>48</v>
      </c>
      <c r="W1" t="s">
        <v>59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63</v>
      </c>
      <c r="AD1" t="s">
        <v>12</v>
      </c>
      <c r="AE1" s="6" t="s">
        <v>64</v>
      </c>
      <c r="AF1" t="s">
        <v>19</v>
      </c>
      <c r="AG1" t="s">
        <v>20</v>
      </c>
    </row>
    <row r="2" spans="1:33" x14ac:dyDescent="0.35">
      <c r="A2" t="s">
        <v>14</v>
      </c>
      <c r="B2" t="s">
        <v>35</v>
      </c>
      <c r="C2">
        <v>22</v>
      </c>
      <c r="D2" t="s">
        <v>49</v>
      </c>
      <c r="E2">
        <v>55.9</v>
      </c>
      <c r="F2">
        <v>5</v>
      </c>
      <c r="G2">
        <v>450</v>
      </c>
      <c r="H2">
        <v>0</v>
      </c>
      <c r="I2" s="3">
        <v>0.44</v>
      </c>
      <c r="J2">
        <v>1</v>
      </c>
      <c r="K2">
        <v>0.64</v>
      </c>
      <c r="L2">
        <v>1</v>
      </c>
      <c r="M2" s="3">
        <v>4</v>
      </c>
      <c r="N2">
        <v>11</v>
      </c>
      <c r="O2">
        <v>5</v>
      </c>
      <c r="P2">
        <v>1</v>
      </c>
      <c r="Q2">
        <v>416</v>
      </c>
      <c r="R2">
        <v>83.2</v>
      </c>
      <c r="S2">
        <v>89.7</v>
      </c>
      <c r="T2">
        <v>121</v>
      </c>
      <c r="U2" s="1">
        <f t="shared" ref="U2:U18" si="0">$T2/$Q2*100</f>
        <v>29.086538461538463</v>
      </c>
      <c r="V2">
        <v>24.2</v>
      </c>
      <c r="W2">
        <v>80.2</v>
      </c>
      <c r="X2">
        <v>2</v>
      </c>
      <c r="Y2">
        <v>123</v>
      </c>
      <c r="Z2">
        <v>1245.0999999999999</v>
      </c>
      <c r="AA2">
        <v>10.1</v>
      </c>
      <c r="AB2">
        <v>63</v>
      </c>
      <c r="AC2" s="1">
        <f t="shared" ref="AC2:AC18" si="1">$AB2/$Y2*100</f>
        <v>51.219512195121951</v>
      </c>
      <c r="AD2">
        <v>582.9</v>
      </c>
      <c r="AE2" s="7">
        <f t="shared" ref="AE2:AE18" si="2">$AD2/$Z2*100</f>
        <v>46.815516825957751</v>
      </c>
      <c r="AF2">
        <v>9.3000000000000007</v>
      </c>
      <c r="AG2">
        <v>1.9</v>
      </c>
    </row>
    <row r="3" spans="1:33" x14ac:dyDescent="0.35">
      <c r="A3" t="s">
        <v>15</v>
      </c>
      <c r="B3" t="s">
        <v>36</v>
      </c>
      <c r="C3">
        <v>23</v>
      </c>
      <c r="D3" t="s">
        <v>49</v>
      </c>
      <c r="E3">
        <v>61.8</v>
      </c>
      <c r="F3">
        <v>5</v>
      </c>
      <c r="G3">
        <v>450</v>
      </c>
      <c r="H3">
        <v>2</v>
      </c>
      <c r="I3" s="3">
        <v>0.43</v>
      </c>
      <c r="J3">
        <v>0</v>
      </c>
      <c r="K3">
        <v>0.2</v>
      </c>
      <c r="L3">
        <v>2</v>
      </c>
      <c r="M3" s="3">
        <v>1</v>
      </c>
      <c r="N3">
        <v>2</v>
      </c>
      <c r="O3">
        <v>5</v>
      </c>
      <c r="P3">
        <v>2</v>
      </c>
      <c r="Q3">
        <v>328</v>
      </c>
      <c r="R3">
        <v>65.599999999999994</v>
      </c>
      <c r="S3">
        <v>91.5</v>
      </c>
      <c r="T3">
        <v>77</v>
      </c>
      <c r="U3" s="1">
        <f t="shared" si="0"/>
        <v>23.475609756097558</v>
      </c>
      <c r="V3">
        <v>15.4</v>
      </c>
      <c r="W3">
        <v>81.8</v>
      </c>
      <c r="X3">
        <v>3</v>
      </c>
      <c r="Y3">
        <v>67</v>
      </c>
      <c r="Z3">
        <v>631.20000000000005</v>
      </c>
      <c r="AA3">
        <v>9.4</v>
      </c>
      <c r="AB3">
        <v>29</v>
      </c>
      <c r="AC3" s="1">
        <f t="shared" si="1"/>
        <v>43.283582089552233</v>
      </c>
      <c r="AD3">
        <v>246.4</v>
      </c>
      <c r="AE3" s="8">
        <f t="shared" si="2"/>
        <v>39.036755386565268</v>
      </c>
      <c r="AF3">
        <v>8.5</v>
      </c>
      <c r="AG3">
        <v>1.7</v>
      </c>
    </row>
    <row r="4" spans="1:33" x14ac:dyDescent="0.35">
      <c r="A4" t="s">
        <v>21</v>
      </c>
      <c r="B4" t="s">
        <v>37</v>
      </c>
      <c r="C4">
        <v>33</v>
      </c>
      <c r="D4" t="s">
        <v>50</v>
      </c>
      <c r="E4">
        <v>44.4</v>
      </c>
      <c r="F4">
        <v>5</v>
      </c>
      <c r="G4">
        <v>450</v>
      </c>
      <c r="H4">
        <v>0</v>
      </c>
      <c r="I4" s="3">
        <v>0.12</v>
      </c>
      <c r="J4">
        <v>2</v>
      </c>
      <c r="K4">
        <v>0.33</v>
      </c>
      <c r="L4">
        <v>2</v>
      </c>
      <c r="M4" s="3">
        <v>1</v>
      </c>
      <c r="N4">
        <v>3</v>
      </c>
      <c r="O4">
        <v>2</v>
      </c>
      <c r="P4">
        <v>1</v>
      </c>
      <c r="Q4">
        <v>293</v>
      </c>
      <c r="R4">
        <v>58.6</v>
      </c>
      <c r="S4">
        <v>83.3</v>
      </c>
      <c r="T4">
        <v>93</v>
      </c>
      <c r="U4" s="4">
        <f t="shared" si="0"/>
        <v>31.74061433447099</v>
      </c>
      <c r="V4">
        <v>18.600000000000001</v>
      </c>
      <c r="W4">
        <v>73.099999999999994</v>
      </c>
      <c r="X4">
        <v>1</v>
      </c>
      <c r="Y4">
        <v>44</v>
      </c>
      <c r="Z4">
        <v>409.7</v>
      </c>
      <c r="AA4">
        <v>9.3000000000000007</v>
      </c>
      <c r="AB4">
        <v>20</v>
      </c>
      <c r="AC4" s="4">
        <f t="shared" si="1"/>
        <v>45.454545454545453</v>
      </c>
      <c r="AD4">
        <v>148.19999999999999</v>
      </c>
      <c r="AE4" s="9">
        <f t="shared" si="2"/>
        <v>36.17280937271174</v>
      </c>
      <c r="AF4">
        <v>7.4</v>
      </c>
      <c r="AG4">
        <v>1.5</v>
      </c>
    </row>
    <row r="5" spans="1:33" x14ac:dyDescent="0.35">
      <c r="A5" t="s">
        <v>22</v>
      </c>
      <c r="B5" t="s">
        <v>38</v>
      </c>
      <c r="C5">
        <v>26</v>
      </c>
      <c r="D5" t="s">
        <v>50</v>
      </c>
      <c r="E5">
        <v>54.9</v>
      </c>
      <c r="F5">
        <v>5</v>
      </c>
      <c r="G5">
        <v>450</v>
      </c>
      <c r="H5">
        <v>2</v>
      </c>
      <c r="I5" s="3">
        <v>0.27</v>
      </c>
      <c r="J5">
        <v>0</v>
      </c>
      <c r="K5">
        <v>0.11</v>
      </c>
      <c r="L5">
        <v>2</v>
      </c>
      <c r="M5" s="3">
        <v>2</v>
      </c>
      <c r="N5">
        <v>8</v>
      </c>
      <c r="O5">
        <v>6</v>
      </c>
      <c r="P5">
        <v>2</v>
      </c>
      <c r="Q5">
        <v>271</v>
      </c>
      <c r="R5">
        <v>54.32</v>
      </c>
      <c r="S5">
        <v>87.8</v>
      </c>
      <c r="T5">
        <v>63</v>
      </c>
      <c r="U5" s="1">
        <f t="shared" si="0"/>
        <v>23.247232472324722</v>
      </c>
      <c r="V5">
        <v>12.63</v>
      </c>
      <c r="W5">
        <v>73</v>
      </c>
      <c r="X5">
        <v>0</v>
      </c>
      <c r="Y5">
        <v>64</v>
      </c>
      <c r="Z5">
        <v>705.4</v>
      </c>
      <c r="AA5">
        <v>11</v>
      </c>
      <c r="AB5">
        <v>29</v>
      </c>
      <c r="AC5" s="4">
        <f t="shared" si="1"/>
        <v>45.3125</v>
      </c>
      <c r="AD5">
        <v>281.10000000000002</v>
      </c>
      <c r="AE5" s="9">
        <f t="shared" si="2"/>
        <v>39.849730649277006</v>
      </c>
      <c r="AF5">
        <v>9.6999999999999993</v>
      </c>
      <c r="AG5">
        <v>1.9</v>
      </c>
    </row>
    <row r="6" spans="1:33" x14ac:dyDescent="0.35">
      <c r="A6" t="s">
        <v>23</v>
      </c>
      <c r="B6" t="s">
        <v>39</v>
      </c>
      <c r="C6">
        <v>27</v>
      </c>
      <c r="D6" t="s">
        <v>50</v>
      </c>
      <c r="E6">
        <v>52.4</v>
      </c>
      <c r="F6">
        <v>5</v>
      </c>
      <c r="G6">
        <v>450</v>
      </c>
      <c r="H6">
        <v>1</v>
      </c>
      <c r="I6" s="3">
        <v>0.74</v>
      </c>
      <c r="J6">
        <v>2</v>
      </c>
      <c r="K6">
        <v>0.28000000000000003</v>
      </c>
      <c r="L6">
        <v>3</v>
      </c>
      <c r="M6" s="3">
        <v>3</v>
      </c>
      <c r="N6">
        <v>10</v>
      </c>
      <c r="O6">
        <v>9</v>
      </c>
      <c r="P6">
        <v>3</v>
      </c>
      <c r="Q6">
        <v>217</v>
      </c>
      <c r="R6">
        <v>43.4</v>
      </c>
      <c r="S6">
        <v>88</v>
      </c>
      <c r="T6">
        <v>80</v>
      </c>
      <c r="U6" s="1">
        <f t="shared" si="0"/>
        <v>36.866359447004612</v>
      </c>
      <c r="V6">
        <v>16</v>
      </c>
      <c r="W6">
        <v>82.5</v>
      </c>
      <c r="X6">
        <v>3</v>
      </c>
      <c r="Y6">
        <v>69</v>
      </c>
      <c r="Z6">
        <v>800.1</v>
      </c>
      <c r="AA6">
        <v>11.6</v>
      </c>
      <c r="AB6">
        <v>33</v>
      </c>
      <c r="AC6" s="1">
        <f t="shared" si="1"/>
        <v>47.826086956521742</v>
      </c>
      <c r="AD6">
        <v>363.2</v>
      </c>
      <c r="AE6" s="9">
        <f t="shared" si="2"/>
        <v>45.394325709286335</v>
      </c>
      <c r="AF6">
        <v>11</v>
      </c>
      <c r="AG6">
        <v>2.2000000000000002</v>
      </c>
    </row>
    <row r="7" spans="1:33" x14ac:dyDescent="0.35">
      <c r="A7" t="s">
        <v>24</v>
      </c>
      <c r="B7" t="s">
        <v>40</v>
      </c>
      <c r="C7">
        <v>26</v>
      </c>
      <c r="D7" t="s">
        <v>50</v>
      </c>
      <c r="E7">
        <v>44</v>
      </c>
      <c r="F7">
        <v>5</v>
      </c>
      <c r="G7">
        <v>450</v>
      </c>
      <c r="H7">
        <v>1</v>
      </c>
      <c r="I7" s="3">
        <v>0.59</v>
      </c>
      <c r="J7">
        <v>1</v>
      </c>
      <c r="K7">
        <v>0.24</v>
      </c>
      <c r="L7">
        <v>2</v>
      </c>
      <c r="M7" s="3">
        <v>8</v>
      </c>
      <c r="N7">
        <v>12</v>
      </c>
      <c r="O7">
        <v>11</v>
      </c>
      <c r="P7">
        <v>2</v>
      </c>
      <c r="Q7">
        <v>191</v>
      </c>
      <c r="R7">
        <v>38.200000000000003</v>
      </c>
      <c r="S7">
        <v>77.5</v>
      </c>
      <c r="T7">
        <v>74</v>
      </c>
      <c r="U7" s="4">
        <f t="shared" si="0"/>
        <v>38.7434554973822</v>
      </c>
      <c r="V7">
        <v>14.8</v>
      </c>
      <c r="W7">
        <v>79.7</v>
      </c>
      <c r="X7">
        <v>0</v>
      </c>
      <c r="Y7">
        <v>41</v>
      </c>
      <c r="Z7">
        <v>500</v>
      </c>
      <c r="AA7">
        <v>12.2</v>
      </c>
      <c r="AB7">
        <v>25</v>
      </c>
      <c r="AC7" s="5">
        <f t="shared" si="1"/>
        <v>60.975609756097562</v>
      </c>
      <c r="AD7">
        <v>343.5</v>
      </c>
      <c r="AE7" s="7">
        <f t="shared" si="2"/>
        <v>68.7</v>
      </c>
      <c r="AF7">
        <v>13.7</v>
      </c>
      <c r="AG7">
        <v>2.7</v>
      </c>
    </row>
    <row r="8" spans="1:33" x14ac:dyDescent="0.35">
      <c r="A8" t="s">
        <v>17</v>
      </c>
      <c r="B8" t="s">
        <v>41</v>
      </c>
      <c r="C8">
        <v>26</v>
      </c>
      <c r="D8" t="s">
        <v>49</v>
      </c>
      <c r="E8">
        <v>48.7</v>
      </c>
      <c r="F8">
        <v>5</v>
      </c>
      <c r="G8">
        <v>448</v>
      </c>
      <c r="H8">
        <v>0</v>
      </c>
      <c r="I8" s="3">
        <v>7.0000000000000007E-2</v>
      </c>
      <c r="J8">
        <v>0</v>
      </c>
      <c r="K8">
        <v>0.15</v>
      </c>
      <c r="L8">
        <v>0</v>
      </c>
      <c r="M8" s="3">
        <v>1</v>
      </c>
      <c r="N8">
        <v>4</v>
      </c>
      <c r="O8">
        <v>3</v>
      </c>
      <c r="P8">
        <v>3</v>
      </c>
      <c r="Q8">
        <v>227</v>
      </c>
      <c r="R8">
        <v>45.7</v>
      </c>
      <c r="S8">
        <v>80.2</v>
      </c>
      <c r="T8">
        <v>48</v>
      </c>
      <c r="U8" s="1">
        <f t="shared" si="0"/>
        <v>21.145374449339208</v>
      </c>
      <c r="V8">
        <v>9.66</v>
      </c>
      <c r="W8">
        <v>77.099999999999994</v>
      </c>
      <c r="X8">
        <v>0</v>
      </c>
      <c r="Y8">
        <v>42</v>
      </c>
      <c r="Z8">
        <v>384.7</v>
      </c>
      <c r="AA8">
        <v>9.1999999999999993</v>
      </c>
      <c r="AB8">
        <v>20</v>
      </c>
      <c r="AC8" s="4">
        <f t="shared" si="1"/>
        <v>47.619047619047613</v>
      </c>
      <c r="AD8">
        <v>138.5</v>
      </c>
      <c r="AE8" s="8">
        <f t="shared" si="2"/>
        <v>36.002079542500653</v>
      </c>
      <c r="AF8">
        <v>6.9</v>
      </c>
      <c r="AG8">
        <v>1.4</v>
      </c>
    </row>
    <row r="9" spans="1:33" x14ac:dyDescent="0.35">
      <c r="A9" t="s">
        <v>26</v>
      </c>
      <c r="B9" t="s">
        <v>42</v>
      </c>
      <c r="C9">
        <v>29</v>
      </c>
      <c r="D9" t="s">
        <v>49</v>
      </c>
      <c r="E9">
        <v>51.2</v>
      </c>
      <c r="F9">
        <v>5</v>
      </c>
      <c r="G9">
        <v>446</v>
      </c>
      <c r="H9">
        <v>0</v>
      </c>
      <c r="I9" s="3">
        <v>0.59</v>
      </c>
      <c r="J9">
        <v>0</v>
      </c>
      <c r="K9">
        <v>0.24</v>
      </c>
      <c r="L9">
        <v>0</v>
      </c>
      <c r="M9" s="3">
        <v>4</v>
      </c>
      <c r="N9">
        <v>6</v>
      </c>
      <c r="O9">
        <v>4</v>
      </c>
      <c r="P9">
        <v>0</v>
      </c>
      <c r="Q9">
        <v>171</v>
      </c>
      <c r="R9">
        <v>34.51</v>
      </c>
      <c r="S9">
        <v>87.1</v>
      </c>
      <c r="T9">
        <v>53</v>
      </c>
      <c r="U9" s="1">
        <f t="shared" si="0"/>
        <v>30.994152046783626</v>
      </c>
      <c r="V9">
        <v>10.7</v>
      </c>
      <c r="W9">
        <v>75.5</v>
      </c>
      <c r="X9">
        <v>1</v>
      </c>
      <c r="Y9">
        <v>35</v>
      </c>
      <c r="Z9">
        <v>428.8</v>
      </c>
      <c r="AA9">
        <v>12.3</v>
      </c>
      <c r="AB9">
        <v>22</v>
      </c>
      <c r="AC9" s="4">
        <f t="shared" si="1"/>
        <v>62.857142857142854</v>
      </c>
      <c r="AD9">
        <v>241.9</v>
      </c>
      <c r="AE9" s="9">
        <f t="shared" si="2"/>
        <v>56.413246268656714</v>
      </c>
      <c r="AF9">
        <v>11</v>
      </c>
      <c r="AG9">
        <v>2.2000000000000002</v>
      </c>
    </row>
    <row r="10" spans="1:33" x14ac:dyDescent="0.35">
      <c r="A10" t="s">
        <v>25</v>
      </c>
      <c r="B10" t="s">
        <v>36</v>
      </c>
      <c r="C10">
        <v>24</v>
      </c>
      <c r="D10" t="s">
        <v>49</v>
      </c>
      <c r="E10">
        <v>61.8</v>
      </c>
      <c r="F10">
        <v>5</v>
      </c>
      <c r="G10">
        <v>439</v>
      </c>
      <c r="H10">
        <v>2</v>
      </c>
      <c r="I10">
        <v>1.1299999999999999</v>
      </c>
      <c r="J10">
        <v>1</v>
      </c>
      <c r="K10">
        <v>0.24</v>
      </c>
      <c r="L10">
        <v>3</v>
      </c>
      <c r="M10">
        <v>6</v>
      </c>
      <c r="N10">
        <v>16</v>
      </c>
      <c r="O10">
        <v>5</v>
      </c>
      <c r="P10">
        <v>2</v>
      </c>
      <c r="Q10">
        <v>290</v>
      </c>
      <c r="R10">
        <v>59.45</v>
      </c>
      <c r="S10">
        <v>85.5</v>
      </c>
      <c r="T10">
        <v>88</v>
      </c>
      <c r="U10" s="4">
        <f t="shared" si="0"/>
        <v>30.344827586206897</v>
      </c>
      <c r="V10">
        <v>18.04</v>
      </c>
      <c r="W10">
        <v>68.2</v>
      </c>
      <c r="X10">
        <v>1</v>
      </c>
      <c r="Y10">
        <v>59</v>
      </c>
      <c r="Z10">
        <v>586</v>
      </c>
      <c r="AA10">
        <v>9.9</v>
      </c>
      <c r="AB10">
        <v>30</v>
      </c>
      <c r="AC10" s="1">
        <f t="shared" si="1"/>
        <v>50.847457627118644</v>
      </c>
      <c r="AD10">
        <v>225.6</v>
      </c>
      <c r="AE10" s="7">
        <f t="shared" si="2"/>
        <v>38.498293515358363</v>
      </c>
      <c r="AF10">
        <v>7.5</v>
      </c>
      <c r="AG10">
        <v>1.5</v>
      </c>
    </row>
    <row r="11" spans="1:33" x14ac:dyDescent="0.35">
      <c r="A11" t="s">
        <v>18</v>
      </c>
      <c r="B11" t="s">
        <v>43</v>
      </c>
      <c r="C11">
        <v>36</v>
      </c>
      <c r="D11" t="s">
        <v>49</v>
      </c>
      <c r="E11">
        <v>44.1</v>
      </c>
      <c r="F11">
        <v>5</v>
      </c>
      <c r="G11">
        <v>436</v>
      </c>
      <c r="H11">
        <v>1</v>
      </c>
      <c r="I11" s="3">
        <v>0.71</v>
      </c>
      <c r="J11">
        <v>0</v>
      </c>
      <c r="K11">
        <v>0.2</v>
      </c>
      <c r="L11">
        <v>1</v>
      </c>
      <c r="M11" s="3">
        <v>2</v>
      </c>
      <c r="N11">
        <v>8</v>
      </c>
      <c r="O11">
        <v>9</v>
      </c>
      <c r="P11">
        <v>2</v>
      </c>
      <c r="Q11">
        <v>203</v>
      </c>
      <c r="R11">
        <v>41.9</v>
      </c>
      <c r="S11">
        <v>85.7</v>
      </c>
      <c r="T11">
        <v>60</v>
      </c>
      <c r="U11" s="1">
        <f t="shared" si="0"/>
        <v>29.55665024630542</v>
      </c>
      <c r="V11">
        <v>12.39</v>
      </c>
      <c r="W11">
        <v>75</v>
      </c>
      <c r="X11">
        <v>2</v>
      </c>
      <c r="Y11">
        <v>32</v>
      </c>
      <c r="Z11">
        <v>258.8</v>
      </c>
      <c r="AA11">
        <v>8.1</v>
      </c>
      <c r="AB11">
        <v>16</v>
      </c>
      <c r="AC11" s="5">
        <f t="shared" si="1"/>
        <v>50</v>
      </c>
      <c r="AD11">
        <v>118.7</v>
      </c>
      <c r="AE11" s="9">
        <f t="shared" si="2"/>
        <v>45.865533230293664</v>
      </c>
      <c r="AF11">
        <v>7.4</v>
      </c>
      <c r="AG11">
        <v>1.5</v>
      </c>
    </row>
    <row r="12" spans="1:33" x14ac:dyDescent="0.35">
      <c r="A12" t="s">
        <v>27</v>
      </c>
      <c r="B12" t="s">
        <v>44</v>
      </c>
      <c r="C12">
        <v>25</v>
      </c>
      <c r="D12" t="s">
        <v>50</v>
      </c>
      <c r="E12">
        <v>51.1</v>
      </c>
      <c r="F12">
        <v>5</v>
      </c>
      <c r="G12">
        <v>426</v>
      </c>
      <c r="H12">
        <v>0</v>
      </c>
      <c r="I12" s="3">
        <v>0.28000000000000003</v>
      </c>
      <c r="J12">
        <v>0</v>
      </c>
      <c r="K12">
        <v>0.43</v>
      </c>
      <c r="L12">
        <v>0</v>
      </c>
      <c r="M12" s="3">
        <v>7</v>
      </c>
      <c r="N12">
        <v>5</v>
      </c>
      <c r="O12">
        <v>7</v>
      </c>
      <c r="P12">
        <v>3</v>
      </c>
      <c r="Q12">
        <v>263</v>
      </c>
      <c r="R12">
        <v>55.56</v>
      </c>
      <c r="S12">
        <v>85.2</v>
      </c>
      <c r="T12">
        <v>99</v>
      </c>
      <c r="U12" s="1">
        <f t="shared" si="0"/>
        <v>37.642585551330797</v>
      </c>
      <c r="V12">
        <v>20.92</v>
      </c>
      <c r="W12">
        <v>78.8</v>
      </c>
      <c r="X12">
        <v>2</v>
      </c>
      <c r="Y12">
        <v>72</v>
      </c>
      <c r="Z12">
        <v>865.8</v>
      </c>
      <c r="AA12">
        <v>12</v>
      </c>
      <c r="AB12">
        <v>35</v>
      </c>
      <c r="AC12" s="4">
        <f t="shared" si="1"/>
        <v>48.611111111111107</v>
      </c>
      <c r="AD12">
        <v>477.4</v>
      </c>
      <c r="AE12" s="7">
        <f t="shared" si="2"/>
        <v>55.139755139755145</v>
      </c>
      <c r="AF12">
        <v>13.6</v>
      </c>
      <c r="AG12">
        <v>2.9</v>
      </c>
    </row>
    <row r="13" spans="1:33" x14ac:dyDescent="0.35">
      <c r="A13" t="s">
        <v>54</v>
      </c>
      <c r="B13" t="s">
        <v>42</v>
      </c>
      <c r="C13">
        <v>27</v>
      </c>
      <c r="D13" t="s">
        <v>49</v>
      </c>
      <c r="E13">
        <v>51.2</v>
      </c>
      <c r="F13">
        <v>5</v>
      </c>
      <c r="G13">
        <v>420</v>
      </c>
      <c r="H13">
        <v>0</v>
      </c>
      <c r="I13" s="3">
        <v>0.41</v>
      </c>
      <c r="J13">
        <v>0</v>
      </c>
      <c r="K13">
        <v>0.23</v>
      </c>
      <c r="L13">
        <v>0</v>
      </c>
      <c r="M13" s="3">
        <v>2</v>
      </c>
      <c r="N13">
        <v>4</v>
      </c>
      <c r="O13">
        <v>1</v>
      </c>
      <c r="P13">
        <v>1</v>
      </c>
      <c r="Q13">
        <v>199</v>
      </c>
      <c r="R13">
        <v>42.64</v>
      </c>
      <c r="S13">
        <v>87.9</v>
      </c>
      <c r="T13">
        <v>38</v>
      </c>
      <c r="U13" s="1">
        <f t="shared" si="0"/>
        <v>19.095477386934672</v>
      </c>
      <c r="V13">
        <v>8.14</v>
      </c>
      <c r="W13">
        <v>84.2</v>
      </c>
      <c r="X13">
        <v>0</v>
      </c>
      <c r="Y13">
        <v>43</v>
      </c>
      <c r="Z13">
        <v>420.7</v>
      </c>
      <c r="AA13">
        <v>9.8000000000000007</v>
      </c>
      <c r="AB13">
        <v>21</v>
      </c>
      <c r="AC13" s="4">
        <f t="shared" si="1"/>
        <v>48.837209302325576</v>
      </c>
      <c r="AD13">
        <v>195.6</v>
      </c>
      <c r="AE13" s="7">
        <f t="shared" si="2"/>
        <v>46.493938673639171</v>
      </c>
      <c r="AF13">
        <v>9.3000000000000007</v>
      </c>
      <c r="AG13">
        <v>2</v>
      </c>
    </row>
    <row r="14" spans="1:33" x14ac:dyDescent="0.35">
      <c r="A14" t="s">
        <v>28</v>
      </c>
      <c r="B14" t="s">
        <v>45</v>
      </c>
      <c r="C14">
        <v>30</v>
      </c>
      <c r="D14" t="s">
        <v>49</v>
      </c>
      <c r="E14">
        <v>47.6</v>
      </c>
      <c r="F14">
        <v>5</v>
      </c>
      <c r="G14">
        <v>416</v>
      </c>
      <c r="H14">
        <v>0</v>
      </c>
      <c r="I14" s="3">
        <v>0.12</v>
      </c>
      <c r="J14">
        <v>0</v>
      </c>
      <c r="K14">
        <v>0.09</v>
      </c>
      <c r="L14">
        <v>0</v>
      </c>
      <c r="M14" s="3">
        <v>3</v>
      </c>
      <c r="N14">
        <v>1</v>
      </c>
      <c r="O14">
        <v>2</v>
      </c>
      <c r="P14">
        <v>0</v>
      </c>
      <c r="Q14">
        <v>193</v>
      </c>
      <c r="R14">
        <v>41.86</v>
      </c>
      <c r="S14">
        <v>89.6</v>
      </c>
      <c r="T14">
        <v>51</v>
      </c>
      <c r="U14" s="4">
        <f t="shared" si="0"/>
        <v>26.424870466321241</v>
      </c>
      <c r="V14">
        <v>11.06</v>
      </c>
      <c r="W14">
        <v>74.5</v>
      </c>
      <c r="X14">
        <v>0</v>
      </c>
      <c r="Y14">
        <v>35</v>
      </c>
      <c r="Z14">
        <v>342.3</v>
      </c>
      <c r="AA14">
        <v>9.8000000000000007</v>
      </c>
      <c r="AB14">
        <v>12</v>
      </c>
      <c r="AC14" s="4">
        <f t="shared" si="1"/>
        <v>34.285714285714285</v>
      </c>
      <c r="AD14">
        <v>87.8</v>
      </c>
      <c r="AE14" s="7">
        <f t="shared" si="2"/>
        <v>25.650014607069821</v>
      </c>
      <c r="AF14">
        <v>7.3</v>
      </c>
      <c r="AG14">
        <v>1.6</v>
      </c>
    </row>
    <row r="15" spans="1:33" x14ac:dyDescent="0.35">
      <c r="A15" t="s">
        <v>29</v>
      </c>
      <c r="B15" t="s">
        <v>38</v>
      </c>
      <c r="C15">
        <v>26</v>
      </c>
      <c r="D15" t="s">
        <v>50</v>
      </c>
      <c r="E15">
        <v>54.9</v>
      </c>
      <c r="F15">
        <v>5</v>
      </c>
      <c r="G15">
        <v>375</v>
      </c>
      <c r="H15">
        <v>0</v>
      </c>
      <c r="I15" s="3">
        <v>0.14000000000000001</v>
      </c>
      <c r="J15">
        <v>1</v>
      </c>
      <c r="K15">
        <v>0.25</v>
      </c>
      <c r="L15">
        <v>1</v>
      </c>
      <c r="M15" s="3">
        <v>2</v>
      </c>
      <c r="N15">
        <v>4</v>
      </c>
      <c r="O15">
        <v>4</v>
      </c>
      <c r="P15">
        <v>0</v>
      </c>
      <c r="Q15">
        <v>244</v>
      </c>
      <c r="R15">
        <v>58.56</v>
      </c>
      <c r="S15">
        <v>92.6</v>
      </c>
      <c r="T15">
        <v>62</v>
      </c>
      <c r="U15" s="1">
        <f t="shared" si="0"/>
        <v>25.409836065573771</v>
      </c>
      <c r="V15">
        <v>14.88</v>
      </c>
      <c r="W15">
        <v>79</v>
      </c>
      <c r="X15">
        <v>0</v>
      </c>
      <c r="Y15">
        <v>68</v>
      </c>
      <c r="Z15">
        <v>812.6</v>
      </c>
      <c r="AA15">
        <v>12</v>
      </c>
      <c r="AB15">
        <v>28</v>
      </c>
      <c r="AC15" s="1">
        <f t="shared" si="1"/>
        <v>41.17647058823529</v>
      </c>
      <c r="AD15">
        <v>303.3</v>
      </c>
      <c r="AE15" s="9">
        <f t="shared" si="2"/>
        <v>37.324636967757812</v>
      </c>
      <c r="AF15">
        <v>10.8</v>
      </c>
      <c r="AG15">
        <v>2.6</v>
      </c>
    </row>
    <row r="16" spans="1:33" x14ac:dyDescent="0.35">
      <c r="A16" t="s">
        <v>30</v>
      </c>
      <c r="B16" t="s">
        <v>46</v>
      </c>
      <c r="C16">
        <v>21</v>
      </c>
      <c r="D16" t="s">
        <v>49</v>
      </c>
      <c r="E16">
        <v>45.7</v>
      </c>
      <c r="F16">
        <v>5</v>
      </c>
      <c r="G16">
        <v>363</v>
      </c>
      <c r="H16">
        <v>1</v>
      </c>
      <c r="I16" s="3">
        <v>0.39</v>
      </c>
      <c r="J16">
        <v>0</v>
      </c>
      <c r="K16">
        <v>0.23</v>
      </c>
      <c r="L16">
        <v>1</v>
      </c>
      <c r="M16" s="3">
        <v>2</v>
      </c>
      <c r="N16">
        <v>3</v>
      </c>
      <c r="O16">
        <v>9</v>
      </c>
      <c r="P16">
        <v>4</v>
      </c>
      <c r="Q16">
        <v>153</v>
      </c>
      <c r="R16">
        <v>37.93</v>
      </c>
      <c r="S16">
        <v>86.3</v>
      </c>
      <c r="T16">
        <v>34</v>
      </c>
      <c r="U16" s="1">
        <f t="shared" si="0"/>
        <v>22.222222222222221</v>
      </c>
      <c r="V16">
        <v>8.43</v>
      </c>
      <c r="W16">
        <v>76.5</v>
      </c>
      <c r="X16">
        <v>0</v>
      </c>
      <c r="Y16">
        <v>42</v>
      </c>
      <c r="Z16">
        <v>348.8</v>
      </c>
      <c r="AA16">
        <v>8.3000000000000007</v>
      </c>
      <c r="AB16">
        <v>14</v>
      </c>
      <c r="AC16" s="1">
        <f t="shared" si="1"/>
        <v>33.333333333333329</v>
      </c>
      <c r="AD16">
        <v>109.9</v>
      </c>
      <c r="AE16" s="9">
        <f t="shared" si="2"/>
        <v>31.508027522935784</v>
      </c>
      <c r="AF16">
        <v>7.9</v>
      </c>
      <c r="AG16">
        <v>1.9</v>
      </c>
    </row>
    <row r="17" spans="1:33" x14ac:dyDescent="0.35">
      <c r="A17" t="s">
        <v>31</v>
      </c>
      <c r="B17" t="s">
        <v>44</v>
      </c>
      <c r="C17">
        <v>27</v>
      </c>
      <c r="D17" t="s">
        <v>50</v>
      </c>
      <c r="E17">
        <v>51.1</v>
      </c>
      <c r="F17">
        <v>4</v>
      </c>
      <c r="G17">
        <v>360</v>
      </c>
      <c r="H17">
        <v>1</v>
      </c>
      <c r="I17" s="3">
        <v>0.25</v>
      </c>
      <c r="J17">
        <v>0</v>
      </c>
      <c r="K17">
        <v>0.23</v>
      </c>
      <c r="L17">
        <v>1</v>
      </c>
      <c r="M17" s="3">
        <v>3</v>
      </c>
      <c r="N17">
        <v>4</v>
      </c>
      <c r="O17">
        <v>2</v>
      </c>
      <c r="P17">
        <v>1</v>
      </c>
      <c r="Q17">
        <v>179</v>
      </c>
      <c r="R17">
        <v>44.75</v>
      </c>
      <c r="S17">
        <v>83.2</v>
      </c>
      <c r="T17">
        <v>76</v>
      </c>
      <c r="U17" s="4">
        <f t="shared" si="0"/>
        <v>42.458100558659218</v>
      </c>
      <c r="V17">
        <v>19</v>
      </c>
      <c r="W17">
        <v>77.599999999999994</v>
      </c>
      <c r="X17">
        <v>6</v>
      </c>
      <c r="Y17">
        <v>52</v>
      </c>
      <c r="Z17">
        <v>512.20000000000005</v>
      </c>
      <c r="AA17">
        <v>9.9</v>
      </c>
      <c r="AB17">
        <v>27</v>
      </c>
      <c r="AC17" s="4">
        <f t="shared" si="1"/>
        <v>51.923076923076927</v>
      </c>
      <c r="AD17">
        <v>225.9</v>
      </c>
      <c r="AE17" s="7">
        <f t="shared" si="2"/>
        <v>44.103865677469734</v>
      </c>
      <c r="AF17">
        <v>8.4</v>
      </c>
      <c r="AG17">
        <v>2.1</v>
      </c>
    </row>
    <row r="18" spans="1:33" x14ac:dyDescent="0.35">
      <c r="A18" t="s">
        <v>16</v>
      </c>
      <c r="B18" t="s">
        <v>47</v>
      </c>
      <c r="C18">
        <v>23</v>
      </c>
      <c r="D18" t="s">
        <v>49</v>
      </c>
      <c r="E18">
        <v>63</v>
      </c>
      <c r="F18">
        <v>4</v>
      </c>
      <c r="G18">
        <v>360</v>
      </c>
      <c r="H18">
        <v>2</v>
      </c>
      <c r="I18" s="3">
        <v>0.32</v>
      </c>
      <c r="J18">
        <v>1</v>
      </c>
      <c r="K18">
        <v>0.32</v>
      </c>
      <c r="L18">
        <v>3</v>
      </c>
      <c r="M18" s="3">
        <v>5</v>
      </c>
      <c r="N18">
        <v>3</v>
      </c>
      <c r="O18">
        <v>7</v>
      </c>
      <c r="P18">
        <v>2</v>
      </c>
      <c r="Q18">
        <v>254</v>
      </c>
      <c r="R18">
        <v>63.5</v>
      </c>
      <c r="S18">
        <v>87.8</v>
      </c>
      <c r="T18">
        <v>76</v>
      </c>
      <c r="U18" s="1">
        <f t="shared" si="0"/>
        <v>29.921259842519689</v>
      </c>
      <c r="V18">
        <v>19</v>
      </c>
      <c r="W18">
        <v>81.599999999999994</v>
      </c>
      <c r="X18">
        <v>2</v>
      </c>
      <c r="Y18">
        <v>74</v>
      </c>
      <c r="Z18">
        <v>798</v>
      </c>
      <c r="AA18">
        <v>10.8</v>
      </c>
      <c r="AB18">
        <v>33</v>
      </c>
      <c r="AC18" s="4">
        <f t="shared" si="1"/>
        <v>44.594594594594597</v>
      </c>
      <c r="AD18">
        <v>382</v>
      </c>
      <c r="AE18" s="9">
        <f t="shared" si="2"/>
        <v>47.869674185463658</v>
      </c>
      <c r="AF18">
        <v>11.6</v>
      </c>
      <c r="AG18">
        <v>2.9</v>
      </c>
    </row>
    <row r="19" spans="1:33" x14ac:dyDescent="0.35">
      <c r="M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33638782428</dc:creator>
  <cp:lastModifiedBy>33638782428</cp:lastModifiedBy>
  <dcterms:created xsi:type="dcterms:W3CDTF">2025-09-26T15:24:12Z</dcterms:created>
  <dcterms:modified xsi:type="dcterms:W3CDTF">2025-10-06T11:50:49Z</dcterms:modified>
</cp:coreProperties>
</file>